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12月\"/>
    </mc:Choice>
  </mc:AlternateContent>
  <xr:revisionPtr revIDLastSave="0" documentId="13_ncr:1_{DCB9FF82-05E3-4D41-92D1-84F370A3B88F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葷-國中" sheetId="1" r:id="rId1"/>
    <sheet name="葷-國中總表" sheetId="2" r:id="rId2"/>
    <sheet name="葷-國小" sheetId="5" r:id="rId3"/>
    <sheet name="葷-國小總表" sheetId="6" r:id="rId4"/>
    <sheet name="素-國中" sheetId="4" r:id="rId5"/>
    <sheet name="素-國中總表" sheetId="3" r:id="rId6"/>
    <sheet name="素-國小" sheetId="7" r:id="rId7"/>
    <sheet name="素-國小總表" sheetId="8" r:id="rId8"/>
  </sheets>
  <definedNames>
    <definedName name="_xlnm.Print_Area" localSheetId="0">'葷-國中'!$A$1:$V$839</definedName>
    <definedName name="_xlnm.Print_Area" localSheetId="1">'葷-國中總表'!$A$1:$Q$29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V6" i="6" l="1"/>
  <c r="U6" i="6"/>
  <c r="T6" i="6"/>
  <c r="S6" i="6"/>
  <c r="R6" i="6"/>
  <c r="Q6" i="6"/>
  <c r="P6" i="6"/>
  <c r="D3" i="2"/>
  <c r="AA17" i="5"/>
  <c r="AA10" i="5"/>
  <c r="AA3" i="5"/>
  <c r="AA108" i="5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Q170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7" i="7"/>
  <c r="N146" i="7"/>
  <c r="N145" i="7"/>
  <c r="N144" i="7"/>
  <c r="N143" i="7"/>
  <c r="N142" i="7"/>
  <c r="N141" i="7"/>
  <c r="N140" i="7"/>
  <c r="N139" i="7"/>
  <c r="N138" i="7"/>
  <c r="N137" i="7"/>
  <c r="N136" i="7"/>
  <c r="Q163" i="7"/>
  <c r="Q162" i="7"/>
  <c r="Q161" i="7"/>
  <c r="Q160" i="7"/>
  <c r="Q159" i="7"/>
  <c r="Q158" i="7"/>
  <c r="Q157" i="7"/>
  <c r="Q156" i="7"/>
  <c r="Q155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K24" i="3"/>
  <c r="B25" i="3"/>
  <c r="E25" i="3"/>
  <c r="F25" i="3"/>
  <c r="G25" i="3"/>
  <c r="H25" i="3"/>
  <c r="I25" i="3"/>
  <c r="K25" i="3"/>
  <c r="L25" i="3"/>
  <c r="M25" i="3"/>
  <c r="O25" i="3"/>
  <c r="V25" i="3"/>
  <c r="W25" i="3"/>
  <c r="B24" i="3"/>
  <c r="C24" i="3"/>
  <c r="D24" i="3"/>
  <c r="E24" i="3"/>
  <c r="F24" i="3"/>
  <c r="G24" i="3"/>
  <c r="I24" i="3"/>
  <c r="O24" i="3"/>
  <c r="T24" i="3"/>
  <c r="U24" i="3"/>
  <c r="V24" i="3"/>
  <c r="W24" i="3"/>
  <c r="X24" i="3"/>
  <c r="B23" i="3"/>
  <c r="E23" i="3"/>
  <c r="G23" i="3"/>
  <c r="I23" i="3"/>
  <c r="K23" i="3"/>
  <c r="O23" i="3"/>
  <c r="P23" i="3"/>
  <c r="S23" i="3"/>
  <c r="V23" i="3"/>
  <c r="BB157" i="4"/>
  <c r="X25" i="3" s="1"/>
  <c r="BA157" i="4"/>
  <c r="AZ157" i="4"/>
  <c r="AY157" i="4"/>
  <c r="U25" i="3" s="1"/>
  <c r="AX157" i="4"/>
  <c r="T25" i="3" s="1"/>
  <c r="AW157" i="4"/>
  <c r="S25" i="3" s="1"/>
  <c r="AV157" i="4"/>
  <c r="R25" i="3" s="1"/>
  <c r="AU157" i="4"/>
  <c r="AT157" i="4"/>
  <c r="P25" i="3" s="1"/>
  <c r="AS157" i="4"/>
  <c r="AR157" i="4"/>
  <c r="N25" i="3" s="1"/>
  <c r="AQ157" i="4"/>
  <c r="AP157" i="4"/>
  <c r="AO157" i="4"/>
  <c r="AN157" i="4"/>
  <c r="J25" i="3" s="1"/>
  <c r="AM157" i="4"/>
  <c r="AL157" i="4"/>
  <c r="AK157" i="4"/>
  <c r="AJ157" i="4"/>
  <c r="AI157" i="4"/>
  <c r="AH157" i="4"/>
  <c r="D25" i="3" s="1"/>
  <c r="AG157" i="4"/>
  <c r="C25" i="3" s="1"/>
  <c r="AF157" i="4"/>
  <c r="BB150" i="4"/>
  <c r="BA150" i="4"/>
  <c r="AZ150" i="4"/>
  <c r="AY150" i="4"/>
  <c r="AX150" i="4"/>
  <c r="AW150" i="4"/>
  <c r="S24" i="3" s="1"/>
  <c r="AV150" i="4"/>
  <c r="R24" i="3" s="1"/>
  <c r="AU150" i="4"/>
  <c r="AT150" i="4"/>
  <c r="P24" i="3" s="1"/>
  <c r="AS150" i="4"/>
  <c r="AR150" i="4"/>
  <c r="N24" i="3" s="1"/>
  <c r="AQ150" i="4"/>
  <c r="M24" i="3" s="1"/>
  <c r="AP150" i="4"/>
  <c r="L24" i="3" s="1"/>
  <c r="AO150" i="4"/>
  <c r="AN150" i="4"/>
  <c r="J24" i="3" s="1"/>
  <c r="AM150" i="4"/>
  <c r="AL150" i="4"/>
  <c r="H24" i="3" s="1"/>
  <c r="AK150" i="4"/>
  <c r="AJ150" i="4"/>
  <c r="AI150" i="4"/>
  <c r="AH150" i="4"/>
  <c r="AG150" i="4"/>
  <c r="AF150" i="4"/>
  <c r="BB143" i="4"/>
  <c r="X23" i="3" s="1"/>
  <c r="BA143" i="4"/>
  <c r="W23" i="3" s="1"/>
  <c r="AZ143" i="4"/>
  <c r="AY143" i="4"/>
  <c r="U23" i="3" s="1"/>
  <c r="AX143" i="4"/>
  <c r="T23" i="3" s="1"/>
  <c r="AW143" i="4"/>
  <c r="AV143" i="4"/>
  <c r="R23" i="3" s="1"/>
  <c r="AU143" i="4"/>
  <c r="AT143" i="4"/>
  <c r="AS143" i="4"/>
  <c r="AR143" i="4"/>
  <c r="N23" i="3" s="1"/>
  <c r="AQ143" i="4"/>
  <c r="M23" i="3" s="1"/>
  <c r="AP143" i="4"/>
  <c r="L23" i="3" s="1"/>
  <c r="AO143" i="4"/>
  <c r="AN143" i="4"/>
  <c r="J23" i="3" s="1"/>
  <c r="AM143" i="4"/>
  <c r="AL143" i="4"/>
  <c r="H23" i="3" s="1"/>
  <c r="AK143" i="4"/>
  <c r="AJ143" i="4"/>
  <c r="F23" i="3" s="1"/>
  <c r="AI143" i="4"/>
  <c r="AH143" i="4"/>
  <c r="D23" i="3" s="1"/>
  <c r="AG143" i="4"/>
  <c r="C23" i="3" s="1"/>
  <c r="AF143" i="4"/>
  <c r="AE143" i="4"/>
  <c r="A23" i="3" s="1"/>
  <c r="Q234" i="7"/>
  <c r="N234" i="7"/>
  <c r="Q233" i="7"/>
  <c r="N233" i="7"/>
  <c r="Q232" i="7"/>
  <c r="N232" i="7"/>
  <c r="Q231" i="7"/>
  <c r="N231" i="7"/>
  <c r="Q230" i="7"/>
  <c r="N230" i="7"/>
  <c r="Q229" i="7"/>
  <c r="N229" i="7"/>
  <c r="Q228" i="7"/>
  <c r="N228" i="7"/>
  <c r="Q227" i="7"/>
  <c r="N227" i="7"/>
  <c r="Q226" i="7"/>
  <c r="N226" i="7"/>
  <c r="Q225" i="7"/>
  <c r="N225" i="7"/>
  <c r="Q224" i="7"/>
  <c r="N224" i="7"/>
  <c r="Q223" i="7"/>
  <c r="N223" i="7"/>
  <c r="Q222" i="7"/>
  <c r="N222" i="7"/>
  <c r="Q221" i="7"/>
  <c r="N221" i="7"/>
  <c r="Q220" i="7"/>
  <c r="N220" i="7"/>
  <c r="Q219" i="7"/>
  <c r="N219" i="7"/>
  <c r="Q218" i="7"/>
  <c r="N218" i="7"/>
  <c r="Q217" i="7"/>
  <c r="N217" i="7"/>
  <c r="Q216" i="7"/>
  <c r="N216" i="7"/>
  <c r="Q215" i="7"/>
  <c r="N215" i="7"/>
  <c r="Q214" i="7"/>
  <c r="N214" i="7"/>
  <c r="Q213" i="7"/>
  <c r="N213" i="7"/>
  <c r="Q142" i="7"/>
  <c r="Q141" i="7"/>
  <c r="Q140" i="7"/>
  <c r="Q139" i="7"/>
  <c r="Q138" i="7"/>
  <c r="Q137" i="7"/>
  <c r="Q136" i="7"/>
  <c r="Q135" i="7"/>
  <c r="N135" i="7"/>
  <c r="Q134" i="7"/>
  <c r="N134" i="7"/>
  <c r="Q133" i="7"/>
  <c r="N133" i="7"/>
  <c r="Q128" i="7"/>
  <c r="N128" i="7"/>
  <c r="N127" i="7"/>
  <c r="Q126" i="7"/>
  <c r="Q125" i="7"/>
  <c r="N125" i="7"/>
  <c r="Q124" i="7"/>
  <c r="N124" i="7"/>
  <c r="Q123" i="7"/>
  <c r="N123" i="7"/>
  <c r="Q122" i="7"/>
  <c r="N122" i="7"/>
  <c r="Q121" i="7"/>
  <c r="N121" i="7"/>
  <c r="Q120" i="7"/>
  <c r="N120" i="7"/>
  <c r="Q119" i="7"/>
  <c r="N119" i="7"/>
  <c r="Q118" i="7"/>
  <c r="N118" i="7"/>
  <c r="Q117" i="7"/>
  <c r="N117" i="7"/>
  <c r="Q116" i="7"/>
  <c r="N116" i="7"/>
  <c r="Q115" i="7"/>
  <c r="N115" i="7"/>
  <c r="Q114" i="7"/>
  <c r="N114" i="7"/>
  <c r="Q113" i="7"/>
  <c r="N113" i="7"/>
  <c r="Q112" i="7"/>
  <c r="N112" i="7"/>
  <c r="Q111" i="7"/>
  <c r="N111" i="7"/>
  <c r="Q110" i="7"/>
  <c r="N110" i="7"/>
  <c r="Q109" i="7"/>
  <c r="N109" i="7"/>
  <c r="Q108" i="7"/>
  <c r="N108" i="7"/>
  <c r="Q107" i="7"/>
  <c r="N107" i="7"/>
  <c r="Q106" i="7"/>
  <c r="N106" i="7"/>
  <c r="Q105" i="7"/>
  <c r="N105" i="7"/>
  <c r="Q104" i="7"/>
  <c r="N104" i="7"/>
  <c r="Q103" i="7"/>
  <c r="N103" i="7"/>
  <c r="Q102" i="7"/>
  <c r="N102" i="7"/>
  <c r="Q101" i="7"/>
  <c r="N101" i="7"/>
  <c r="Q100" i="7"/>
  <c r="N100" i="7"/>
  <c r="Q99" i="7"/>
  <c r="N99" i="7"/>
  <c r="Q98" i="7"/>
  <c r="N98" i="7"/>
  <c r="Q97" i="7"/>
  <c r="N97" i="7"/>
  <c r="Q96" i="7"/>
  <c r="N96" i="7"/>
  <c r="Q95" i="7"/>
  <c r="N95" i="7"/>
  <c r="Q94" i="7"/>
  <c r="N94" i="7"/>
  <c r="Q93" i="7"/>
  <c r="N93" i="7"/>
  <c r="Q92" i="7"/>
  <c r="N92" i="7"/>
  <c r="Q91" i="7"/>
  <c r="N91" i="7"/>
  <c r="Q90" i="7"/>
  <c r="N90" i="7"/>
  <c r="Q89" i="7"/>
  <c r="N89" i="7"/>
  <c r="Q88" i="7"/>
  <c r="N88" i="7"/>
  <c r="Q87" i="7"/>
  <c r="N87" i="7"/>
  <c r="Q86" i="7"/>
  <c r="N86" i="7"/>
  <c r="Q85" i="7"/>
  <c r="N85" i="7"/>
  <c r="Q84" i="7"/>
  <c r="N84" i="7"/>
  <c r="Q83" i="7"/>
  <c r="N83" i="7"/>
  <c r="Q82" i="7"/>
  <c r="N82" i="7"/>
  <c r="Q81" i="7"/>
  <c r="N81" i="7"/>
  <c r="Q80" i="7"/>
  <c r="N80" i="7"/>
  <c r="Q79" i="7"/>
  <c r="N79" i="7"/>
  <c r="Q78" i="7"/>
  <c r="N78" i="7"/>
  <c r="Q77" i="7"/>
  <c r="N77" i="7"/>
  <c r="Q76" i="7"/>
  <c r="N76" i="7"/>
  <c r="Q75" i="7"/>
  <c r="N75" i="7"/>
  <c r="Q74" i="7"/>
  <c r="N74" i="7"/>
  <c r="Q73" i="7"/>
  <c r="N73" i="7"/>
  <c r="Q72" i="7"/>
  <c r="N72" i="7"/>
  <c r="Q71" i="7"/>
  <c r="N71" i="7"/>
  <c r="Q70" i="7"/>
  <c r="N70" i="7"/>
  <c r="Q69" i="7"/>
  <c r="N69" i="7"/>
  <c r="Q68" i="7"/>
  <c r="N68" i="7"/>
  <c r="Q67" i="7"/>
  <c r="N67" i="7"/>
  <c r="Q66" i="7"/>
  <c r="N66" i="7"/>
  <c r="Q65" i="7"/>
  <c r="N65" i="7"/>
  <c r="Q64" i="7"/>
  <c r="N64" i="7"/>
  <c r="Q63" i="7"/>
  <c r="N63" i="7"/>
  <c r="Q62" i="7"/>
  <c r="N62" i="7"/>
  <c r="Q61" i="7"/>
  <c r="N61" i="7"/>
  <c r="Q60" i="7"/>
  <c r="N60" i="7"/>
  <c r="Q59" i="7"/>
  <c r="N59" i="7"/>
  <c r="Q58" i="7"/>
  <c r="N58" i="7"/>
  <c r="Q57" i="7"/>
  <c r="N57" i="7"/>
  <c r="Q56" i="7"/>
  <c r="Q55" i="7"/>
  <c r="N55" i="7"/>
  <c r="Q54" i="7"/>
  <c r="N54" i="7"/>
  <c r="Q53" i="7"/>
  <c r="N53" i="7"/>
  <c r="Q52" i="7"/>
  <c r="N52" i="7"/>
  <c r="Q51" i="7"/>
  <c r="N51" i="7"/>
  <c r="Q50" i="7"/>
  <c r="N50" i="7"/>
  <c r="Q49" i="7"/>
  <c r="N49" i="7"/>
  <c r="Q48" i="7"/>
  <c r="N48" i="7"/>
  <c r="Q47" i="7"/>
  <c r="N47" i="7"/>
  <c r="Q46" i="7"/>
  <c r="N46" i="7"/>
  <c r="Q45" i="7"/>
  <c r="N45" i="7"/>
  <c r="Q44" i="7"/>
  <c r="N44" i="7"/>
  <c r="Q43" i="7"/>
  <c r="N43" i="7"/>
  <c r="Q42" i="7"/>
  <c r="N42" i="7"/>
  <c r="Q41" i="7"/>
  <c r="N41" i="7"/>
  <c r="Q40" i="7"/>
  <c r="N40" i="7"/>
  <c r="Q39" i="7"/>
  <c r="N39" i="7"/>
  <c r="Q38" i="7"/>
  <c r="N38" i="7"/>
  <c r="Q37" i="7"/>
  <c r="N37" i="7"/>
  <c r="Q36" i="7"/>
  <c r="N36" i="7"/>
  <c r="Q35" i="7"/>
  <c r="N35" i="7"/>
  <c r="Q34" i="7"/>
  <c r="N34" i="7"/>
  <c r="Q33" i="7"/>
  <c r="N33" i="7"/>
  <c r="Q32" i="7"/>
  <c r="N32" i="7"/>
  <c r="Q31" i="7"/>
  <c r="N31" i="7"/>
  <c r="Q30" i="7"/>
  <c r="N30" i="7"/>
  <c r="Q29" i="7"/>
  <c r="N29" i="7"/>
  <c r="Q28" i="7"/>
  <c r="Q27" i="7"/>
  <c r="N27" i="7"/>
  <c r="Q26" i="7"/>
  <c r="N26" i="7"/>
  <c r="Q25" i="7"/>
  <c r="N25" i="7"/>
  <c r="Q24" i="7"/>
  <c r="N24" i="7"/>
  <c r="Q23" i="7"/>
  <c r="N23" i="7"/>
  <c r="Q22" i="7"/>
  <c r="N22" i="7"/>
  <c r="Q21" i="7"/>
  <c r="N21" i="7"/>
  <c r="Q20" i="7"/>
  <c r="N20" i="7"/>
  <c r="Q19" i="7"/>
  <c r="N19" i="7"/>
  <c r="Q18" i="7"/>
  <c r="N18" i="7"/>
  <c r="Q17" i="7"/>
  <c r="N17" i="7"/>
  <c r="Q16" i="7"/>
  <c r="N16" i="7"/>
  <c r="Q15" i="7"/>
  <c r="N15" i="7"/>
  <c r="Q14" i="7"/>
  <c r="N14" i="7"/>
  <c r="Q13" i="7"/>
  <c r="N13" i="7"/>
  <c r="Q12" i="7"/>
  <c r="N12" i="7"/>
  <c r="Q11" i="7"/>
  <c r="N11" i="7"/>
  <c r="Q10" i="7"/>
  <c r="N10" i="7"/>
  <c r="Q9" i="7"/>
  <c r="N9" i="7"/>
  <c r="Q8" i="7"/>
  <c r="N8" i="7"/>
  <c r="Q7" i="7"/>
  <c r="N7" i="7"/>
  <c r="Q6" i="7"/>
  <c r="N6" i="7"/>
  <c r="Q5" i="7"/>
  <c r="N5" i="7"/>
  <c r="Q4" i="7"/>
  <c r="N4" i="7"/>
  <c r="Q3" i="7"/>
  <c r="N3" i="7"/>
  <c r="K234" i="7"/>
  <c r="H234" i="7"/>
  <c r="K233" i="7"/>
  <c r="H233" i="7"/>
  <c r="K232" i="7"/>
  <c r="H232" i="7"/>
  <c r="K231" i="7"/>
  <c r="H231" i="7"/>
  <c r="K230" i="7"/>
  <c r="H230" i="7"/>
  <c r="K229" i="7"/>
  <c r="H229" i="7"/>
  <c r="K228" i="7"/>
  <c r="H228" i="7"/>
  <c r="K227" i="7"/>
  <c r="H227" i="7"/>
  <c r="K226" i="7"/>
  <c r="H226" i="7"/>
  <c r="K225" i="7"/>
  <c r="H225" i="7"/>
  <c r="K224" i="7"/>
  <c r="H224" i="7"/>
  <c r="K223" i="7"/>
  <c r="H223" i="7"/>
  <c r="K222" i="7"/>
  <c r="H222" i="7"/>
  <c r="K221" i="7"/>
  <c r="H221" i="7"/>
  <c r="K220" i="7"/>
  <c r="H220" i="7"/>
  <c r="K219" i="7"/>
  <c r="H219" i="7"/>
  <c r="K218" i="7"/>
  <c r="H218" i="7"/>
  <c r="K217" i="7"/>
  <c r="H217" i="7"/>
  <c r="K216" i="7"/>
  <c r="H216" i="7"/>
  <c r="K215" i="7"/>
  <c r="H215" i="7"/>
  <c r="K214" i="7"/>
  <c r="H214" i="7"/>
  <c r="K213" i="7"/>
  <c r="H213" i="7"/>
  <c r="A150" i="7"/>
  <c r="A157" i="7" s="1"/>
  <c r="K135" i="7"/>
  <c r="H135" i="7"/>
  <c r="E135" i="7"/>
  <c r="K134" i="7"/>
  <c r="H134" i="7"/>
  <c r="E134" i="7"/>
  <c r="K133" i="7"/>
  <c r="H133" i="7"/>
  <c r="E133" i="7"/>
  <c r="K128" i="7"/>
  <c r="H128" i="7"/>
  <c r="E128" i="7"/>
  <c r="K127" i="7"/>
  <c r="H127" i="7"/>
  <c r="E127" i="7"/>
  <c r="K126" i="7"/>
  <c r="H126" i="7"/>
  <c r="E126" i="7"/>
  <c r="K125" i="7"/>
  <c r="H125" i="7"/>
  <c r="E125" i="7"/>
  <c r="K124" i="7"/>
  <c r="H124" i="7"/>
  <c r="E124" i="7"/>
  <c r="K123" i="7"/>
  <c r="H123" i="7"/>
  <c r="E123" i="7"/>
  <c r="K122" i="7"/>
  <c r="H122" i="7"/>
  <c r="E122" i="7"/>
  <c r="K121" i="7"/>
  <c r="H121" i="7"/>
  <c r="E121" i="7"/>
  <c r="K120" i="7"/>
  <c r="H120" i="7"/>
  <c r="E120" i="7"/>
  <c r="K119" i="7"/>
  <c r="H119" i="7"/>
  <c r="E119" i="7"/>
  <c r="K118" i="7"/>
  <c r="H118" i="7"/>
  <c r="E118" i="7"/>
  <c r="K117" i="7"/>
  <c r="H117" i="7"/>
  <c r="E117" i="7"/>
  <c r="K116" i="7"/>
  <c r="H116" i="7"/>
  <c r="E116" i="7"/>
  <c r="K115" i="7"/>
  <c r="H115" i="7"/>
  <c r="E115" i="7"/>
  <c r="A115" i="7"/>
  <c r="A122" i="7" s="1"/>
  <c r="A129" i="7" s="1"/>
  <c r="A136" i="7" s="1"/>
  <c r="K114" i="7"/>
  <c r="H114" i="7"/>
  <c r="E114" i="7"/>
  <c r="K113" i="7"/>
  <c r="H113" i="7"/>
  <c r="E113" i="7"/>
  <c r="K112" i="7"/>
  <c r="H112" i="7"/>
  <c r="E112" i="7"/>
  <c r="K111" i="7"/>
  <c r="H111" i="7"/>
  <c r="E111" i="7"/>
  <c r="K110" i="7"/>
  <c r="H110" i="7"/>
  <c r="E110" i="7"/>
  <c r="K109" i="7"/>
  <c r="H109" i="7"/>
  <c r="E109" i="7"/>
  <c r="K108" i="7"/>
  <c r="H108" i="7"/>
  <c r="E108" i="7"/>
  <c r="K107" i="7"/>
  <c r="H107" i="7"/>
  <c r="E107" i="7"/>
  <c r="K106" i="7"/>
  <c r="H106" i="7"/>
  <c r="E106" i="7"/>
  <c r="K105" i="7"/>
  <c r="H105" i="7"/>
  <c r="E105" i="7"/>
  <c r="K104" i="7"/>
  <c r="H104" i="7"/>
  <c r="E104" i="7"/>
  <c r="K103" i="7"/>
  <c r="H103" i="7"/>
  <c r="E103" i="7"/>
  <c r="K102" i="7"/>
  <c r="H102" i="7"/>
  <c r="E102" i="7"/>
  <c r="K101" i="7"/>
  <c r="H101" i="7"/>
  <c r="E101" i="7"/>
  <c r="K100" i="7"/>
  <c r="H100" i="7"/>
  <c r="E100" i="7"/>
  <c r="K99" i="7"/>
  <c r="H99" i="7"/>
  <c r="E99" i="7"/>
  <c r="K98" i="7"/>
  <c r="H98" i="7"/>
  <c r="E98" i="7"/>
  <c r="K97" i="7"/>
  <c r="H97" i="7"/>
  <c r="E97" i="7"/>
  <c r="K96" i="7"/>
  <c r="H96" i="7"/>
  <c r="E96" i="7"/>
  <c r="K95" i="7"/>
  <c r="H95" i="7"/>
  <c r="E95" i="7"/>
  <c r="K94" i="7"/>
  <c r="H94" i="7"/>
  <c r="E94" i="7"/>
  <c r="K93" i="7"/>
  <c r="H93" i="7"/>
  <c r="E93" i="7"/>
  <c r="K92" i="7"/>
  <c r="H92" i="7"/>
  <c r="E92" i="7"/>
  <c r="K91" i="7"/>
  <c r="H91" i="7"/>
  <c r="E91" i="7"/>
  <c r="K90" i="7"/>
  <c r="H90" i="7"/>
  <c r="E90" i="7"/>
  <c r="K89" i="7"/>
  <c r="H89" i="7"/>
  <c r="E89" i="7"/>
  <c r="K88" i="7"/>
  <c r="H88" i="7"/>
  <c r="E88" i="7"/>
  <c r="K87" i="7"/>
  <c r="H87" i="7"/>
  <c r="E87" i="7"/>
  <c r="K86" i="7"/>
  <c r="H86" i="7"/>
  <c r="E86" i="7"/>
  <c r="K85" i="7"/>
  <c r="H85" i="7"/>
  <c r="E85" i="7"/>
  <c r="K84" i="7"/>
  <c r="H84" i="7"/>
  <c r="E84" i="7"/>
  <c r="K83" i="7"/>
  <c r="H83" i="7"/>
  <c r="E83" i="7"/>
  <c r="K82" i="7"/>
  <c r="H82" i="7"/>
  <c r="E82" i="7"/>
  <c r="K81" i="7"/>
  <c r="H81" i="7"/>
  <c r="E81" i="7"/>
  <c r="K80" i="7"/>
  <c r="H80" i="7"/>
  <c r="E80" i="7"/>
  <c r="A80" i="7"/>
  <c r="A87" i="7" s="1"/>
  <c r="A94" i="7" s="1"/>
  <c r="A101" i="7" s="1"/>
  <c r="K79" i="7"/>
  <c r="H79" i="7"/>
  <c r="E79" i="7"/>
  <c r="K78" i="7"/>
  <c r="H78" i="7"/>
  <c r="E78" i="7"/>
  <c r="K77" i="7"/>
  <c r="H77" i="7"/>
  <c r="E77" i="7"/>
  <c r="K76" i="7"/>
  <c r="H76" i="7"/>
  <c r="E76" i="7"/>
  <c r="K75" i="7"/>
  <c r="H75" i="7"/>
  <c r="E75" i="7"/>
  <c r="K74" i="7"/>
  <c r="H74" i="7"/>
  <c r="E74" i="7"/>
  <c r="K73" i="7"/>
  <c r="H73" i="7"/>
  <c r="E73" i="7"/>
  <c r="K72" i="7"/>
  <c r="H72" i="7"/>
  <c r="E72" i="7"/>
  <c r="K71" i="7"/>
  <c r="H71" i="7"/>
  <c r="E71" i="7"/>
  <c r="K70" i="7"/>
  <c r="H70" i="7"/>
  <c r="E70" i="7"/>
  <c r="K69" i="7"/>
  <c r="H69" i="7"/>
  <c r="E69" i="7"/>
  <c r="K68" i="7"/>
  <c r="H68" i="7"/>
  <c r="E68" i="7"/>
  <c r="K67" i="7"/>
  <c r="H67" i="7"/>
  <c r="E67" i="7"/>
  <c r="K66" i="7"/>
  <c r="H66" i="7"/>
  <c r="E66" i="7"/>
  <c r="H65" i="7"/>
  <c r="E65" i="7"/>
  <c r="K64" i="7"/>
  <c r="H64" i="7"/>
  <c r="E64" i="7"/>
  <c r="K63" i="7"/>
  <c r="H63" i="7"/>
  <c r="E63" i="7"/>
  <c r="K62" i="7"/>
  <c r="H62" i="7"/>
  <c r="E62" i="7"/>
  <c r="K61" i="7"/>
  <c r="H61" i="7"/>
  <c r="E61" i="7"/>
  <c r="K60" i="7"/>
  <c r="H60" i="7"/>
  <c r="E60" i="7"/>
  <c r="K59" i="7"/>
  <c r="H59" i="7"/>
  <c r="E59" i="7"/>
  <c r="K58" i="7"/>
  <c r="H58" i="7"/>
  <c r="E58" i="7"/>
  <c r="K57" i="7"/>
  <c r="H57" i="7"/>
  <c r="E57" i="7"/>
  <c r="K56" i="7"/>
  <c r="H56" i="7"/>
  <c r="E56" i="7"/>
  <c r="K55" i="7"/>
  <c r="H55" i="7"/>
  <c r="E55" i="7"/>
  <c r="K54" i="7"/>
  <c r="H54" i="7"/>
  <c r="E54" i="7"/>
  <c r="K53" i="7"/>
  <c r="H53" i="7"/>
  <c r="E53" i="7"/>
  <c r="K52" i="7"/>
  <c r="H52" i="7"/>
  <c r="E52" i="7"/>
  <c r="K51" i="7"/>
  <c r="H51" i="7"/>
  <c r="E51" i="7"/>
  <c r="H50" i="7"/>
  <c r="E50" i="7"/>
  <c r="K49" i="7"/>
  <c r="H49" i="7"/>
  <c r="E49" i="7"/>
  <c r="K48" i="7"/>
  <c r="H48" i="7"/>
  <c r="E48" i="7"/>
  <c r="K47" i="7"/>
  <c r="H47" i="7"/>
  <c r="E47" i="7"/>
  <c r="K46" i="7"/>
  <c r="H46" i="7"/>
  <c r="E46" i="7"/>
  <c r="K45" i="7"/>
  <c r="H45" i="7"/>
  <c r="E45" i="7"/>
  <c r="A45" i="7"/>
  <c r="A52" i="7" s="1"/>
  <c r="A59" i="7" s="1"/>
  <c r="A66" i="7" s="1"/>
  <c r="K44" i="7"/>
  <c r="H44" i="7"/>
  <c r="E44" i="7"/>
  <c r="K43" i="7"/>
  <c r="H43" i="7"/>
  <c r="E43" i="7"/>
  <c r="K42" i="7"/>
  <c r="H42" i="7"/>
  <c r="E42" i="7"/>
  <c r="K41" i="7"/>
  <c r="H41" i="7"/>
  <c r="E41" i="7"/>
  <c r="K40" i="7"/>
  <c r="H40" i="7"/>
  <c r="E40" i="7"/>
  <c r="K39" i="7"/>
  <c r="H39" i="7"/>
  <c r="E39" i="7"/>
  <c r="K38" i="7"/>
  <c r="H38" i="7"/>
  <c r="E38" i="7"/>
  <c r="K37" i="7"/>
  <c r="H37" i="7"/>
  <c r="E37" i="7"/>
  <c r="K36" i="7"/>
  <c r="H36" i="7"/>
  <c r="E36" i="7"/>
  <c r="K35" i="7"/>
  <c r="H35" i="7"/>
  <c r="E35" i="7"/>
  <c r="K34" i="7"/>
  <c r="H34" i="7"/>
  <c r="E34" i="7"/>
  <c r="K33" i="7"/>
  <c r="H33" i="7"/>
  <c r="E33" i="7"/>
  <c r="K32" i="7"/>
  <c r="H32" i="7"/>
  <c r="E32" i="7"/>
  <c r="K31" i="7"/>
  <c r="H31" i="7"/>
  <c r="E31" i="7"/>
  <c r="K30" i="7"/>
  <c r="H30" i="7"/>
  <c r="E30" i="7"/>
  <c r="K29" i="7"/>
  <c r="H29" i="7"/>
  <c r="E29" i="7"/>
  <c r="K28" i="7"/>
  <c r="H28" i="7"/>
  <c r="E28" i="7"/>
  <c r="K27" i="7"/>
  <c r="H27" i="7"/>
  <c r="E27" i="7"/>
  <c r="K26" i="7"/>
  <c r="H26" i="7"/>
  <c r="E26" i="7"/>
  <c r="K25" i="7"/>
  <c r="H25" i="7"/>
  <c r="E25" i="7"/>
  <c r="K24" i="7"/>
  <c r="H24" i="7"/>
  <c r="E24" i="7"/>
  <c r="A24" i="7"/>
  <c r="A31" i="7" s="1"/>
  <c r="K23" i="7"/>
  <c r="H23" i="7"/>
  <c r="E23" i="7"/>
  <c r="K22" i="7"/>
  <c r="H22" i="7"/>
  <c r="E22" i="7"/>
  <c r="K21" i="7"/>
  <c r="H21" i="7"/>
  <c r="E21" i="7"/>
  <c r="K20" i="7"/>
  <c r="H20" i="7"/>
  <c r="E20" i="7"/>
  <c r="K19" i="7"/>
  <c r="H19" i="7"/>
  <c r="E19" i="7"/>
  <c r="K18" i="7"/>
  <c r="H18" i="7"/>
  <c r="E18" i="7"/>
  <c r="K17" i="7"/>
  <c r="H17" i="7"/>
  <c r="E17" i="7"/>
  <c r="A17" i="7"/>
  <c r="K16" i="7"/>
  <c r="H16" i="7"/>
  <c r="E16" i="7"/>
  <c r="K15" i="7"/>
  <c r="H15" i="7"/>
  <c r="E15" i="7"/>
  <c r="K14" i="7"/>
  <c r="H14" i="7"/>
  <c r="E14" i="7"/>
  <c r="K13" i="7"/>
  <c r="H13" i="7"/>
  <c r="E13" i="7"/>
  <c r="K12" i="7"/>
  <c r="H12" i="7"/>
  <c r="E12" i="7"/>
  <c r="K11" i="7"/>
  <c r="H11" i="7"/>
  <c r="E11" i="7"/>
  <c r="K10" i="7"/>
  <c r="H10" i="7"/>
  <c r="E10" i="7"/>
  <c r="K9" i="7"/>
  <c r="H9" i="7"/>
  <c r="E9" i="7"/>
  <c r="K8" i="7"/>
  <c r="H8" i="7"/>
  <c r="E8" i="7"/>
  <c r="K7" i="7"/>
  <c r="H7" i="7"/>
  <c r="E7" i="7"/>
  <c r="K6" i="7"/>
  <c r="H6" i="7"/>
  <c r="E6" i="7"/>
  <c r="K5" i="7"/>
  <c r="H5" i="7"/>
  <c r="E5" i="7"/>
  <c r="K4" i="7"/>
  <c r="H4" i="7"/>
  <c r="E4" i="7"/>
  <c r="K3" i="7"/>
  <c r="H3" i="7"/>
  <c r="E3" i="7"/>
  <c r="B24" i="6"/>
  <c r="E24" i="6"/>
  <c r="G24" i="6"/>
  <c r="I24" i="6"/>
  <c r="K24" i="6"/>
  <c r="M24" i="6"/>
  <c r="B23" i="6"/>
  <c r="E23" i="6"/>
  <c r="G23" i="6"/>
  <c r="I23" i="6"/>
  <c r="K23" i="6"/>
  <c r="M23" i="6"/>
  <c r="B22" i="6"/>
  <c r="E22" i="6"/>
  <c r="G22" i="6"/>
  <c r="I22" i="6"/>
  <c r="K22" i="6"/>
  <c r="M22" i="6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A150" i="5"/>
  <c r="A157" i="5" s="1"/>
  <c r="K142" i="5"/>
  <c r="H142" i="5"/>
  <c r="E142" i="5"/>
  <c r="K141" i="5"/>
  <c r="H141" i="5"/>
  <c r="E141" i="5"/>
  <c r="K140" i="5"/>
  <c r="H140" i="5"/>
  <c r="E140" i="5"/>
  <c r="K139" i="5"/>
  <c r="H139" i="5"/>
  <c r="E139" i="5"/>
  <c r="K138" i="5"/>
  <c r="H138" i="5"/>
  <c r="E138" i="5"/>
  <c r="K137" i="5"/>
  <c r="H137" i="5"/>
  <c r="E137" i="5"/>
  <c r="K136" i="5"/>
  <c r="H136" i="5"/>
  <c r="E136" i="5"/>
  <c r="K135" i="5"/>
  <c r="H135" i="5"/>
  <c r="E135" i="5"/>
  <c r="K134" i="5"/>
  <c r="H134" i="5"/>
  <c r="E134" i="5"/>
  <c r="K133" i="5"/>
  <c r="H133" i="5"/>
  <c r="E133" i="5"/>
  <c r="K132" i="5"/>
  <c r="H132" i="5"/>
  <c r="E132" i="5"/>
  <c r="K131" i="5"/>
  <c r="H131" i="5"/>
  <c r="E131" i="5"/>
  <c r="K130" i="5"/>
  <c r="H130" i="5"/>
  <c r="E130" i="5"/>
  <c r="K129" i="5"/>
  <c r="H129" i="5"/>
  <c r="E129" i="5"/>
  <c r="K128" i="5"/>
  <c r="H128" i="5"/>
  <c r="E128" i="5"/>
  <c r="K127" i="5"/>
  <c r="H127" i="5"/>
  <c r="E127" i="5"/>
  <c r="K126" i="5"/>
  <c r="H126" i="5"/>
  <c r="E126" i="5"/>
  <c r="K125" i="5"/>
  <c r="H125" i="5"/>
  <c r="E125" i="5"/>
  <c r="K124" i="5"/>
  <c r="H124" i="5"/>
  <c r="E124" i="5"/>
  <c r="K123" i="5"/>
  <c r="H123" i="5"/>
  <c r="E123" i="5"/>
  <c r="K122" i="5"/>
  <c r="H122" i="5"/>
  <c r="E122" i="5"/>
  <c r="K121" i="5"/>
  <c r="H121" i="5"/>
  <c r="E121" i="5"/>
  <c r="K120" i="5"/>
  <c r="H120" i="5"/>
  <c r="E120" i="5"/>
  <c r="K119" i="5"/>
  <c r="H119" i="5"/>
  <c r="E119" i="5"/>
  <c r="K118" i="5"/>
  <c r="H118" i="5"/>
  <c r="E118" i="5"/>
  <c r="K117" i="5"/>
  <c r="H117" i="5"/>
  <c r="E117" i="5"/>
  <c r="K116" i="5"/>
  <c r="H116" i="5"/>
  <c r="E116" i="5"/>
  <c r="K115" i="5"/>
  <c r="H115" i="5"/>
  <c r="E115" i="5"/>
  <c r="A115" i="5"/>
  <c r="A122" i="5" s="1"/>
  <c r="A129" i="5" s="1"/>
  <c r="A136" i="5" s="1"/>
  <c r="K114" i="5"/>
  <c r="H114" i="5"/>
  <c r="E114" i="5"/>
  <c r="K113" i="5"/>
  <c r="H113" i="5"/>
  <c r="E113" i="5"/>
  <c r="K112" i="5"/>
  <c r="H112" i="5"/>
  <c r="E112" i="5"/>
  <c r="K111" i="5"/>
  <c r="H111" i="5"/>
  <c r="E111" i="5"/>
  <c r="K110" i="5"/>
  <c r="H110" i="5"/>
  <c r="E110" i="5"/>
  <c r="K109" i="5"/>
  <c r="H109" i="5"/>
  <c r="E109" i="5"/>
  <c r="K108" i="5"/>
  <c r="H108" i="5"/>
  <c r="E108" i="5"/>
  <c r="K107" i="5"/>
  <c r="H107" i="5"/>
  <c r="E107" i="5"/>
  <c r="K106" i="5"/>
  <c r="H106" i="5"/>
  <c r="E106" i="5"/>
  <c r="K105" i="5"/>
  <c r="H105" i="5"/>
  <c r="E105" i="5"/>
  <c r="K104" i="5"/>
  <c r="H104" i="5"/>
  <c r="E104" i="5"/>
  <c r="K103" i="5"/>
  <c r="H103" i="5"/>
  <c r="E103" i="5"/>
  <c r="K102" i="5"/>
  <c r="H102" i="5"/>
  <c r="E102" i="5"/>
  <c r="K101" i="5"/>
  <c r="H101" i="5"/>
  <c r="E101" i="5"/>
  <c r="K100" i="5"/>
  <c r="H100" i="5"/>
  <c r="E100" i="5"/>
  <c r="K99" i="5"/>
  <c r="H99" i="5"/>
  <c r="E99" i="5"/>
  <c r="K98" i="5"/>
  <c r="H98" i="5"/>
  <c r="E98" i="5"/>
  <c r="K97" i="5"/>
  <c r="H97" i="5"/>
  <c r="E97" i="5"/>
  <c r="K96" i="5"/>
  <c r="H96" i="5"/>
  <c r="E96" i="5"/>
  <c r="K95" i="5"/>
  <c r="H95" i="5"/>
  <c r="E95" i="5"/>
  <c r="K94" i="5"/>
  <c r="H94" i="5"/>
  <c r="E94" i="5"/>
  <c r="K93" i="5"/>
  <c r="H93" i="5"/>
  <c r="E93" i="5"/>
  <c r="K92" i="5"/>
  <c r="H92" i="5"/>
  <c r="E92" i="5"/>
  <c r="K91" i="5"/>
  <c r="H91" i="5"/>
  <c r="E91" i="5"/>
  <c r="K90" i="5"/>
  <c r="H90" i="5"/>
  <c r="E90" i="5"/>
  <c r="K89" i="5"/>
  <c r="H89" i="5"/>
  <c r="E89" i="5"/>
  <c r="K88" i="5"/>
  <c r="H88" i="5"/>
  <c r="E88" i="5"/>
  <c r="K87" i="5"/>
  <c r="H87" i="5"/>
  <c r="E87" i="5"/>
  <c r="K86" i="5"/>
  <c r="H86" i="5"/>
  <c r="E86" i="5"/>
  <c r="K85" i="5"/>
  <c r="H85" i="5"/>
  <c r="E85" i="5"/>
  <c r="K84" i="5"/>
  <c r="H84" i="5"/>
  <c r="E84" i="5"/>
  <c r="K83" i="5"/>
  <c r="H83" i="5"/>
  <c r="E83" i="5"/>
  <c r="K82" i="5"/>
  <c r="H82" i="5"/>
  <c r="E82" i="5"/>
  <c r="K81" i="5"/>
  <c r="H81" i="5"/>
  <c r="E81" i="5"/>
  <c r="K80" i="5"/>
  <c r="H80" i="5"/>
  <c r="E80" i="5"/>
  <c r="A80" i="5"/>
  <c r="A87" i="5" s="1"/>
  <c r="A94" i="5" s="1"/>
  <c r="A101" i="5" s="1"/>
  <c r="K79" i="5"/>
  <c r="H79" i="5"/>
  <c r="E79" i="5"/>
  <c r="K78" i="5"/>
  <c r="H78" i="5"/>
  <c r="E78" i="5"/>
  <c r="K77" i="5"/>
  <c r="H77" i="5"/>
  <c r="E77" i="5"/>
  <c r="K76" i="5"/>
  <c r="H76" i="5"/>
  <c r="E76" i="5"/>
  <c r="K75" i="5"/>
  <c r="H75" i="5"/>
  <c r="E75" i="5"/>
  <c r="K74" i="5"/>
  <c r="H74" i="5"/>
  <c r="E74" i="5"/>
  <c r="K73" i="5"/>
  <c r="H73" i="5"/>
  <c r="E73" i="5"/>
  <c r="K72" i="5"/>
  <c r="H72" i="5"/>
  <c r="E72" i="5"/>
  <c r="K71" i="5"/>
  <c r="H71" i="5"/>
  <c r="E71" i="5"/>
  <c r="K70" i="5"/>
  <c r="H70" i="5"/>
  <c r="E70" i="5"/>
  <c r="K69" i="5"/>
  <c r="H69" i="5"/>
  <c r="E69" i="5"/>
  <c r="K68" i="5"/>
  <c r="H68" i="5"/>
  <c r="E68" i="5"/>
  <c r="K67" i="5"/>
  <c r="H67" i="5"/>
  <c r="E67" i="5"/>
  <c r="K66" i="5"/>
  <c r="H66" i="5"/>
  <c r="E66" i="5"/>
  <c r="K65" i="5"/>
  <c r="H65" i="5"/>
  <c r="E65" i="5"/>
  <c r="K64" i="5"/>
  <c r="H64" i="5"/>
  <c r="E64" i="5"/>
  <c r="K63" i="5"/>
  <c r="H63" i="5"/>
  <c r="E63" i="5"/>
  <c r="K62" i="5"/>
  <c r="H62" i="5"/>
  <c r="E62" i="5"/>
  <c r="K61" i="5"/>
  <c r="H61" i="5"/>
  <c r="E61" i="5"/>
  <c r="K60" i="5"/>
  <c r="H60" i="5"/>
  <c r="E60" i="5"/>
  <c r="K59" i="5"/>
  <c r="H59" i="5"/>
  <c r="E59" i="5"/>
  <c r="K58" i="5"/>
  <c r="H58" i="5"/>
  <c r="E58" i="5"/>
  <c r="K57" i="5"/>
  <c r="H57" i="5"/>
  <c r="E57" i="5"/>
  <c r="K56" i="5"/>
  <c r="H56" i="5"/>
  <c r="E56" i="5"/>
  <c r="K55" i="5"/>
  <c r="H55" i="5"/>
  <c r="E55" i="5"/>
  <c r="K54" i="5"/>
  <c r="H54" i="5"/>
  <c r="E54" i="5"/>
  <c r="K53" i="5"/>
  <c r="H53" i="5"/>
  <c r="E53" i="5"/>
  <c r="K52" i="5"/>
  <c r="H52" i="5"/>
  <c r="E52" i="5"/>
  <c r="K51" i="5"/>
  <c r="H51" i="5"/>
  <c r="E51" i="5"/>
  <c r="K50" i="5"/>
  <c r="H50" i="5"/>
  <c r="E50" i="5"/>
  <c r="K49" i="5"/>
  <c r="H49" i="5"/>
  <c r="E49" i="5"/>
  <c r="K48" i="5"/>
  <c r="H48" i="5"/>
  <c r="E48" i="5"/>
  <c r="K47" i="5"/>
  <c r="H47" i="5"/>
  <c r="E47" i="5"/>
  <c r="K46" i="5"/>
  <c r="H46" i="5"/>
  <c r="E46" i="5"/>
  <c r="K45" i="5"/>
  <c r="H45" i="5"/>
  <c r="E45" i="5"/>
  <c r="A45" i="5"/>
  <c r="A52" i="5" s="1"/>
  <c r="A59" i="5" s="1"/>
  <c r="A66" i="5" s="1"/>
  <c r="K44" i="5"/>
  <c r="H44" i="5"/>
  <c r="E44" i="5"/>
  <c r="K43" i="5"/>
  <c r="H43" i="5"/>
  <c r="E43" i="5"/>
  <c r="K42" i="5"/>
  <c r="H42" i="5"/>
  <c r="E42" i="5"/>
  <c r="K41" i="5"/>
  <c r="H41" i="5"/>
  <c r="E41" i="5"/>
  <c r="K40" i="5"/>
  <c r="H40" i="5"/>
  <c r="E40" i="5"/>
  <c r="K39" i="5"/>
  <c r="H39" i="5"/>
  <c r="E39" i="5"/>
  <c r="K38" i="5"/>
  <c r="H38" i="5"/>
  <c r="E38" i="5"/>
  <c r="K37" i="5"/>
  <c r="H37" i="5"/>
  <c r="E37" i="5"/>
  <c r="K36" i="5"/>
  <c r="H36" i="5"/>
  <c r="E36" i="5"/>
  <c r="K35" i="5"/>
  <c r="H35" i="5"/>
  <c r="E35" i="5"/>
  <c r="K34" i="5"/>
  <c r="H34" i="5"/>
  <c r="E34" i="5"/>
  <c r="K33" i="5"/>
  <c r="H33" i="5"/>
  <c r="E33" i="5"/>
  <c r="K32" i="5"/>
  <c r="H32" i="5"/>
  <c r="E32" i="5"/>
  <c r="K31" i="5"/>
  <c r="H31" i="5"/>
  <c r="E31" i="5"/>
  <c r="K30" i="5"/>
  <c r="H30" i="5"/>
  <c r="E30" i="5"/>
  <c r="K29" i="5"/>
  <c r="H29" i="5"/>
  <c r="E29" i="5"/>
  <c r="K28" i="5"/>
  <c r="H28" i="5"/>
  <c r="E28" i="5"/>
  <c r="K27" i="5"/>
  <c r="H27" i="5"/>
  <c r="E27" i="5"/>
  <c r="K26" i="5"/>
  <c r="H26" i="5"/>
  <c r="E26" i="5"/>
  <c r="K25" i="5"/>
  <c r="H25" i="5"/>
  <c r="E25" i="5"/>
  <c r="K24" i="5"/>
  <c r="H24" i="5"/>
  <c r="E24" i="5"/>
  <c r="K23" i="5"/>
  <c r="H23" i="5"/>
  <c r="E23" i="5"/>
  <c r="K22" i="5"/>
  <c r="H22" i="5"/>
  <c r="E22" i="5"/>
  <c r="K21" i="5"/>
  <c r="H21" i="5"/>
  <c r="E21" i="5"/>
  <c r="K20" i="5"/>
  <c r="H20" i="5"/>
  <c r="E20" i="5"/>
  <c r="K19" i="5"/>
  <c r="H19" i="5"/>
  <c r="E19" i="5"/>
  <c r="K18" i="5"/>
  <c r="H18" i="5"/>
  <c r="E18" i="5"/>
  <c r="K17" i="5"/>
  <c r="H17" i="5"/>
  <c r="E17" i="5"/>
  <c r="A17" i="5"/>
  <c r="A24" i="5" s="1"/>
  <c r="A31" i="5" s="1"/>
  <c r="K16" i="5"/>
  <c r="H16" i="5"/>
  <c r="E16" i="5"/>
  <c r="K15" i="5"/>
  <c r="H15" i="5"/>
  <c r="E15" i="5"/>
  <c r="K14" i="5"/>
  <c r="H14" i="5"/>
  <c r="E14" i="5"/>
  <c r="K13" i="5"/>
  <c r="H13" i="5"/>
  <c r="E13" i="5"/>
  <c r="K12" i="5"/>
  <c r="H12" i="5"/>
  <c r="E12" i="5"/>
  <c r="K11" i="5"/>
  <c r="H11" i="5"/>
  <c r="E11" i="5"/>
  <c r="K10" i="5"/>
  <c r="H10" i="5"/>
  <c r="E10" i="5"/>
  <c r="K9" i="5"/>
  <c r="H9" i="5"/>
  <c r="E9" i="5"/>
  <c r="K8" i="5"/>
  <c r="H8" i="5"/>
  <c r="E8" i="5"/>
  <c r="K7" i="5"/>
  <c r="H7" i="5"/>
  <c r="E7" i="5"/>
  <c r="K6" i="5"/>
  <c r="H6" i="5"/>
  <c r="E6" i="5"/>
  <c r="K5" i="5"/>
  <c r="H5" i="5"/>
  <c r="E5" i="5"/>
  <c r="K4" i="5"/>
  <c r="H4" i="5"/>
  <c r="E4" i="5"/>
  <c r="K3" i="5"/>
  <c r="H3" i="5"/>
  <c r="E3" i="5"/>
  <c r="B25" i="2"/>
  <c r="D25" i="2"/>
  <c r="E25" i="2"/>
  <c r="F25" i="2"/>
  <c r="G25" i="2"/>
  <c r="I25" i="2"/>
  <c r="K25" i="2"/>
  <c r="M25" i="2"/>
  <c r="O25" i="2"/>
  <c r="S25" i="2"/>
  <c r="U25" i="2"/>
  <c r="W25" i="2"/>
  <c r="B24" i="2"/>
  <c r="E24" i="2"/>
  <c r="G24" i="2"/>
  <c r="I24" i="2"/>
  <c r="J24" i="2"/>
  <c r="K24" i="2"/>
  <c r="M24" i="2"/>
  <c r="O24" i="2"/>
  <c r="X24" i="2"/>
  <c r="B23" i="2"/>
  <c r="E23" i="2"/>
  <c r="G23" i="2"/>
  <c r="I23" i="2"/>
  <c r="K23" i="2"/>
  <c r="M23" i="2"/>
  <c r="O23" i="2"/>
  <c r="S23" i="2"/>
  <c r="V23" i="2"/>
  <c r="X23" i="2"/>
  <c r="BB157" i="1"/>
  <c r="X25" i="2" s="1"/>
  <c r="BA157" i="1"/>
  <c r="AZ157" i="1"/>
  <c r="V25" i="2" s="1"/>
  <c r="AY157" i="1"/>
  <c r="AX157" i="1"/>
  <c r="T25" i="2" s="1"/>
  <c r="AW157" i="1"/>
  <c r="AV157" i="1"/>
  <c r="R25" i="2" s="1"/>
  <c r="AU157" i="1"/>
  <c r="AT157" i="1"/>
  <c r="P25" i="2" s="1"/>
  <c r="AS157" i="1"/>
  <c r="AR157" i="1"/>
  <c r="N25" i="2" s="1"/>
  <c r="AQ157" i="1"/>
  <c r="AP157" i="1"/>
  <c r="L25" i="2" s="1"/>
  <c r="AO157" i="1"/>
  <c r="AN157" i="1"/>
  <c r="J25" i="2" s="1"/>
  <c r="AM157" i="1"/>
  <c r="AL157" i="1"/>
  <c r="H25" i="2" s="1"/>
  <c r="AK157" i="1"/>
  <c r="AJ157" i="1"/>
  <c r="AI157" i="1"/>
  <c r="AH157" i="1"/>
  <c r="AG157" i="1"/>
  <c r="C25" i="2" s="1"/>
  <c r="AF157" i="1"/>
  <c r="BB150" i="1"/>
  <c r="BA150" i="1"/>
  <c r="W24" i="2" s="1"/>
  <c r="AZ150" i="1"/>
  <c r="V24" i="2" s="1"/>
  <c r="AY150" i="1"/>
  <c r="U24" i="2" s="1"/>
  <c r="AX150" i="1"/>
  <c r="T24" i="2" s="1"/>
  <c r="AW150" i="1"/>
  <c r="S24" i="2" s="1"/>
  <c r="AV150" i="1"/>
  <c r="R24" i="2" s="1"/>
  <c r="AU150" i="1"/>
  <c r="AT150" i="1"/>
  <c r="P24" i="2" s="1"/>
  <c r="AS150" i="1"/>
  <c r="AR150" i="1"/>
  <c r="N24" i="2" s="1"/>
  <c r="AQ150" i="1"/>
  <c r="AP150" i="1"/>
  <c r="L24" i="2" s="1"/>
  <c r="AO150" i="1"/>
  <c r="AN150" i="1"/>
  <c r="AM150" i="1"/>
  <c r="AL150" i="1"/>
  <c r="H24" i="2" s="1"/>
  <c r="AK150" i="1"/>
  <c r="AJ150" i="1"/>
  <c r="F24" i="2" s="1"/>
  <c r="AI150" i="1"/>
  <c r="AH150" i="1"/>
  <c r="D24" i="2" s="1"/>
  <c r="AG150" i="1"/>
  <c r="C24" i="2" s="1"/>
  <c r="AF150" i="1"/>
  <c r="AE150" i="1"/>
  <c r="A24" i="2" s="1"/>
  <c r="BB143" i="1"/>
  <c r="BA143" i="1"/>
  <c r="W23" i="2" s="1"/>
  <c r="AZ143" i="1"/>
  <c r="AY143" i="1"/>
  <c r="U23" i="2" s="1"/>
  <c r="AX143" i="1"/>
  <c r="T23" i="2" s="1"/>
  <c r="AW143" i="1"/>
  <c r="AV143" i="1"/>
  <c r="R23" i="2" s="1"/>
  <c r="AU143" i="1"/>
  <c r="AT143" i="1"/>
  <c r="P23" i="2" s="1"/>
  <c r="AS143" i="1"/>
  <c r="AR143" i="1"/>
  <c r="N23" i="2" s="1"/>
  <c r="AQ143" i="1"/>
  <c r="AP143" i="1"/>
  <c r="L23" i="2" s="1"/>
  <c r="AO143" i="1"/>
  <c r="AN143" i="1"/>
  <c r="J23" i="2" s="1"/>
  <c r="AM143" i="1"/>
  <c r="AL143" i="1"/>
  <c r="H23" i="2" s="1"/>
  <c r="AK143" i="1"/>
  <c r="AJ143" i="1"/>
  <c r="F23" i="2" s="1"/>
  <c r="AI143" i="1"/>
  <c r="AH143" i="1"/>
  <c r="D23" i="2" s="1"/>
  <c r="AG143" i="1"/>
  <c r="C23" i="2" s="1"/>
  <c r="AF143" i="1"/>
  <c r="AE143" i="1"/>
  <c r="A23" i="2" s="1"/>
  <c r="A150" i="4"/>
  <c r="A157" i="4" s="1"/>
  <c r="AE157" i="4" s="1"/>
  <c r="A25" i="3" s="1"/>
  <c r="A115" i="4"/>
  <c r="A122" i="4" s="1"/>
  <c r="A129" i="4" s="1"/>
  <c r="A136" i="4" s="1"/>
  <c r="A80" i="4"/>
  <c r="A87" i="4" s="1"/>
  <c r="A94" i="4" s="1"/>
  <c r="A101" i="4" s="1"/>
  <c r="A45" i="4"/>
  <c r="A52" i="4" s="1"/>
  <c r="A59" i="4" s="1"/>
  <c r="A66" i="4" s="1"/>
  <c r="A17" i="4"/>
  <c r="A24" i="4" s="1"/>
  <c r="A31" i="4" s="1"/>
  <c r="A150" i="1"/>
  <c r="A157" i="1" s="1"/>
  <c r="AE157" i="1" s="1"/>
  <c r="A25" i="2" s="1"/>
  <c r="A115" i="1"/>
  <c r="A122" i="1" s="1"/>
  <c r="A129" i="1" s="1"/>
  <c r="A136" i="1" s="1"/>
  <c r="A80" i="1"/>
  <c r="A87" i="1" s="1"/>
  <c r="A94" i="1" s="1"/>
  <c r="A101" i="1" s="1"/>
  <c r="A45" i="1"/>
  <c r="A52" i="1" s="1"/>
  <c r="A59" i="1" s="1"/>
  <c r="A66" i="1" s="1"/>
  <c r="A17" i="1"/>
  <c r="A24" i="1" s="1"/>
  <c r="A31" i="1" s="1"/>
  <c r="AE150" i="4" l="1"/>
  <c r="A24" i="3" s="1"/>
  <c r="T234" i="4"/>
  <c r="Q234" i="4"/>
  <c r="N234" i="4"/>
  <c r="K234" i="4"/>
  <c r="H234" i="4"/>
  <c r="T233" i="4"/>
  <c r="Q233" i="4"/>
  <c r="N233" i="4"/>
  <c r="K233" i="4"/>
  <c r="H233" i="4"/>
  <c r="T232" i="4"/>
  <c r="Q232" i="4"/>
  <c r="N232" i="4"/>
  <c r="K232" i="4"/>
  <c r="H232" i="4"/>
  <c r="T231" i="4"/>
  <c r="Q231" i="4"/>
  <c r="N231" i="4"/>
  <c r="K231" i="4"/>
  <c r="H231" i="4"/>
  <c r="T230" i="4"/>
  <c r="Q230" i="4"/>
  <c r="N230" i="4"/>
  <c r="K230" i="4"/>
  <c r="H230" i="4"/>
  <c r="T229" i="4"/>
  <c r="Q229" i="4"/>
  <c r="N229" i="4"/>
  <c r="K229" i="4"/>
  <c r="H229" i="4"/>
  <c r="T228" i="4"/>
  <c r="Q228" i="4"/>
  <c r="N228" i="4"/>
  <c r="K228" i="4"/>
  <c r="H228" i="4"/>
  <c r="T227" i="4"/>
  <c r="Q227" i="4"/>
  <c r="N227" i="4"/>
  <c r="K227" i="4"/>
  <c r="H227" i="4"/>
  <c r="T226" i="4"/>
  <c r="Q226" i="4"/>
  <c r="N226" i="4"/>
  <c r="K226" i="4"/>
  <c r="H226" i="4"/>
  <c r="T225" i="4"/>
  <c r="Q225" i="4"/>
  <c r="N225" i="4"/>
  <c r="K225" i="4"/>
  <c r="H225" i="4"/>
  <c r="T224" i="4"/>
  <c r="Q224" i="4"/>
  <c r="N224" i="4"/>
  <c r="K224" i="4"/>
  <c r="H224" i="4"/>
  <c r="T223" i="4"/>
  <c r="Q223" i="4"/>
  <c r="N223" i="4"/>
  <c r="K223" i="4"/>
  <c r="H223" i="4"/>
  <c r="T222" i="4"/>
  <c r="Q222" i="4"/>
  <c r="N222" i="4"/>
  <c r="K222" i="4"/>
  <c r="H222" i="4"/>
  <c r="T221" i="4"/>
  <c r="Q221" i="4"/>
  <c r="N221" i="4"/>
  <c r="K221" i="4"/>
  <c r="H221" i="4"/>
  <c r="T220" i="4"/>
  <c r="Q220" i="4"/>
  <c r="N220" i="4"/>
  <c r="K220" i="4"/>
  <c r="H220" i="4"/>
  <c r="T219" i="4"/>
  <c r="Q219" i="4"/>
  <c r="N219" i="4"/>
  <c r="K219" i="4"/>
  <c r="H219" i="4"/>
  <c r="T218" i="4"/>
  <c r="Q218" i="4"/>
  <c r="N218" i="4"/>
  <c r="K218" i="4"/>
  <c r="H218" i="4"/>
  <c r="T217" i="4"/>
  <c r="Q217" i="4"/>
  <c r="N217" i="4"/>
  <c r="K217" i="4"/>
  <c r="H217" i="4"/>
  <c r="T216" i="4"/>
  <c r="Q216" i="4"/>
  <c r="N216" i="4"/>
  <c r="K216" i="4"/>
  <c r="H216" i="4"/>
  <c r="T215" i="4"/>
  <c r="Q215" i="4"/>
  <c r="N215" i="4"/>
  <c r="K215" i="4"/>
  <c r="H215" i="4"/>
  <c r="T214" i="4"/>
  <c r="Q214" i="4"/>
  <c r="N214" i="4"/>
  <c r="K214" i="4"/>
  <c r="H214" i="4"/>
  <c r="T213" i="4"/>
  <c r="Q213" i="4"/>
  <c r="N213" i="4"/>
  <c r="K213" i="4"/>
  <c r="H213" i="4"/>
  <c r="T142" i="4"/>
  <c r="Q142" i="4"/>
  <c r="N142" i="4"/>
  <c r="K142" i="4"/>
  <c r="H142" i="4"/>
  <c r="E142" i="4"/>
  <c r="T141" i="4"/>
  <c r="Q141" i="4"/>
  <c r="N141" i="4"/>
  <c r="K141" i="4"/>
  <c r="H141" i="4"/>
  <c r="E141" i="4"/>
  <c r="T140" i="4"/>
  <c r="Q140" i="4"/>
  <c r="N140" i="4"/>
  <c r="K140" i="4"/>
  <c r="H140" i="4"/>
  <c r="E140" i="4"/>
  <c r="T139" i="4"/>
  <c r="Q139" i="4"/>
  <c r="N139" i="4"/>
  <c r="K139" i="4"/>
  <c r="H139" i="4"/>
  <c r="E139" i="4"/>
  <c r="T138" i="4"/>
  <c r="Q138" i="4"/>
  <c r="N138" i="4"/>
  <c r="K138" i="4"/>
  <c r="H138" i="4"/>
  <c r="E138" i="4"/>
  <c r="T137" i="4"/>
  <c r="Q137" i="4"/>
  <c r="N137" i="4"/>
  <c r="K137" i="4"/>
  <c r="H137" i="4"/>
  <c r="E137" i="4"/>
  <c r="T136" i="4"/>
  <c r="Q136" i="4"/>
  <c r="N136" i="4"/>
  <c r="K136" i="4"/>
  <c r="H136" i="4"/>
  <c r="E136" i="4"/>
  <c r="T135" i="4"/>
  <c r="Q135" i="4"/>
  <c r="N135" i="4"/>
  <c r="K135" i="4"/>
  <c r="H135" i="4"/>
  <c r="E135" i="4"/>
  <c r="T134" i="4"/>
  <c r="Q134" i="4"/>
  <c r="N134" i="4"/>
  <c r="K134" i="4"/>
  <c r="H134" i="4"/>
  <c r="E134" i="4"/>
  <c r="T133" i="4"/>
  <c r="N133" i="4"/>
  <c r="K133" i="4"/>
  <c r="H133" i="4"/>
  <c r="E133" i="4"/>
  <c r="T132" i="4"/>
  <c r="N132" i="4"/>
  <c r="K132" i="4"/>
  <c r="H132" i="4"/>
  <c r="E132" i="4"/>
  <c r="T131" i="4"/>
  <c r="N131" i="4"/>
  <c r="K131" i="4"/>
  <c r="H131" i="4"/>
  <c r="E131" i="4"/>
  <c r="T130" i="4"/>
  <c r="N130" i="4"/>
  <c r="K130" i="4"/>
  <c r="H130" i="4"/>
  <c r="E130" i="4"/>
  <c r="T129" i="4"/>
  <c r="N129" i="4"/>
  <c r="K129" i="4"/>
  <c r="H129" i="4"/>
  <c r="E129" i="4"/>
  <c r="T128" i="4"/>
  <c r="N128" i="4"/>
  <c r="K128" i="4"/>
  <c r="H128" i="4"/>
  <c r="E128" i="4"/>
  <c r="Q127" i="4"/>
  <c r="N127" i="4"/>
  <c r="K127" i="4"/>
  <c r="H127" i="4"/>
  <c r="E127" i="4"/>
  <c r="T126" i="4"/>
  <c r="N126" i="4"/>
  <c r="K126" i="4"/>
  <c r="H126" i="4"/>
  <c r="E126" i="4"/>
  <c r="T125" i="4"/>
  <c r="Q125" i="4"/>
  <c r="N125" i="4"/>
  <c r="K125" i="4"/>
  <c r="H125" i="4"/>
  <c r="E125" i="4"/>
  <c r="T124" i="4"/>
  <c r="Q124" i="4"/>
  <c r="N124" i="4"/>
  <c r="K124" i="4"/>
  <c r="H124" i="4"/>
  <c r="E124" i="4"/>
  <c r="T123" i="4"/>
  <c r="Q123" i="4"/>
  <c r="N123" i="4"/>
  <c r="K123" i="4"/>
  <c r="H123" i="4"/>
  <c r="E123" i="4"/>
  <c r="T122" i="4"/>
  <c r="Q122" i="4"/>
  <c r="N122" i="4"/>
  <c r="K122" i="4"/>
  <c r="H122" i="4"/>
  <c r="E122" i="4"/>
  <c r="T121" i="4"/>
  <c r="Q121" i="4"/>
  <c r="N121" i="4"/>
  <c r="K121" i="4"/>
  <c r="H121" i="4"/>
  <c r="E121" i="4"/>
  <c r="T120" i="4"/>
  <c r="Q120" i="4"/>
  <c r="N120" i="4"/>
  <c r="K120" i="4"/>
  <c r="H120" i="4"/>
  <c r="E120" i="4"/>
  <c r="T119" i="4"/>
  <c r="Q119" i="4"/>
  <c r="N119" i="4"/>
  <c r="K119" i="4"/>
  <c r="H119" i="4"/>
  <c r="E119" i="4"/>
  <c r="T118" i="4"/>
  <c r="Q118" i="4"/>
  <c r="N118" i="4"/>
  <c r="K118" i="4"/>
  <c r="H118" i="4"/>
  <c r="E118" i="4"/>
  <c r="T117" i="4"/>
  <c r="Q117" i="4"/>
  <c r="N117" i="4"/>
  <c r="K117" i="4"/>
  <c r="H117" i="4"/>
  <c r="E117" i="4"/>
  <c r="T116" i="4"/>
  <c r="Q116" i="4"/>
  <c r="N116" i="4"/>
  <c r="K116" i="4"/>
  <c r="H116" i="4"/>
  <c r="E116" i="4"/>
  <c r="T115" i="4"/>
  <c r="Q115" i="4"/>
  <c r="N115" i="4"/>
  <c r="K115" i="4"/>
  <c r="H115" i="4"/>
  <c r="E115" i="4"/>
  <c r="T114" i="4"/>
  <c r="Q114" i="4"/>
  <c r="N114" i="4"/>
  <c r="K114" i="4"/>
  <c r="H114" i="4"/>
  <c r="E114" i="4"/>
  <c r="T113" i="4"/>
  <c r="Q113" i="4"/>
  <c r="N113" i="4"/>
  <c r="K113" i="4"/>
  <c r="H113" i="4"/>
  <c r="E113" i="4"/>
  <c r="T112" i="4"/>
  <c r="Q112" i="4"/>
  <c r="N112" i="4"/>
  <c r="K112" i="4"/>
  <c r="H112" i="4"/>
  <c r="E112" i="4"/>
  <c r="T111" i="4"/>
  <c r="Q111" i="4"/>
  <c r="N111" i="4"/>
  <c r="K111" i="4"/>
  <c r="H111" i="4"/>
  <c r="E111" i="4"/>
  <c r="T110" i="4"/>
  <c r="Q110" i="4"/>
  <c r="N110" i="4"/>
  <c r="K110" i="4"/>
  <c r="H110" i="4"/>
  <c r="E110" i="4"/>
  <c r="T109" i="4"/>
  <c r="Q109" i="4"/>
  <c r="N109" i="4"/>
  <c r="K109" i="4"/>
  <c r="H109" i="4"/>
  <c r="E109" i="4"/>
  <c r="T108" i="4"/>
  <c r="Q108" i="4"/>
  <c r="N108" i="4"/>
  <c r="K108" i="4"/>
  <c r="H108" i="4"/>
  <c r="E108" i="4"/>
  <c r="T107" i="4"/>
  <c r="Q107" i="4"/>
  <c r="N107" i="4"/>
  <c r="K107" i="4"/>
  <c r="H107" i="4"/>
  <c r="E107" i="4"/>
  <c r="T106" i="4"/>
  <c r="Q106" i="4"/>
  <c r="N106" i="4"/>
  <c r="K106" i="4"/>
  <c r="H106" i="4"/>
  <c r="E106" i="4"/>
  <c r="T105" i="4"/>
  <c r="Q105" i="4"/>
  <c r="N105" i="4"/>
  <c r="K105" i="4"/>
  <c r="H105" i="4"/>
  <c r="E105" i="4"/>
  <c r="T104" i="4"/>
  <c r="Q104" i="4"/>
  <c r="N104" i="4"/>
  <c r="K104" i="4"/>
  <c r="H104" i="4"/>
  <c r="E104" i="4"/>
  <c r="T103" i="4"/>
  <c r="Q103" i="4"/>
  <c r="N103" i="4"/>
  <c r="K103" i="4"/>
  <c r="H103" i="4"/>
  <c r="E103" i="4"/>
  <c r="T102" i="4"/>
  <c r="Q102" i="4"/>
  <c r="N102" i="4"/>
  <c r="K102" i="4"/>
  <c r="H102" i="4"/>
  <c r="E102" i="4"/>
  <c r="T101" i="4"/>
  <c r="Q101" i="4"/>
  <c r="N101" i="4"/>
  <c r="K101" i="4"/>
  <c r="H101" i="4"/>
  <c r="E101" i="4"/>
  <c r="T100" i="4"/>
  <c r="Q100" i="4"/>
  <c r="N100" i="4"/>
  <c r="K100" i="4"/>
  <c r="H100" i="4"/>
  <c r="E100" i="4"/>
  <c r="T99" i="4"/>
  <c r="Q99" i="4"/>
  <c r="N99" i="4"/>
  <c r="K99" i="4"/>
  <c r="H99" i="4"/>
  <c r="E99" i="4"/>
  <c r="T98" i="4"/>
  <c r="Q98" i="4"/>
  <c r="N98" i="4"/>
  <c r="K98" i="4"/>
  <c r="H98" i="4"/>
  <c r="E98" i="4"/>
  <c r="T97" i="4"/>
  <c r="Q97" i="4"/>
  <c r="N97" i="4"/>
  <c r="K97" i="4"/>
  <c r="H97" i="4"/>
  <c r="E97" i="4"/>
  <c r="T96" i="4"/>
  <c r="Q96" i="4"/>
  <c r="N96" i="4"/>
  <c r="K96" i="4"/>
  <c r="H96" i="4"/>
  <c r="E96" i="4"/>
  <c r="T95" i="4"/>
  <c r="Q95" i="4"/>
  <c r="N95" i="4"/>
  <c r="K95" i="4"/>
  <c r="H95" i="4"/>
  <c r="E95" i="4"/>
  <c r="T94" i="4"/>
  <c r="Q94" i="4"/>
  <c r="N94" i="4"/>
  <c r="K94" i="4"/>
  <c r="H94" i="4"/>
  <c r="E94" i="4"/>
  <c r="T93" i="4"/>
  <c r="Q93" i="4"/>
  <c r="N93" i="4"/>
  <c r="K93" i="4"/>
  <c r="H93" i="4"/>
  <c r="E93" i="4"/>
  <c r="T92" i="4"/>
  <c r="Q92" i="4"/>
  <c r="N92" i="4"/>
  <c r="K92" i="4"/>
  <c r="H92" i="4"/>
  <c r="E92" i="4"/>
  <c r="T91" i="4"/>
  <c r="Q91" i="4"/>
  <c r="N91" i="4"/>
  <c r="K91" i="4"/>
  <c r="H91" i="4"/>
  <c r="E91" i="4"/>
  <c r="T90" i="4"/>
  <c r="Q90" i="4"/>
  <c r="N90" i="4"/>
  <c r="K90" i="4"/>
  <c r="H90" i="4"/>
  <c r="E90" i="4"/>
  <c r="T89" i="4"/>
  <c r="Q89" i="4"/>
  <c r="N89" i="4"/>
  <c r="K89" i="4"/>
  <c r="H89" i="4"/>
  <c r="E89" i="4"/>
  <c r="T88" i="4"/>
  <c r="Q88" i="4"/>
  <c r="N88" i="4"/>
  <c r="K88" i="4"/>
  <c r="H88" i="4"/>
  <c r="E88" i="4"/>
  <c r="T87" i="4"/>
  <c r="Q87" i="4"/>
  <c r="N87" i="4"/>
  <c r="K87" i="4"/>
  <c r="H87" i="4"/>
  <c r="E87" i="4"/>
  <c r="T86" i="4"/>
  <c r="Q86" i="4"/>
  <c r="N86" i="4"/>
  <c r="K86" i="4"/>
  <c r="H86" i="4"/>
  <c r="E86" i="4"/>
  <c r="T85" i="4"/>
  <c r="Q85" i="4"/>
  <c r="N85" i="4"/>
  <c r="K85" i="4"/>
  <c r="H85" i="4"/>
  <c r="E85" i="4"/>
  <c r="T84" i="4"/>
  <c r="Q84" i="4"/>
  <c r="N84" i="4"/>
  <c r="K84" i="4"/>
  <c r="H84" i="4"/>
  <c r="E84" i="4"/>
  <c r="T83" i="4"/>
  <c r="Q83" i="4"/>
  <c r="N83" i="4"/>
  <c r="K83" i="4"/>
  <c r="H83" i="4"/>
  <c r="E83" i="4"/>
  <c r="T82" i="4"/>
  <c r="Q82" i="4"/>
  <c r="N82" i="4"/>
  <c r="K82" i="4"/>
  <c r="H82" i="4"/>
  <c r="E82" i="4"/>
  <c r="T81" i="4"/>
  <c r="Q81" i="4"/>
  <c r="N81" i="4"/>
  <c r="K81" i="4"/>
  <c r="H81" i="4"/>
  <c r="E81" i="4"/>
  <c r="T80" i="4"/>
  <c r="Q80" i="4"/>
  <c r="N80" i="4"/>
  <c r="K80" i="4"/>
  <c r="H80" i="4"/>
  <c r="E80" i="4"/>
  <c r="T79" i="4"/>
  <c r="Q79" i="4"/>
  <c r="N79" i="4"/>
  <c r="K79" i="4"/>
  <c r="H79" i="4"/>
  <c r="E79" i="4"/>
  <c r="T78" i="4"/>
  <c r="Q78" i="4"/>
  <c r="N78" i="4"/>
  <c r="K78" i="4"/>
  <c r="H78" i="4"/>
  <c r="E78" i="4"/>
  <c r="T77" i="4"/>
  <c r="Q77" i="4"/>
  <c r="N77" i="4"/>
  <c r="K77" i="4"/>
  <c r="H77" i="4"/>
  <c r="E77" i="4"/>
  <c r="T76" i="4"/>
  <c r="Q76" i="4"/>
  <c r="N76" i="4"/>
  <c r="K76" i="4"/>
  <c r="H76" i="4"/>
  <c r="E76" i="4"/>
  <c r="T75" i="4"/>
  <c r="Q75" i="4"/>
  <c r="N75" i="4"/>
  <c r="K75" i="4"/>
  <c r="H75" i="4"/>
  <c r="E75" i="4"/>
  <c r="T74" i="4"/>
  <c r="Q74" i="4"/>
  <c r="N74" i="4"/>
  <c r="K74" i="4"/>
  <c r="H74" i="4"/>
  <c r="E74" i="4"/>
  <c r="T73" i="4"/>
  <c r="Q73" i="4"/>
  <c r="N73" i="4"/>
  <c r="K73" i="4"/>
  <c r="H73" i="4"/>
  <c r="E73" i="4"/>
  <c r="T72" i="4"/>
  <c r="Q72" i="4"/>
  <c r="N72" i="4"/>
  <c r="K72" i="4"/>
  <c r="H72" i="4"/>
  <c r="E72" i="4"/>
  <c r="T71" i="4"/>
  <c r="Q71" i="4"/>
  <c r="N71" i="4"/>
  <c r="K71" i="4"/>
  <c r="H71" i="4"/>
  <c r="E71" i="4"/>
  <c r="T70" i="4"/>
  <c r="Q70" i="4"/>
  <c r="N70" i="4"/>
  <c r="K70" i="4"/>
  <c r="H70" i="4"/>
  <c r="E70" i="4"/>
  <c r="T69" i="4"/>
  <c r="Q69" i="4"/>
  <c r="N69" i="4"/>
  <c r="K69" i="4"/>
  <c r="H69" i="4"/>
  <c r="E69" i="4"/>
  <c r="T68" i="4"/>
  <c r="Q68" i="4"/>
  <c r="N68" i="4"/>
  <c r="K68" i="4"/>
  <c r="H68" i="4"/>
  <c r="E68" i="4"/>
  <c r="T67" i="4"/>
  <c r="Q67" i="4"/>
  <c r="N67" i="4"/>
  <c r="K67" i="4"/>
  <c r="H67" i="4"/>
  <c r="E67" i="4"/>
  <c r="T66" i="4"/>
  <c r="Q66" i="4"/>
  <c r="N66" i="4"/>
  <c r="K66" i="4"/>
  <c r="H66" i="4"/>
  <c r="E66" i="4"/>
  <c r="T65" i="4"/>
  <c r="Q65" i="4"/>
  <c r="N65" i="4"/>
  <c r="H65" i="4"/>
  <c r="E65" i="4"/>
  <c r="T64" i="4"/>
  <c r="Q64" i="4"/>
  <c r="N64" i="4"/>
  <c r="K64" i="4"/>
  <c r="H64" i="4"/>
  <c r="E64" i="4"/>
  <c r="T63" i="4"/>
  <c r="Q63" i="4"/>
  <c r="N63" i="4"/>
  <c r="K63" i="4"/>
  <c r="H63" i="4"/>
  <c r="E63" i="4"/>
  <c r="T62" i="4"/>
  <c r="Q62" i="4"/>
  <c r="N62" i="4"/>
  <c r="K62" i="4"/>
  <c r="H62" i="4"/>
  <c r="E62" i="4"/>
  <c r="T61" i="4"/>
  <c r="Q61" i="4"/>
  <c r="N61" i="4"/>
  <c r="K61" i="4"/>
  <c r="H61" i="4"/>
  <c r="E61" i="4"/>
  <c r="T60" i="4"/>
  <c r="Q60" i="4"/>
  <c r="N60" i="4"/>
  <c r="K60" i="4"/>
  <c r="H60" i="4"/>
  <c r="E60" i="4"/>
  <c r="T59" i="4"/>
  <c r="Q59" i="4"/>
  <c r="N59" i="4"/>
  <c r="K59" i="4"/>
  <c r="H59" i="4"/>
  <c r="E59" i="4"/>
  <c r="T58" i="4"/>
  <c r="Q58" i="4"/>
  <c r="N58" i="4"/>
  <c r="K58" i="4"/>
  <c r="H58" i="4"/>
  <c r="E58" i="4"/>
  <c r="T57" i="4"/>
  <c r="Q57" i="4"/>
  <c r="N57" i="4"/>
  <c r="K57" i="4"/>
  <c r="H57" i="4"/>
  <c r="E57" i="4"/>
  <c r="T56" i="4"/>
  <c r="N56" i="4"/>
  <c r="K56" i="4"/>
  <c r="H56" i="4"/>
  <c r="E56" i="4"/>
  <c r="T55" i="4"/>
  <c r="Q55" i="4"/>
  <c r="N55" i="4"/>
  <c r="K55" i="4"/>
  <c r="H55" i="4"/>
  <c r="E55" i="4"/>
  <c r="T54" i="4"/>
  <c r="Q54" i="4"/>
  <c r="N54" i="4"/>
  <c r="K54" i="4"/>
  <c r="H54" i="4"/>
  <c r="E54" i="4"/>
  <c r="T53" i="4"/>
  <c r="Q53" i="4"/>
  <c r="N53" i="4"/>
  <c r="K53" i="4"/>
  <c r="H53" i="4"/>
  <c r="E53" i="4"/>
  <c r="T52" i="4"/>
  <c r="Q52" i="4"/>
  <c r="N52" i="4"/>
  <c r="K52" i="4"/>
  <c r="H52" i="4"/>
  <c r="E52" i="4"/>
  <c r="T51" i="4"/>
  <c r="Q51" i="4"/>
  <c r="N51" i="4"/>
  <c r="K51" i="4"/>
  <c r="H51" i="4"/>
  <c r="E51" i="4"/>
  <c r="T50" i="4"/>
  <c r="Q50" i="4"/>
  <c r="N50" i="4"/>
  <c r="H50" i="4"/>
  <c r="E50" i="4"/>
  <c r="T49" i="4"/>
  <c r="Q49" i="4"/>
  <c r="N49" i="4"/>
  <c r="K49" i="4"/>
  <c r="H49" i="4"/>
  <c r="E49" i="4"/>
  <c r="T48" i="4"/>
  <c r="Q48" i="4"/>
  <c r="N48" i="4"/>
  <c r="K48" i="4"/>
  <c r="H48" i="4"/>
  <c r="E48" i="4"/>
  <c r="T47" i="4"/>
  <c r="Q47" i="4"/>
  <c r="N47" i="4"/>
  <c r="K47" i="4"/>
  <c r="H47" i="4"/>
  <c r="E47" i="4"/>
  <c r="T46" i="4"/>
  <c r="Q46" i="4"/>
  <c r="N46" i="4"/>
  <c r="K46" i="4"/>
  <c r="H46" i="4"/>
  <c r="E46" i="4"/>
  <c r="T45" i="4"/>
  <c r="Q45" i="4"/>
  <c r="N45" i="4"/>
  <c r="K45" i="4"/>
  <c r="H45" i="4"/>
  <c r="E45" i="4"/>
  <c r="T44" i="4"/>
  <c r="Q44" i="4"/>
  <c r="N44" i="4"/>
  <c r="K44" i="4"/>
  <c r="H44" i="4"/>
  <c r="E44" i="4"/>
  <c r="T43" i="4"/>
  <c r="Q43" i="4"/>
  <c r="N43" i="4"/>
  <c r="K43" i="4"/>
  <c r="H43" i="4"/>
  <c r="E43" i="4"/>
  <c r="T42" i="4"/>
  <c r="Q42" i="4"/>
  <c r="N42" i="4"/>
  <c r="K42" i="4"/>
  <c r="H42" i="4"/>
  <c r="E42" i="4"/>
  <c r="T41" i="4"/>
  <c r="Q41" i="4"/>
  <c r="N41" i="4"/>
  <c r="K41" i="4"/>
  <c r="H41" i="4"/>
  <c r="E41" i="4"/>
  <c r="T40" i="4"/>
  <c r="Q40" i="4"/>
  <c r="N40" i="4"/>
  <c r="K40" i="4"/>
  <c r="H40" i="4"/>
  <c r="E40" i="4"/>
  <c r="T39" i="4"/>
  <c r="Q39" i="4"/>
  <c r="N39" i="4"/>
  <c r="K39" i="4"/>
  <c r="H39" i="4"/>
  <c r="E39" i="4"/>
  <c r="T38" i="4"/>
  <c r="Q38" i="4"/>
  <c r="N38" i="4"/>
  <c r="K38" i="4"/>
  <c r="H38" i="4"/>
  <c r="E38" i="4"/>
  <c r="T37" i="4"/>
  <c r="Q37" i="4"/>
  <c r="N37" i="4"/>
  <c r="K37" i="4"/>
  <c r="H37" i="4"/>
  <c r="E37" i="4"/>
  <c r="T36" i="4"/>
  <c r="Q36" i="4"/>
  <c r="N36" i="4"/>
  <c r="K36" i="4"/>
  <c r="H36" i="4"/>
  <c r="E36" i="4"/>
  <c r="T35" i="4"/>
  <c r="Q35" i="4"/>
  <c r="N35" i="4"/>
  <c r="K35" i="4"/>
  <c r="H35" i="4"/>
  <c r="E35" i="4"/>
  <c r="T34" i="4"/>
  <c r="Q34" i="4"/>
  <c r="N34" i="4"/>
  <c r="K34" i="4"/>
  <c r="H34" i="4"/>
  <c r="E34" i="4"/>
  <c r="T33" i="4"/>
  <c r="Q33" i="4"/>
  <c r="N33" i="4"/>
  <c r="K33" i="4"/>
  <c r="H33" i="4"/>
  <c r="E33" i="4"/>
  <c r="T32" i="4"/>
  <c r="Q32" i="4"/>
  <c r="N32" i="4"/>
  <c r="K32" i="4"/>
  <c r="H32" i="4"/>
  <c r="E32" i="4"/>
  <c r="T31" i="4"/>
  <c r="Q31" i="4"/>
  <c r="N31" i="4"/>
  <c r="K31" i="4"/>
  <c r="H31" i="4"/>
  <c r="E31" i="4"/>
  <c r="T30" i="4"/>
  <c r="Q30" i="4"/>
  <c r="N30" i="4"/>
  <c r="K30" i="4"/>
  <c r="H30" i="4"/>
  <c r="E30" i="4"/>
  <c r="T29" i="4"/>
  <c r="Q29" i="4"/>
  <c r="N29" i="4"/>
  <c r="K29" i="4"/>
  <c r="H29" i="4"/>
  <c r="E29" i="4"/>
  <c r="T28" i="4"/>
  <c r="N28" i="4"/>
  <c r="K28" i="4"/>
  <c r="H28" i="4"/>
  <c r="E28" i="4"/>
  <c r="T27" i="4"/>
  <c r="Q27" i="4"/>
  <c r="N27" i="4"/>
  <c r="K27" i="4"/>
  <c r="H27" i="4"/>
  <c r="E27" i="4"/>
  <c r="T26" i="4"/>
  <c r="Q26" i="4"/>
  <c r="N26" i="4"/>
  <c r="K26" i="4"/>
  <c r="H26" i="4"/>
  <c r="E26" i="4"/>
  <c r="T25" i="4"/>
  <c r="Q25" i="4"/>
  <c r="N25" i="4"/>
  <c r="K25" i="4"/>
  <c r="H25" i="4"/>
  <c r="E25" i="4"/>
  <c r="T24" i="4"/>
  <c r="Q24" i="4"/>
  <c r="N24" i="4"/>
  <c r="K24" i="4"/>
  <c r="H24" i="4"/>
  <c r="E24" i="4"/>
  <c r="T23" i="4"/>
  <c r="Q23" i="4"/>
  <c r="N23" i="4"/>
  <c r="K23" i="4"/>
  <c r="H23" i="4"/>
  <c r="E23" i="4"/>
  <c r="T22" i="4"/>
  <c r="Q22" i="4"/>
  <c r="N22" i="4"/>
  <c r="K22" i="4"/>
  <c r="H22" i="4"/>
  <c r="E22" i="4"/>
  <c r="T21" i="4"/>
  <c r="Q21" i="4"/>
  <c r="N21" i="4"/>
  <c r="K21" i="4"/>
  <c r="H21" i="4"/>
  <c r="E21" i="4"/>
  <c r="T20" i="4"/>
  <c r="Q20" i="4"/>
  <c r="N20" i="4"/>
  <c r="K20" i="4"/>
  <c r="H20" i="4"/>
  <c r="E20" i="4"/>
  <c r="T19" i="4"/>
  <c r="Q19" i="4"/>
  <c r="N19" i="4"/>
  <c r="K19" i="4"/>
  <c r="H19" i="4"/>
  <c r="E19" i="4"/>
  <c r="T18" i="4"/>
  <c r="Q18" i="4"/>
  <c r="N18" i="4"/>
  <c r="K18" i="4"/>
  <c r="H18" i="4"/>
  <c r="E18" i="4"/>
  <c r="T17" i="4"/>
  <c r="Q17" i="4"/>
  <c r="N17" i="4"/>
  <c r="K17" i="4"/>
  <c r="H17" i="4"/>
  <c r="E17" i="4"/>
  <c r="T16" i="4"/>
  <c r="Q16" i="4"/>
  <c r="N16" i="4"/>
  <c r="K16" i="4"/>
  <c r="H16" i="4"/>
  <c r="E16" i="4"/>
  <c r="T15" i="4"/>
  <c r="Q15" i="4"/>
  <c r="N15" i="4"/>
  <c r="K15" i="4"/>
  <c r="H15" i="4"/>
  <c r="E15" i="4"/>
  <c r="T14" i="4"/>
  <c r="Q14" i="4"/>
  <c r="N14" i="4"/>
  <c r="K14" i="4"/>
  <c r="H14" i="4"/>
  <c r="E14" i="4"/>
  <c r="T13" i="4"/>
  <c r="Q13" i="4"/>
  <c r="N13" i="4"/>
  <c r="K13" i="4"/>
  <c r="H13" i="4"/>
  <c r="E13" i="4"/>
  <c r="T12" i="4"/>
  <c r="Q12" i="4"/>
  <c r="N12" i="4"/>
  <c r="K12" i="4"/>
  <c r="H12" i="4"/>
  <c r="E12" i="4"/>
  <c r="T11" i="4"/>
  <c r="Q11" i="4"/>
  <c r="N11" i="4"/>
  <c r="K11" i="4"/>
  <c r="H11" i="4"/>
  <c r="E11" i="4"/>
  <c r="T10" i="4"/>
  <c r="Q10" i="4"/>
  <c r="N10" i="4"/>
  <c r="K10" i="4"/>
  <c r="H10" i="4"/>
  <c r="E10" i="4"/>
  <c r="T9" i="4"/>
  <c r="Q9" i="4"/>
  <c r="N9" i="4"/>
  <c r="K9" i="4"/>
  <c r="H9" i="4"/>
  <c r="E9" i="4"/>
  <c r="T8" i="4"/>
  <c r="Q8" i="4"/>
  <c r="N8" i="4"/>
  <c r="K8" i="4"/>
  <c r="H8" i="4"/>
  <c r="E8" i="4"/>
  <c r="T7" i="4"/>
  <c r="Q7" i="4"/>
  <c r="N7" i="4"/>
  <c r="K7" i="4"/>
  <c r="H7" i="4"/>
  <c r="E7" i="4"/>
  <c r="T6" i="4"/>
  <c r="Q6" i="4"/>
  <c r="N6" i="4"/>
  <c r="K6" i="4"/>
  <c r="H6" i="4"/>
  <c r="E6" i="4"/>
  <c r="T5" i="4"/>
  <c r="Q5" i="4"/>
  <c r="N5" i="4"/>
  <c r="K5" i="4"/>
  <c r="H5" i="4"/>
  <c r="E5" i="4"/>
  <c r="T4" i="4"/>
  <c r="Q4" i="4"/>
  <c r="N4" i="4"/>
  <c r="K4" i="4"/>
  <c r="H4" i="4"/>
  <c r="E4" i="4"/>
  <c r="T3" i="4"/>
  <c r="Q3" i="4"/>
  <c r="N3" i="4"/>
  <c r="K3" i="4"/>
  <c r="H3" i="4"/>
  <c r="E3" i="4"/>
  <c r="T142" i="1"/>
  <c r="N142" i="1"/>
  <c r="K142" i="1"/>
  <c r="H142" i="1"/>
  <c r="E142" i="1"/>
  <c r="T141" i="1"/>
  <c r="N141" i="1"/>
  <c r="K141" i="1"/>
  <c r="H141" i="1"/>
  <c r="E141" i="1"/>
  <c r="T140" i="1"/>
  <c r="N140" i="1"/>
  <c r="K140" i="1"/>
  <c r="H140" i="1"/>
  <c r="E140" i="1"/>
  <c r="T139" i="1"/>
  <c r="N139" i="1"/>
  <c r="K139" i="1"/>
  <c r="H139" i="1"/>
  <c r="E139" i="1"/>
  <c r="T138" i="1"/>
  <c r="N138" i="1"/>
  <c r="K138" i="1"/>
  <c r="H138" i="1"/>
  <c r="E138" i="1"/>
  <c r="T137" i="1"/>
  <c r="N137" i="1"/>
  <c r="K137" i="1"/>
  <c r="H137" i="1"/>
  <c r="E137" i="1"/>
  <c r="T136" i="1"/>
  <c r="N136" i="1"/>
  <c r="K136" i="1"/>
  <c r="H136" i="1"/>
  <c r="E136" i="1"/>
  <c r="T135" i="1"/>
  <c r="N135" i="1"/>
  <c r="K135" i="1"/>
  <c r="H135" i="1"/>
  <c r="E135" i="1"/>
  <c r="T134" i="1"/>
  <c r="N134" i="1"/>
  <c r="K134" i="1"/>
  <c r="H134" i="1"/>
  <c r="E134" i="1"/>
  <c r="T133" i="1"/>
  <c r="N133" i="1"/>
  <c r="K133" i="1"/>
  <c r="H133" i="1"/>
  <c r="E133" i="1"/>
  <c r="T132" i="1"/>
  <c r="N132" i="1"/>
  <c r="K132" i="1"/>
  <c r="H132" i="1"/>
  <c r="E132" i="1"/>
  <c r="T131" i="1"/>
  <c r="N131" i="1"/>
  <c r="K131" i="1"/>
  <c r="H131" i="1"/>
  <c r="E131" i="1"/>
  <c r="T130" i="1"/>
  <c r="N130" i="1"/>
  <c r="K130" i="1"/>
  <c r="H130" i="1"/>
  <c r="E130" i="1"/>
  <c r="T129" i="1"/>
  <c r="N129" i="1"/>
  <c r="K129" i="1"/>
  <c r="H129" i="1"/>
  <c r="E129" i="1"/>
  <c r="N128" i="1"/>
  <c r="K128" i="1"/>
  <c r="H128" i="1"/>
  <c r="E128" i="1"/>
  <c r="T127" i="1"/>
  <c r="N127" i="1"/>
  <c r="K127" i="1"/>
  <c r="H127" i="1"/>
  <c r="E127" i="1"/>
  <c r="T126" i="1"/>
  <c r="N126" i="1"/>
  <c r="K126" i="1"/>
  <c r="H126" i="1"/>
  <c r="E126" i="1"/>
  <c r="T125" i="1"/>
  <c r="N125" i="1"/>
  <c r="K125" i="1"/>
  <c r="H125" i="1"/>
  <c r="E125" i="1"/>
  <c r="T124" i="1"/>
  <c r="N124" i="1"/>
  <c r="K124" i="1"/>
  <c r="H124" i="1"/>
  <c r="E124" i="1"/>
  <c r="T123" i="1"/>
  <c r="N123" i="1"/>
  <c r="K123" i="1"/>
  <c r="H123" i="1"/>
  <c r="E123" i="1"/>
  <c r="T122" i="1"/>
  <c r="N122" i="1"/>
  <c r="K122" i="1"/>
  <c r="H122" i="1"/>
  <c r="E122" i="1"/>
  <c r="T121" i="1"/>
  <c r="N121" i="1"/>
  <c r="K121" i="1"/>
  <c r="H121" i="1"/>
  <c r="E121" i="1"/>
  <c r="T120" i="1"/>
  <c r="N120" i="1"/>
  <c r="K120" i="1"/>
  <c r="H120" i="1"/>
  <c r="E120" i="1"/>
  <c r="T119" i="1"/>
  <c r="N119" i="1"/>
  <c r="K119" i="1"/>
  <c r="H119" i="1"/>
  <c r="E119" i="1"/>
  <c r="T118" i="1"/>
  <c r="N118" i="1"/>
  <c r="K118" i="1"/>
  <c r="H118" i="1"/>
  <c r="E118" i="1"/>
  <c r="T117" i="1"/>
  <c r="N117" i="1"/>
  <c r="K117" i="1"/>
  <c r="H117" i="1"/>
  <c r="E117" i="1"/>
  <c r="T116" i="1"/>
  <c r="N116" i="1"/>
  <c r="K116" i="1"/>
  <c r="H116" i="1"/>
  <c r="E116" i="1"/>
  <c r="T115" i="1"/>
  <c r="N115" i="1"/>
  <c r="K115" i="1"/>
  <c r="H115" i="1"/>
  <c r="E115" i="1"/>
  <c r="T114" i="1"/>
  <c r="N114" i="1"/>
  <c r="K114" i="1"/>
  <c r="H114" i="1"/>
  <c r="E114" i="1"/>
  <c r="T113" i="1"/>
  <c r="N113" i="1"/>
  <c r="K113" i="1"/>
  <c r="H113" i="1"/>
  <c r="E113" i="1"/>
  <c r="T112" i="1"/>
  <c r="N112" i="1"/>
  <c r="K112" i="1"/>
  <c r="H112" i="1"/>
  <c r="E112" i="1"/>
  <c r="T111" i="1"/>
  <c r="N111" i="1"/>
  <c r="K111" i="1"/>
  <c r="H111" i="1"/>
  <c r="E111" i="1"/>
  <c r="T110" i="1"/>
  <c r="N110" i="1"/>
  <c r="K110" i="1"/>
  <c r="H110" i="1"/>
  <c r="E110" i="1"/>
  <c r="T109" i="1"/>
  <c r="N109" i="1"/>
  <c r="K109" i="1"/>
  <c r="H109" i="1"/>
  <c r="E109" i="1"/>
  <c r="T108" i="1"/>
  <c r="N108" i="1"/>
  <c r="K108" i="1"/>
  <c r="H108" i="1"/>
  <c r="E108" i="1"/>
  <c r="T107" i="1"/>
  <c r="N107" i="1"/>
  <c r="K107" i="1"/>
  <c r="H107" i="1"/>
  <c r="E107" i="1"/>
  <c r="T106" i="1"/>
  <c r="N106" i="1"/>
  <c r="K106" i="1"/>
  <c r="H106" i="1"/>
  <c r="E106" i="1"/>
  <c r="T105" i="1"/>
  <c r="N105" i="1"/>
  <c r="K105" i="1"/>
  <c r="H105" i="1"/>
  <c r="E105" i="1"/>
  <c r="T104" i="1"/>
  <c r="N104" i="1"/>
  <c r="K104" i="1"/>
  <c r="H104" i="1"/>
  <c r="E104" i="1"/>
  <c r="T103" i="1"/>
  <c r="N103" i="1"/>
  <c r="K103" i="1"/>
  <c r="H103" i="1"/>
  <c r="E103" i="1"/>
  <c r="T102" i="1"/>
  <c r="N102" i="1"/>
  <c r="K102" i="1"/>
  <c r="H102" i="1"/>
  <c r="E102" i="1"/>
  <c r="T101" i="1"/>
  <c r="N101" i="1"/>
  <c r="K101" i="1"/>
  <c r="H101" i="1"/>
  <c r="E101" i="1"/>
  <c r="T100" i="1"/>
  <c r="N100" i="1"/>
  <c r="K100" i="1"/>
  <c r="H100" i="1"/>
  <c r="E100" i="1"/>
  <c r="T99" i="1"/>
  <c r="N99" i="1"/>
  <c r="K99" i="1"/>
  <c r="H99" i="1"/>
  <c r="E99" i="1"/>
  <c r="T98" i="1"/>
  <c r="N98" i="1"/>
  <c r="K98" i="1"/>
  <c r="H98" i="1"/>
  <c r="E98" i="1"/>
  <c r="T97" i="1"/>
  <c r="N97" i="1"/>
  <c r="K97" i="1"/>
  <c r="H97" i="1"/>
  <c r="E97" i="1"/>
  <c r="T96" i="1"/>
  <c r="N96" i="1"/>
  <c r="K96" i="1"/>
  <c r="H96" i="1"/>
  <c r="E96" i="1"/>
  <c r="T95" i="1"/>
  <c r="N95" i="1"/>
  <c r="K95" i="1"/>
  <c r="H95" i="1"/>
  <c r="E95" i="1"/>
  <c r="T94" i="1"/>
  <c r="N94" i="1"/>
  <c r="K94" i="1"/>
  <c r="H94" i="1"/>
  <c r="E94" i="1"/>
  <c r="T93" i="1"/>
  <c r="N93" i="1"/>
  <c r="K93" i="1"/>
  <c r="H93" i="1"/>
  <c r="E93" i="1"/>
  <c r="T92" i="1"/>
  <c r="N92" i="1"/>
  <c r="K92" i="1"/>
  <c r="H92" i="1"/>
  <c r="E92" i="1"/>
  <c r="T91" i="1"/>
  <c r="N91" i="1"/>
  <c r="K91" i="1"/>
  <c r="H91" i="1"/>
  <c r="E91" i="1"/>
  <c r="T90" i="1"/>
  <c r="N90" i="1"/>
  <c r="K90" i="1"/>
  <c r="H90" i="1"/>
  <c r="E90" i="1"/>
  <c r="T89" i="1"/>
  <c r="N89" i="1"/>
  <c r="K89" i="1"/>
  <c r="H89" i="1"/>
  <c r="E89" i="1"/>
  <c r="T88" i="1"/>
  <c r="N88" i="1"/>
  <c r="K88" i="1"/>
  <c r="H88" i="1"/>
  <c r="E88" i="1"/>
  <c r="T87" i="1"/>
  <c r="N87" i="1"/>
  <c r="K87" i="1"/>
  <c r="H87" i="1"/>
  <c r="E87" i="1"/>
  <c r="T86" i="1"/>
  <c r="N86" i="1"/>
  <c r="K86" i="1"/>
  <c r="H86" i="1"/>
  <c r="E86" i="1"/>
  <c r="T85" i="1"/>
  <c r="N85" i="1"/>
  <c r="K85" i="1"/>
  <c r="H85" i="1"/>
  <c r="E85" i="1"/>
  <c r="T84" i="1"/>
  <c r="N84" i="1"/>
  <c r="K84" i="1"/>
  <c r="H84" i="1"/>
  <c r="E84" i="1"/>
  <c r="T83" i="1"/>
  <c r="N83" i="1"/>
  <c r="K83" i="1"/>
  <c r="H83" i="1"/>
  <c r="E83" i="1"/>
  <c r="T82" i="1"/>
  <c r="N82" i="1"/>
  <c r="K82" i="1"/>
  <c r="H82" i="1"/>
  <c r="E82" i="1"/>
  <c r="T81" i="1"/>
  <c r="N81" i="1"/>
  <c r="K81" i="1"/>
  <c r="H81" i="1"/>
  <c r="E81" i="1"/>
  <c r="T80" i="1"/>
  <c r="N80" i="1"/>
  <c r="K80" i="1"/>
  <c r="H80" i="1"/>
  <c r="E80" i="1"/>
  <c r="T79" i="1"/>
  <c r="N79" i="1"/>
  <c r="K79" i="1"/>
  <c r="H79" i="1"/>
  <c r="E79" i="1"/>
  <c r="T78" i="1"/>
  <c r="N78" i="1"/>
  <c r="K78" i="1"/>
  <c r="H78" i="1"/>
  <c r="E78" i="1"/>
  <c r="T77" i="1"/>
  <c r="N77" i="1"/>
  <c r="K77" i="1"/>
  <c r="H77" i="1"/>
  <c r="E77" i="1"/>
  <c r="T76" i="1"/>
  <c r="N76" i="1"/>
  <c r="K76" i="1"/>
  <c r="H76" i="1"/>
  <c r="E76" i="1"/>
  <c r="T75" i="1"/>
  <c r="N75" i="1"/>
  <c r="K75" i="1"/>
  <c r="H75" i="1"/>
  <c r="E75" i="1"/>
  <c r="T74" i="1"/>
  <c r="N74" i="1"/>
  <c r="K74" i="1"/>
  <c r="H74" i="1"/>
  <c r="E74" i="1"/>
  <c r="T73" i="1"/>
  <c r="N73" i="1"/>
  <c r="K73" i="1"/>
  <c r="H73" i="1"/>
  <c r="E73" i="1"/>
  <c r="T72" i="1"/>
  <c r="N72" i="1"/>
  <c r="K72" i="1"/>
  <c r="H72" i="1"/>
  <c r="E72" i="1"/>
  <c r="T71" i="1"/>
  <c r="N71" i="1"/>
  <c r="K71" i="1"/>
  <c r="H71" i="1"/>
  <c r="E71" i="1"/>
  <c r="T70" i="1"/>
  <c r="N70" i="1"/>
  <c r="K70" i="1"/>
  <c r="H70" i="1"/>
  <c r="E70" i="1"/>
  <c r="T69" i="1"/>
  <c r="N69" i="1"/>
  <c r="K69" i="1"/>
  <c r="H69" i="1"/>
  <c r="E69" i="1"/>
  <c r="T68" i="1"/>
  <c r="N68" i="1"/>
  <c r="K68" i="1"/>
  <c r="H68" i="1"/>
  <c r="E68" i="1"/>
  <c r="T67" i="1"/>
  <c r="N67" i="1"/>
  <c r="K67" i="1"/>
  <c r="H67" i="1"/>
  <c r="E67" i="1"/>
  <c r="T66" i="1"/>
  <c r="N66" i="1"/>
  <c r="K66" i="1"/>
  <c r="H66" i="1"/>
  <c r="E66" i="1"/>
  <c r="T65" i="1"/>
  <c r="N65" i="1"/>
  <c r="K65" i="1"/>
  <c r="H65" i="1"/>
  <c r="E65" i="1"/>
  <c r="T64" i="1"/>
  <c r="N64" i="1"/>
  <c r="K64" i="1"/>
  <c r="H64" i="1"/>
  <c r="E64" i="1"/>
  <c r="T63" i="1"/>
  <c r="N63" i="1"/>
  <c r="K63" i="1"/>
  <c r="H63" i="1"/>
  <c r="E63" i="1"/>
  <c r="T62" i="1"/>
  <c r="N62" i="1"/>
  <c r="K62" i="1"/>
  <c r="H62" i="1"/>
  <c r="E62" i="1"/>
  <c r="T61" i="1"/>
  <c r="N61" i="1"/>
  <c r="K61" i="1"/>
  <c r="H61" i="1"/>
  <c r="E61" i="1"/>
  <c r="T60" i="1"/>
  <c r="N60" i="1"/>
  <c r="K60" i="1"/>
  <c r="H60" i="1"/>
  <c r="E60" i="1"/>
  <c r="T59" i="1"/>
  <c r="N59" i="1"/>
  <c r="K59" i="1"/>
  <c r="H59" i="1"/>
  <c r="E59" i="1"/>
  <c r="T58" i="1"/>
  <c r="N58" i="1"/>
  <c r="K58" i="1"/>
  <c r="H58" i="1"/>
  <c r="E58" i="1"/>
  <c r="T57" i="1"/>
  <c r="N57" i="1"/>
  <c r="K57" i="1"/>
  <c r="H57" i="1"/>
  <c r="E57" i="1"/>
  <c r="T56" i="1"/>
  <c r="N56" i="1"/>
  <c r="K56" i="1"/>
  <c r="H56" i="1"/>
  <c r="E56" i="1"/>
  <c r="T55" i="1"/>
  <c r="N55" i="1"/>
  <c r="K55" i="1"/>
  <c r="H55" i="1"/>
  <c r="E55" i="1"/>
  <c r="T54" i="1"/>
  <c r="N54" i="1"/>
  <c r="K54" i="1"/>
  <c r="H54" i="1"/>
  <c r="E54" i="1"/>
  <c r="T53" i="1"/>
  <c r="N53" i="1"/>
  <c r="K53" i="1"/>
  <c r="H53" i="1"/>
  <c r="E53" i="1"/>
  <c r="T52" i="1"/>
  <c r="N52" i="1"/>
  <c r="K52" i="1"/>
  <c r="H52" i="1"/>
  <c r="E52" i="1"/>
  <c r="T51" i="1"/>
  <c r="N51" i="1"/>
  <c r="K51" i="1"/>
  <c r="H51" i="1"/>
  <c r="E51" i="1"/>
  <c r="T50" i="1"/>
  <c r="N50" i="1"/>
  <c r="K50" i="1"/>
  <c r="H50" i="1"/>
  <c r="E50" i="1"/>
  <c r="T49" i="1"/>
  <c r="N49" i="1"/>
  <c r="K49" i="1"/>
  <c r="H49" i="1"/>
  <c r="E49" i="1"/>
  <c r="T48" i="1"/>
  <c r="N48" i="1"/>
  <c r="K48" i="1"/>
  <c r="H48" i="1"/>
  <c r="E48" i="1"/>
  <c r="T47" i="1"/>
  <c r="N47" i="1"/>
  <c r="K47" i="1"/>
  <c r="H47" i="1"/>
  <c r="E47" i="1"/>
  <c r="T46" i="1"/>
  <c r="N46" i="1"/>
  <c r="K46" i="1"/>
  <c r="H46" i="1"/>
  <c r="E46" i="1"/>
  <c r="T45" i="1"/>
  <c r="N45" i="1"/>
  <c r="K45" i="1"/>
  <c r="H45" i="1"/>
  <c r="E45" i="1"/>
  <c r="T44" i="1"/>
  <c r="N44" i="1"/>
  <c r="K44" i="1"/>
  <c r="H44" i="1"/>
  <c r="E44" i="1"/>
  <c r="T43" i="1"/>
  <c r="N43" i="1"/>
  <c r="K43" i="1"/>
  <c r="H43" i="1"/>
  <c r="E43" i="1"/>
  <c r="T42" i="1"/>
  <c r="N42" i="1"/>
  <c r="K42" i="1"/>
  <c r="H42" i="1"/>
  <c r="E42" i="1"/>
  <c r="T41" i="1"/>
  <c r="N41" i="1"/>
  <c r="K41" i="1"/>
  <c r="H41" i="1"/>
  <c r="E41" i="1"/>
  <c r="T40" i="1"/>
  <c r="N40" i="1"/>
  <c r="K40" i="1"/>
  <c r="H40" i="1"/>
  <c r="E40" i="1"/>
  <c r="T39" i="1"/>
  <c r="N39" i="1"/>
  <c r="K39" i="1"/>
  <c r="H39" i="1"/>
  <c r="E39" i="1"/>
  <c r="T38" i="1"/>
  <c r="N38" i="1"/>
  <c r="K38" i="1"/>
  <c r="H38" i="1"/>
  <c r="E38" i="1"/>
  <c r="T37" i="1"/>
  <c r="N37" i="1"/>
  <c r="K37" i="1"/>
  <c r="H37" i="1"/>
  <c r="E37" i="1"/>
  <c r="T36" i="1"/>
  <c r="K36" i="1"/>
  <c r="H36" i="1"/>
  <c r="E36" i="1"/>
  <c r="T35" i="1"/>
  <c r="N35" i="1"/>
  <c r="K35" i="1"/>
  <c r="H35" i="1"/>
  <c r="E35" i="1"/>
  <c r="T34" i="1"/>
  <c r="N34" i="1"/>
  <c r="K34" i="1"/>
  <c r="H34" i="1"/>
  <c r="E34" i="1"/>
  <c r="T33" i="1"/>
  <c r="N33" i="1"/>
  <c r="K33" i="1"/>
  <c r="H33" i="1"/>
  <c r="E33" i="1"/>
  <c r="T32" i="1"/>
  <c r="N32" i="1"/>
  <c r="K32" i="1"/>
  <c r="H32" i="1"/>
  <c r="E32" i="1"/>
  <c r="T31" i="1"/>
  <c r="N31" i="1"/>
  <c r="K31" i="1"/>
  <c r="H31" i="1"/>
  <c r="E31" i="1"/>
  <c r="T30" i="1"/>
  <c r="N30" i="1"/>
  <c r="K30" i="1"/>
  <c r="H30" i="1"/>
  <c r="E30" i="1"/>
  <c r="T29" i="1"/>
  <c r="N29" i="1"/>
  <c r="K29" i="1"/>
  <c r="H29" i="1"/>
  <c r="E29" i="1"/>
  <c r="T28" i="1"/>
  <c r="N28" i="1"/>
  <c r="K28" i="1"/>
  <c r="H28" i="1"/>
  <c r="E28" i="1"/>
  <c r="T27" i="1"/>
  <c r="N27" i="1"/>
  <c r="K27" i="1"/>
  <c r="H27" i="1"/>
  <c r="E27" i="1"/>
  <c r="T26" i="1"/>
  <c r="N26" i="1"/>
  <c r="K26" i="1"/>
  <c r="H26" i="1"/>
  <c r="E26" i="1"/>
  <c r="T25" i="1"/>
  <c r="N25" i="1"/>
  <c r="K25" i="1"/>
  <c r="H25" i="1"/>
  <c r="E25" i="1"/>
  <c r="T24" i="1"/>
  <c r="N24" i="1"/>
  <c r="K24" i="1"/>
  <c r="H24" i="1"/>
  <c r="E24" i="1"/>
  <c r="T23" i="1"/>
  <c r="N23" i="1"/>
  <c r="K23" i="1"/>
  <c r="H23" i="1"/>
  <c r="E23" i="1"/>
  <c r="T22" i="1"/>
  <c r="N22" i="1"/>
  <c r="K22" i="1"/>
  <c r="H22" i="1"/>
  <c r="E22" i="1"/>
  <c r="T21" i="1"/>
  <c r="N21" i="1"/>
  <c r="K21" i="1"/>
  <c r="H21" i="1"/>
  <c r="E21" i="1"/>
  <c r="T20" i="1"/>
  <c r="N20" i="1"/>
  <c r="K20" i="1"/>
  <c r="H20" i="1"/>
  <c r="E20" i="1"/>
  <c r="T19" i="1"/>
  <c r="N19" i="1"/>
  <c r="K19" i="1"/>
  <c r="H19" i="1"/>
  <c r="E19" i="1"/>
  <c r="T18" i="1"/>
  <c r="N18" i="1"/>
  <c r="K18" i="1"/>
  <c r="H18" i="1"/>
  <c r="E18" i="1"/>
  <c r="T17" i="1"/>
  <c r="N17" i="1"/>
  <c r="K17" i="1"/>
  <c r="H17" i="1"/>
  <c r="E17" i="1"/>
  <c r="T16" i="1"/>
  <c r="N16" i="1"/>
  <c r="K16" i="1"/>
  <c r="H16" i="1"/>
  <c r="E16" i="1"/>
  <c r="T15" i="1"/>
  <c r="N15" i="1"/>
  <c r="K15" i="1"/>
  <c r="H15" i="1"/>
  <c r="E15" i="1"/>
  <c r="T14" i="1"/>
  <c r="N14" i="1"/>
  <c r="K14" i="1"/>
  <c r="H14" i="1"/>
  <c r="E14" i="1"/>
  <c r="T13" i="1"/>
  <c r="N13" i="1"/>
  <c r="K13" i="1"/>
  <c r="H13" i="1"/>
  <c r="E13" i="1"/>
  <c r="T12" i="1"/>
  <c r="N12" i="1"/>
  <c r="K12" i="1"/>
  <c r="H12" i="1"/>
  <c r="E12" i="1"/>
  <c r="T11" i="1"/>
  <c r="N11" i="1"/>
  <c r="K11" i="1"/>
  <c r="H11" i="1"/>
  <c r="E11" i="1"/>
  <c r="T10" i="1"/>
  <c r="N10" i="1"/>
  <c r="K10" i="1"/>
  <c r="H10" i="1"/>
  <c r="E10" i="1"/>
  <c r="T9" i="1"/>
  <c r="N9" i="1"/>
  <c r="K9" i="1"/>
  <c r="H9" i="1"/>
  <c r="E9" i="1"/>
  <c r="T8" i="1"/>
  <c r="N8" i="1"/>
  <c r="K8" i="1"/>
  <c r="H8" i="1"/>
  <c r="E8" i="1"/>
  <c r="T7" i="1"/>
  <c r="N7" i="1"/>
  <c r="K7" i="1"/>
  <c r="H7" i="1"/>
  <c r="E7" i="1"/>
  <c r="T6" i="1"/>
  <c r="N6" i="1"/>
  <c r="K6" i="1"/>
  <c r="H6" i="1"/>
  <c r="E6" i="1"/>
  <c r="T5" i="1"/>
  <c r="N5" i="1"/>
  <c r="K5" i="1"/>
  <c r="H5" i="1"/>
  <c r="E5" i="1"/>
  <c r="T4" i="1"/>
  <c r="N4" i="1"/>
  <c r="K4" i="1"/>
  <c r="H4" i="1"/>
  <c r="E4" i="1"/>
  <c r="T3" i="1"/>
  <c r="N3" i="1"/>
  <c r="K3" i="1"/>
  <c r="H3" i="1"/>
  <c r="E3" i="1"/>
  <c r="AE3" i="4" l="1"/>
  <c r="AE38" i="4"/>
  <c r="AE73" i="4"/>
  <c r="AE108" i="4"/>
  <c r="AE87" i="4"/>
  <c r="AE10" i="4"/>
  <c r="AF3" i="4"/>
  <c r="AG3" i="4"/>
  <c r="AH3" i="4"/>
  <c r="AI3" i="4"/>
  <c r="AJ3" i="4"/>
  <c r="AF10" i="4"/>
  <c r="AG10" i="4"/>
  <c r="AH10" i="4"/>
  <c r="AI10" i="4"/>
  <c r="AJ10" i="4"/>
  <c r="AF17" i="4"/>
  <c r="AG17" i="4"/>
  <c r="AH17" i="4"/>
  <c r="AI17" i="4"/>
  <c r="AJ17" i="4"/>
  <c r="AF24" i="4"/>
  <c r="B6" i="3" s="1"/>
  <c r="AG24" i="4"/>
  <c r="C6" i="3" s="1"/>
  <c r="AH24" i="4"/>
  <c r="D6" i="3" s="1"/>
  <c r="AI24" i="4"/>
  <c r="E6" i="3" s="1"/>
  <c r="AJ24" i="4"/>
  <c r="F6" i="3" s="1"/>
  <c r="AF31" i="4"/>
  <c r="AG31" i="4"/>
  <c r="AH31" i="4"/>
  <c r="AI31" i="4"/>
  <c r="AJ31" i="4"/>
  <c r="AF38" i="4"/>
  <c r="AG38" i="4"/>
  <c r="AH38" i="4"/>
  <c r="AI38" i="4"/>
  <c r="AJ38" i="4"/>
  <c r="AF45" i="4"/>
  <c r="AG45" i="4"/>
  <c r="AH45" i="4"/>
  <c r="AI45" i="4"/>
  <c r="AJ45" i="4"/>
  <c r="AF52" i="4"/>
  <c r="B10" i="3" s="1"/>
  <c r="AG52" i="4"/>
  <c r="C10" i="3" s="1"/>
  <c r="AH52" i="4"/>
  <c r="D10" i="3" s="1"/>
  <c r="AI52" i="4"/>
  <c r="E10" i="3" s="1"/>
  <c r="AJ52" i="4"/>
  <c r="F10" i="3" s="1"/>
  <c r="AF59" i="4"/>
  <c r="AG59" i="4"/>
  <c r="AH59" i="4"/>
  <c r="AI59" i="4"/>
  <c r="AJ59" i="4"/>
  <c r="AF66" i="4"/>
  <c r="AG66" i="4"/>
  <c r="AH66" i="4"/>
  <c r="AI66" i="4"/>
  <c r="AJ66" i="4"/>
  <c r="AF73" i="4"/>
  <c r="AG73" i="4"/>
  <c r="AH73" i="4"/>
  <c r="AI73" i="4"/>
  <c r="AJ73" i="4"/>
  <c r="AF80" i="4"/>
  <c r="AG80" i="4"/>
  <c r="AH80" i="4"/>
  <c r="AI80" i="4"/>
  <c r="AJ80" i="4"/>
  <c r="AF87" i="4"/>
  <c r="AG87" i="4"/>
  <c r="AH87" i="4"/>
  <c r="AI87" i="4"/>
  <c r="AJ87" i="4"/>
  <c r="AF94" i="4"/>
  <c r="AG94" i="4"/>
  <c r="AH94" i="4"/>
  <c r="AI94" i="4"/>
  <c r="AJ94" i="4"/>
  <c r="AF101" i="4"/>
  <c r="AG101" i="4"/>
  <c r="AH101" i="4"/>
  <c r="AI101" i="4"/>
  <c r="AJ101" i="4"/>
  <c r="AF108" i="4"/>
  <c r="AG108" i="4"/>
  <c r="AH108" i="4"/>
  <c r="AI108" i="4"/>
  <c r="AJ108" i="4"/>
  <c r="AF115" i="4"/>
  <c r="AG115" i="4"/>
  <c r="AH115" i="4"/>
  <c r="AI115" i="4"/>
  <c r="AJ115" i="4"/>
  <c r="AF122" i="4"/>
  <c r="B20" i="3" s="1"/>
  <c r="AG122" i="4"/>
  <c r="C20" i="3" s="1"/>
  <c r="AH122" i="4"/>
  <c r="D20" i="3" s="1"/>
  <c r="AI122" i="4"/>
  <c r="E20" i="3" s="1"/>
  <c r="AJ122" i="4"/>
  <c r="F20" i="3" s="1"/>
  <c r="AF129" i="4"/>
  <c r="AG129" i="4"/>
  <c r="AH129" i="4"/>
  <c r="AI129" i="4"/>
  <c r="AJ129" i="4"/>
  <c r="AF136" i="4"/>
  <c r="AG136" i="4"/>
  <c r="AH136" i="4"/>
  <c r="AI136" i="4"/>
  <c r="AJ136" i="4"/>
  <c r="AE17" i="5"/>
  <c r="AA87" i="5"/>
  <c r="AB3" i="5"/>
  <c r="AB10" i="5"/>
  <c r="AB17" i="5"/>
  <c r="AB24" i="5"/>
  <c r="AB31" i="5"/>
  <c r="AA38" i="5"/>
  <c r="AB38" i="5"/>
  <c r="AA45" i="5"/>
  <c r="AB45" i="5"/>
  <c r="AB52" i="5"/>
  <c r="AB59" i="5"/>
  <c r="AB66" i="5"/>
  <c r="AA73" i="5"/>
  <c r="AB73" i="5"/>
  <c r="AA80" i="5"/>
  <c r="AB80" i="5"/>
  <c r="AB87" i="5"/>
  <c r="AB94" i="5"/>
  <c r="AB101" i="5"/>
  <c r="AB108" i="5"/>
  <c r="AB115" i="5"/>
  <c r="AB122" i="5"/>
  <c r="B20" i="6" s="1"/>
  <c r="AB129" i="5"/>
  <c r="AB136" i="5"/>
  <c r="AA143" i="5"/>
  <c r="A22" i="6" s="1"/>
  <c r="AB143" i="5"/>
  <c r="AA150" i="5"/>
  <c r="A23" i="6" s="1"/>
  <c r="AB150" i="5"/>
  <c r="AA157" i="5"/>
  <c r="A24" i="6" s="1"/>
  <c r="AB157" i="5"/>
  <c r="AR38" i="7"/>
  <c r="AS38" i="7"/>
  <c r="AT38" i="7"/>
  <c r="AU38" i="7"/>
  <c r="AV38" i="7"/>
  <c r="AW38" i="7"/>
  <c r="AQ38" i="7"/>
  <c r="P8" i="8" s="1"/>
  <c r="AR143" i="7"/>
  <c r="Q23" i="8" s="1"/>
  <c r="AS143" i="7"/>
  <c r="R23" i="8" s="1"/>
  <c r="AT143" i="7"/>
  <c r="S23" i="8" s="1"/>
  <c r="AU143" i="7"/>
  <c r="T23" i="8" s="1"/>
  <c r="AV143" i="7"/>
  <c r="U23" i="8" s="1"/>
  <c r="AW143" i="7"/>
  <c r="V23" i="8" s="1"/>
  <c r="AQ143" i="7"/>
  <c r="P23" i="8" s="1"/>
  <c r="AR115" i="7"/>
  <c r="AS115" i="7"/>
  <c r="AT115" i="7"/>
  <c r="AU115" i="7"/>
  <c r="AV115" i="7"/>
  <c r="AW115" i="7"/>
  <c r="AQ115" i="7"/>
  <c r="AR108" i="7"/>
  <c r="AS108" i="7"/>
  <c r="AT108" i="7"/>
  <c r="AU108" i="7"/>
  <c r="AV108" i="7"/>
  <c r="AW108" i="7"/>
  <c r="AQ108" i="7"/>
  <c r="AR101" i="7"/>
  <c r="AS101" i="7"/>
  <c r="AT101" i="7"/>
  <c r="AU101" i="7"/>
  <c r="AV101" i="7"/>
  <c r="AW101" i="7"/>
  <c r="AQ101" i="7"/>
  <c r="AR94" i="7"/>
  <c r="AS94" i="7"/>
  <c r="AT94" i="7"/>
  <c r="AU94" i="7"/>
  <c r="AV94" i="7"/>
  <c r="AW94" i="7"/>
  <c r="AQ94" i="7"/>
  <c r="AR59" i="7"/>
  <c r="AS59" i="7"/>
  <c r="AT59" i="7"/>
  <c r="AU59" i="7"/>
  <c r="AV59" i="7"/>
  <c r="AW59" i="7"/>
  <c r="AR52" i="7"/>
  <c r="Q10" i="8" s="1"/>
  <c r="AS52" i="7"/>
  <c r="R10" i="8" s="1"/>
  <c r="AT52" i="7"/>
  <c r="S10" i="8" s="1"/>
  <c r="AU52" i="7"/>
  <c r="T10" i="8" s="1"/>
  <c r="AV52" i="7"/>
  <c r="U10" i="8" s="1"/>
  <c r="AW52" i="7"/>
  <c r="V10" i="8" s="1"/>
  <c r="AQ52" i="7"/>
  <c r="P10" i="8" s="1"/>
  <c r="AR45" i="7"/>
  <c r="AS45" i="7"/>
  <c r="AT45" i="7"/>
  <c r="AU45" i="7"/>
  <c r="AV45" i="7"/>
  <c r="AW45" i="7"/>
  <c r="AQ45" i="7"/>
  <c r="AR31" i="7"/>
  <c r="AS31" i="7"/>
  <c r="AT31" i="7"/>
  <c r="AU31" i="7"/>
  <c r="AV31" i="7"/>
  <c r="AW31" i="7"/>
  <c r="AQ31" i="7"/>
  <c r="AQ24" i="7"/>
  <c r="P6" i="8" s="1"/>
  <c r="AR24" i="7"/>
  <c r="Q6" i="8" s="1"/>
  <c r="AS24" i="7"/>
  <c r="R6" i="8" s="1"/>
  <c r="AT24" i="7"/>
  <c r="S6" i="8" s="1"/>
  <c r="AU24" i="7"/>
  <c r="T6" i="8" s="1"/>
  <c r="AV24" i="7"/>
  <c r="U6" i="8" s="1"/>
  <c r="AW24" i="7"/>
  <c r="V6" i="8" s="1"/>
  <c r="AR17" i="7"/>
  <c r="Q5" i="8" s="1"/>
  <c r="AS17" i="7"/>
  <c r="R5" i="8" s="1"/>
  <c r="AT17" i="7"/>
  <c r="S5" i="8" s="1"/>
  <c r="AU17" i="7"/>
  <c r="T5" i="8" s="1"/>
  <c r="AV17" i="7"/>
  <c r="U5" i="8" s="1"/>
  <c r="AW17" i="7"/>
  <c r="V5" i="8" s="1"/>
  <c r="AR10" i="7"/>
  <c r="AS10" i="7"/>
  <c r="AT10" i="7"/>
  <c r="AU10" i="7"/>
  <c r="AV10" i="7"/>
  <c r="AW10" i="7"/>
  <c r="AR3" i="7"/>
  <c r="AS3" i="7"/>
  <c r="AT3" i="7"/>
  <c r="AU3" i="7"/>
  <c r="AV3" i="7"/>
  <c r="AW3" i="7"/>
  <c r="AQ17" i="7"/>
  <c r="P5" i="8" s="1"/>
  <c r="AQ10" i="7"/>
  <c r="AQ3" i="7"/>
  <c r="AQ59" i="7"/>
  <c r="AR66" i="7"/>
  <c r="AS66" i="7"/>
  <c r="AT66" i="7"/>
  <c r="AU66" i="7"/>
  <c r="AV66" i="7"/>
  <c r="AW66" i="7"/>
  <c r="AQ66" i="7"/>
  <c r="AR73" i="7"/>
  <c r="AS73" i="7"/>
  <c r="AT73" i="7"/>
  <c r="AU73" i="7"/>
  <c r="AV73" i="7"/>
  <c r="AW73" i="7"/>
  <c r="AQ73" i="7"/>
  <c r="AA52" i="5" l="1"/>
  <c r="AA31" i="5"/>
  <c r="AE129" i="4"/>
  <c r="AE122" i="4"/>
  <c r="AE59" i="4"/>
  <c r="AE52" i="4"/>
  <c r="AE115" i="4"/>
  <c r="AE80" i="4"/>
  <c r="AE45" i="4"/>
  <c r="AE94" i="4"/>
  <c r="AE136" i="4"/>
  <c r="AE17" i="4"/>
  <c r="AA122" i="5"/>
  <c r="AA115" i="5"/>
  <c r="AE66" i="4" l="1"/>
  <c r="AA101" i="5"/>
  <c r="AA94" i="5"/>
  <c r="AA59" i="5"/>
  <c r="AA66" i="5"/>
  <c r="AA24" i="5"/>
  <c r="AE24" i="4"/>
  <c r="AE101" i="4"/>
  <c r="AA129" i="5"/>
  <c r="AA136" i="5"/>
  <c r="AE31" i="4" l="1"/>
  <c r="AB157" i="7" l="1"/>
  <c r="A25" i="8" s="1"/>
  <c r="AO157" i="7"/>
  <c r="N25" i="8" s="1"/>
  <c r="AN157" i="7"/>
  <c r="M25" i="8" s="1"/>
  <c r="AM157" i="7"/>
  <c r="L25" i="8" s="1"/>
  <c r="AL157" i="7"/>
  <c r="K25" i="8" s="1"/>
  <c r="AK157" i="7"/>
  <c r="J25" i="8" s="1"/>
  <c r="AJ157" i="7"/>
  <c r="I25" i="8" s="1"/>
  <c r="AI157" i="7"/>
  <c r="H25" i="8" s="1"/>
  <c r="AH157" i="7"/>
  <c r="G25" i="8" s="1"/>
  <c r="AG157" i="7"/>
  <c r="F25" i="8" s="1"/>
  <c r="AF157" i="7"/>
  <c r="E25" i="8" s="1"/>
  <c r="AE157" i="7"/>
  <c r="D25" i="8" s="1"/>
  <c r="AD157" i="7"/>
  <c r="C25" i="8" s="1"/>
  <c r="AC157" i="7"/>
  <c r="B25" i="8" s="1"/>
  <c r="AJ150" i="7"/>
  <c r="I24" i="8" s="1"/>
  <c r="AF150" i="7"/>
  <c r="E24" i="8" s="1"/>
  <c r="AE150" i="7"/>
  <c r="D24" i="8" s="1"/>
  <c r="AD150" i="7"/>
  <c r="C24" i="8" s="1"/>
  <c r="AC150" i="7"/>
  <c r="B24" i="8" s="1"/>
  <c r="AF143" i="7"/>
  <c r="E23" i="8" s="1"/>
  <c r="AE143" i="7"/>
  <c r="D23" i="8" s="1"/>
  <c r="AD143" i="7"/>
  <c r="C23" i="8" s="1"/>
  <c r="AC143" i="7"/>
  <c r="B23" i="8" s="1"/>
  <c r="AB143" i="7"/>
  <c r="A23" i="8" s="1"/>
  <c r="AB150" i="7" l="1"/>
  <c r="A24" i="8" s="1"/>
  <c r="AQ136" i="4"/>
  <c r="AI136" i="1" l="1"/>
  <c r="AW157" i="7"/>
  <c r="V25" i="8" s="1"/>
  <c r="AV157" i="7"/>
  <c r="U25" i="8" s="1"/>
  <c r="AU157" i="7"/>
  <c r="T25" i="8" s="1"/>
  <c r="AT157" i="7"/>
  <c r="S25" i="8" s="1"/>
  <c r="AS157" i="7"/>
  <c r="R25" i="8" s="1"/>
  <c r="AR157" i="7"/>
  <c r="Q25" i="8" s="1"/>
  <c r="AQ157" i="7"/>
  <c r="P25" i="8" s="1"/>
  <c r="AP157" i="7"/>
  <c r="AW150" i="7"/>
  <c r="V24" i="8" s="1"/>
  <c r="AV150" i="7"/>
  <c r="U24" i="8" s="1"/>
  <c r="AU150" i="7"/>
  <c r="T24" i="8" s="1"/>
  <c r="AT150" i="7"/>
  <c r="S24" i="8" s="1"/>
  <c r="AS150" i="7"/>
  <c r="R24" i="8" s="1"/>
  <c r="AR150" i="7"/>
  <c r="Q24" i="8" s="1"/>
  <c r="AQ150" i="7"/>
  <c r="P24" i="8" s="1"/>
  <c r="AP150" i="7"/>
  <c r="AO150" i="7"/>
  <c r="N24" i="8" s="1"/>
  <c r="AN150" i="7"/>
  <c r="M24" i="8" s="1"/>
  <c r="AM150" i="7"/>
  <c r="L24" i="8" s="1"/>
  <c r="AL150" i="7"/>
  <c r="K24" i="8" s="1"/>
  <c r="AK150" i="7"/>
  <c r="J24" i="8" s="1"/>
  <c r="AI150" i="7"/>
  <c r="H24" i="8" s="1"/>
  <c r="AH150" i="7"/>
  <c r="G24" i="8" s="1"/>
  <c r="AG150" i="7"/>
  <c r="F24" i="8" s="1"/>
  <c r="AP143" i="7"/>
  <c r="AO143" i="7"/>
  <c r="N23" i="8" s="1"/>
  <c r="AN143" i="7"/>
  <c r="M23" i="8" s="1"/>
  <c r="AM143" i="7"/>
  <c r="L23" i="8" s="1"/>
  <c r="AL143" i="7"/>
  <c r="K23" i="8" s="1"/>
  <c r="AK143" i="7"/>
  <c r="J23" i="8" s="1"/>
  <c r="AJ143" i="7"/>
  <c r="I23" i="8" s="1"/>
  <c r="AI143" i="7"/>
  <c r="H23" i="8" s="1"/>
  <c r="AH143" i="7"/>
  <c r="G23" i="8" s="1"/>
  <c r="AG143" i="7"/>
  <c r="F23" i="8" s="1"/>
  <c r="AO157" i="5"/>
  <c r="AP157" i="5"/>
  <c r="P24" i="6" s="1"/>
  <c r="AQ157" i="5"/>
  <c r="Q24" i="6" s="1"/>
  <c r="AR157" i="5"/>
  <c r="R24" i="6" s="1"/>
  <c r="AS157" i="5"/>
  <c r="S24" i="6" s="1"/>
  <c r="AT157" i="5"/>
  <c r="T24" i="6" s="1"/>
  <c r="AU157" i="5"/>
  <c r="U24" i="6" s="1"/>
  <c r="AV157" i="5"/>
  <c r="V24" i="6" s="1"/>
  <c r="AO150" i="5"/>
  <c r="AP150" i="5"/>
  <c r="P23" i="6" s="1"/>
  <c r="AQ150" i="5"/>
  <c r="Q23" i="6" s="1"/>
  <c r="AR150" i="5"/>
  <c r="R23" i="6" s="1"/>
  <c r="AS150" i="5"/>
  <c r="S23" i="6" s="1"/>
  <c r="AT150" i="5"/>
  <c r="T23" i="6" s="1"/>
  <c r="AU150" i="5"/>
  <c r="U23" i="6" s="1"/>
  <c r="AV150" i="5"/>
  <c r="V23" i="6" s="1"/>
  <c r="AO143" i="5"/>
  <c r="AP143" i="5"/>
  <c r="P22" i="6" s="1"/>
  <c r="AQ143" i="5"/>
  <c r="Q22" i="6" s="1"/>
  <c r="AR143" i="5"/>
  <c r="R22" i="6" s="1"/>
  <c r="AS143" i="5"/>
  <c r="S22" i="6" s="1"/>
  <c r="AT143" i="5"/>
  <c r="T22" i="6" s="1"/>
  <c r="AU143" i="5"/>
  <c r="U22" i="6" s="1"/>
  <c r="AV143" i="5"/>
  <c r="V22" i="6" s="1"/>
  <c r="AN157" i="5"/>
  <c r="N24" i="6" s="1"/>
  <c r="AM157" i="5"/>
  <c r="AL157" i="5"/>
  <c r="L24" i="6" s="1"/>
  <c r="AK157" i="5"/>
  <c r="AJ157" i="5"/>
  <c r="J24" i="6" s="1"/>
  <c r="AI157" i="5"/>
  <c r="AH157" i="5"/>
  <c r="H24" i="6" s="1"/>
  <c r="AG157" i="5"/>
  <c r="AF157" i="5"/>
  <c r="F24" i="6" s="1"/>
  <c r="AE157" i="5"/>
  <c r="AD157" i="5"/>
  <c r="D24" i="6" s="1"/>
  <c r="AC157" i="5"/>
  <c r="C24" i="6" s="1"/>
  <c r="AN150" i="5"/>
  <c r="N23" i="6" s="1"/>
  <c r="AM150" i="5"/>
  <c r="AL150" i="5"/>
  <c r="L23" i="6" s="1"/>
  <c r="AK150" i="5"/>
  <c r="AJ150" i="5"/>
  <c r="J23" i="6" s="1"/>
  <c r="AI150" i="5"/>
  <c r="AH150" i="5"/>
  <c r="H23" i="6" s="1"/>
  <c r="AG150" i="5"/>
  <c r="AF150" i="5"/>
  <c r="F23" i="6" s="1"/>
  <c r="AE150" i="5"/>
  <c r="AD150" i="5"/>
  <c r="D23" i="6" s="1"/>
  <c r="AC150" i="5"/>
  <c r="C23" i="6" s="1"/>
  <c r="AN143" i="5"/>
  <c r="N22" i="6" s="1"/>
  <c r="AM143" i="5"/>
  <c r="AL143" i="5"/>
  <c r="L22" i="6" s="1"/>
  <c r="AK143" i="5"/>
  <c r="AJ143" i="5"/>
  <c r="J22" i="6" s="1"/>
  <c r="AI143" i="5"/>
  <c r="AH143" i="5"/>
  <c r="H22" i="6" s="1"/>
  <c r="AG143" i="5"/>
  <c r="AF143" i="5"/>
  <c r="F22" i="6" s="1"/>
  <c r="AE143" i="5"/>
  <c r="AD143" i="5"/>
  <c r="D22" i="6" s="1"/>
  <c r="AC143" i="5"/>
  <c r="C22" i="6" s="1"/>
  <c r="AE3" i="1"/>
  <c r="AF3" i="1"/>
  <c r="AP136" i="4"/>
  <c r="AN10" i="5" l="1"/>
  <c r="AN3" i="5"/>
  <c r="N3" i="6" s="1"/>
  <c r="AU24" i="1"/>
  <c r="AT136" i="1"/>
  <c r="P21" i="2" s="1"/>
  <c r="B10" i="6" l="1"/>
  <c r="AC52" i="5"/>
  <c r="C10" i="6" s="1"/>
  <c r="AD52" i="5"/>
  <c r="D10" i="6" s="1"/>
  <c r="AE52" i="5"/>
  <c r="E10" i="6" s="1"/>
  <c r="A8" i="6" l="1"/>
  <c r="AC122" i="7"/>
  <c r="B20" i="8" s="1"/>
  <c r="AD122" i="7"/>
  <c r="C20" i="8" s="1"/>
  <c r="AE122" i="7"/>
  <c r="D20" i="8" s="1"/>
  <c r="AF122" i="7"/>
  <c r="E20" i="8" s="1"/>
  <c r="AG122" i="7"/>
  <c r="F20" i="8" s="1"/>
  <c r="AH122" i="7"/>
  <c r="G20" i="8" s="1"/>
  <c r="AI122" i="7"/>
  <c r="H20" i="8" s="1"/>
  <c r="AJ122" i="7"/>
  <c r="I20" i="8" s="1"/>
  <c r="AK122" i="7"/>
  <c r="J20" i="8" s="1"/>
  <c r="AL122" i="7"/>
  <c r="K20" i="8" s="1"/>
  <c r="AM122" i="7"/>
  <c r="L20" i="8" s="1"/>
  <c r="AN122" i="7"/>
  <c r="M20" i="8" s="1"/>
  <c r="AO122" i="7"/>
  <c r="N20" i="8" s="1"/>
  <c r="AP122" i="7"/>
  <c r="O20" i="8" s="1"/>
  <c r="AQ122" i="7"/>
  <c r="P20" i="8" s="1"/>
  <c r="AR122" i="7"/>
  <c r="Q20" i="8" s="1"/>
  <c r="AS122" i="7"/>
  <c r="R20" i="8" s="1"/>
  <c r="AT122" i="7"/>
  <c r="S20" i="8" s="1"/>
  <c r="AU122" i="7"/>
  <c r="T20" i="8" s="1"/>
  <c r="AV122" i="7"/>
  <c r="U20" i="8" s="1"/>
  <c r="AW122" i="7"/>
  <c r="V20" i="8" s="1"/>
  <c r="B21" i="8"/>
  <c r="C21" i="8"/>
  <c r="AB136" i="7"/>
  <c r="A22" i="8" s="1"/>
  <c r="AC136" i="7"/>
  <c r="B22" i="8" s="1"/>
  <c r="AD136" i="7"/>
  <c r="C22" i="8" s="1"/>
  <c r="AE136" i="7"/>
  <c r="D22" i="8" s="1"/>
  <c r="AF136" i="7"/>
  <c r="E22" i="8" s="1"/>
  <c r="AG136" i="7"/>
  <c r="F22" i="8" s="1"/>
  <c r="AH136" i="7"/>
  <c r="G22" i="8" s="1"/>
  <c r="AI136" i="7"/>
  <c r="H22" i="8" s="1"/>
  <c r="AJ136" i="7"/>
  <c r="I22" i="8" s="1"/>
  <c r="AK136" i="7"/>
  <c r="J22" i="8" s="1"/>
  <c r="AL136" i="7"/>
  <c r="K22" i="8" s="1"/>
  <c r="AM136" i="7"/>
  <c r="L22" i="8" s="1"/>
  <c r="AN136" i="7"/>
  <c r="M22" i="8" s="1"/>
  <c r="AO136" i="7"/>
  <c r="N22" i="8" s="1"/>
  <c r="AP136" i="7"/>
  <c r="AQ136" i="7"/>
  <c r="P22" i="8" s="1"/>
  <c r="AR136" i="7"/>
  <c r="Q22" i="8" s="1"/>
  <c r="AS136" i="7"/>
  <c r="R22" i="8" s="1"/>
  <c r="AT136" i="7"/>
  <c r="S22" i="8" s="1"/>
  <c r="AU136" i="7"/>
  <c r="T22" i="8" s="1"/>
  <c r="AV136" i="7"/>
  <c r="U22" i="8" s="1"/>
  <c r="AW136" i="7"/>
  <c r="V22" i="8" s="1"/>
  <c r="AK122" i="4"/>
  <c r="G20" i="3" s="1"/>
  <c r="AL122" i="4"/>
  <c r="H20" i="3" s="1"/>
  <c r="AM122" i="4"/>
  <c r="I20" i="3" s="1"/>
  <c r="AN122" i="4"/>
  <c r="J20" i="3" s="1"/>
  <c r="AO122" i="4"/>
  <c r="K20" i="3" s="1"/>
  <c r="AP122" i="4"/>
  <c r="L20" i="3" s="1"/>
  <c r="AQ122" i="4"/>
  <c r="M20" i="3" s="1"/>
  <c r="AR122" i="4"/>
  <c r="N20" i="3" s="1"/>
  <c r="AS122" i="4"/>
  <c r="O20" i="3" s="1"/>
  <c r="AT122" i="4"/>
  <c r="P20" i="3" s="1"/>
  <c r="AU122" i="4"/>
  <c r="Q20" i="3" s="1"/>
  <c r="AV122" i="4"/>
  <c r="R20" i="3" s="1"/>
  <c r="AW122" i="4"/>
  <c r="S20" i="3" s="1"/>
  <c r="AX122" i="4"/>
  <c r="T20" i="3" s="1"/>
  <c r="AY122" i="4"/>
  <c r="U20" i="3" s="1"/>
  <c r="AZ122" i="4"/>
  <c r="V20" i="3" s="1"/>
  <c r="BA122" i="4"/>
  <c r="W20" i="3" s="1"/>
  <c r="BB122" i="4"/>
  <c r="X20" i="3" s="1"/>
  <c r="A21" i="3"/>
  <c r="B21" i="3"/>
  <c r="C21" i="3"/>
  <c r="AK129" i="4"/>
  <c r="AL129" i="4"/>
  <c r="AM129" i="4"/>
  <c r="AN129" i="4"/>
  <c r="AO129" i="4"/>
  <c r="AP129" i="4"/>
  <c r="AQ129" i="4"/>
  <c r="AR129" i="4"/>
  <c r="AS129" i="4"/>
  <c r="AT129" i="4"/>
  <c r="AU129" i="4"/>
  <c r="AV129" i="4"/>
  <c r="AW129" i="4"/>
  <c r="AX129" i="4"/>
  <c r="AY129" i="4"/>
  <c r="AZ129" i="4"/>
  <c r="BA129" i="4"/>
  <c r="BB129" i="4"/>
  <c r="A22" i="3"/>
  <c r="B22" i="3"/>
  <c r="C22" i="3"/>
  <c r="D22" i="3"/>
  <c r="E22" i="3"/>
  <c r="F22" i="3"/>
  <c r="AK136" i="4"/>
  <c r="G22" i="3" s="1"/>
  <c r="AL136" i="4"/>
  <c r="H22" i="3" s="1"/>
  <c r="AM136" i="4"/>
  <c r="I22" i="3" s="1"/>
  <c r="AN136" i="4"/>
  <c r="J22" i="3" s="1"/>
  <c r="AO136" i="4"/>
  <c r="K22" i="3" s="1"/>
  <c r="L22" i="3"/>
  <c r="M22" i="3"/>
  <c r="AR136" i="4"/>
  <c r="N22" i="3" s="1"/>
  <c r="AS136" i="4"/>
  <c r="O22" i="3" s="1"/>
  <c r="AT136" i="4"/>
  <c r="P22" i="3" s="1"/>
  <c r="AU136" i="4"/>
  <c r="AV136" i="4"/>
  <c r="R22" i="3" s="1"/>
  <c r="AW136" i="4"/>
  <c r="S22" i="3" s="1"/>
  <c r="AX136" i="4"/>
  <c r="T22" i="3" s="1"/>
  <c r="AY136" i="4"/>
  <c r="U22" i="3" s="1"/>
  <c r="AZ136" i="4"/>
  <c r="V22" i="3" s="1"/>
  <c r="BA136" i="4"/>
  <c r="W22" i="3" s="1"/>
  <c r="BB136" i="4"/>
  <c r="X22" i="3" s="1"/>
  <c r="AF122" i="1"/>
  <c r="AG122" i="1"/>
  <c r="C20" i="2" s="1"/>
  <c r="AH122" i="1"/>
  <c r="D20" i="2" s="1"/>
  <c r="AI122" i="1"/>
  <c r="E20" i="2" s="1"/>
  <c r="AJ122" i="1"/>
  <c r="F20" i="2" s="1"/>
  <c r="AK122" i="1"/>
  <c r="G20" i="2" s="1"/>
  <c r="AL122" i="1"/>
  <c r="H20" i="2" s="1"/>
  <c r="AM122" i="1"/>
  <c r="I20" i="2" s="1"/>
  <c r="AN122" i="1"/>
  <c r="J20" i="2" s="1"/>
  <c r="AO122" i="1"/>
  <c r="K20" i="2" s="1"/>
  <c r="AP122" i="1"/>
  <c r="L20" i="2" s="1"/>
  <c r="AQ122" i="1"/>
  <c r="M20" i="2" s="1"/>
  <c r="AR122" i="1"/>
  <c r="N20" i="2" s="1"/>
  <c r="AS122" i="1"/>
  <c r="O20" i="2" s="1"/>
  <c r="AT122" i="1"/>
  <c r="P20" i="2" s="1"/>
  <c r="AU122" i="1"/>
  <c r="AV122" i="1"/>
  <c r="R20" i="2" s="1"/>
  <c r="AW122" i="1"/>
  <c r="S20" i="2" s="1"/>
  <c r="AX122" i="1"/>
  <c r="T20" i="2" s="1"/>
  <c r="AY122" i="1"/>
  <c r="U20" i="2" s="1"/>
  <c r="AZ122" i="1"/>
  <c r="V20" i="2" s="1"/>
  <c r="BA122" i="1"/>
  <c r="W20" i="2" s="1"/>
  <c r="BB122" i="1"/>
  <c r="X20" i="2" s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AE136" i="1"/>
  <c r="A21" i="2" s="1"/>
  <c r="AF136" i="1"/>
  <c r="B21" i="2" s="1"/>
  <c r="AG136" i="1"/>
  <c r="C21" i="2" s="1"/>
  <c r="AH136" i="1"/>
  <c r="D21" i="2" s="1"/>
  <c r="E21" i="2"/>
  <c r="AJ136" i="1"/>
  <c r="F21" i="2" s="1"/>
  <c r="AK136" i="1"/>
  <c r="G21" i="2" s="1"/>
  <c r="AL136" i="1"/>
  <c r="H21" i="2" s="1"/>
  <c r="AM136" i="1"/>
  <c r="I21" i="2" s="1"/>
  <c r="AN136" i="1"/>
  <c r="J21" i="2" s="1"/>
  <c r="AO136" i="1"/>
  <c r="K21" i="2" s="1"/>
  <c r="AP136" i="1"/>
  <c r="L21" i="2" s="1"/>
  <c r="AQ136" i="1"/>
  <c r="M21" i="2" s="1"/>
  <c r="AR136" i="1"/>
  <c r="N21" i="2" s="1"/>
  <c r="AS136" i="1"/>
  <c r="O21" i="2" s="1"/>
  <c r="AU136" i="1"/>
  <c r="AV136" i="1"/>
  <c r="R21" i="2" s="1"/>
  <c r="AW136" i="1"/>
  <c r="S21" i="2" s="1"/>
  <c r="AX136" i="1"/>
  <c r="T21" i="2" s="1"/>
  <c r="AY136" i="1"/>
  <c r="U21" i="2" s="1"/>
  <c r="AZ136" i="1"/>
  <c r="V21" i="2" s="1"/>
  <c r="BA136" i="1"/>
  <c r="W21" i="2" s="1"/>
  <c r="BB136" i="1"/>
  <c r="X21" i="2" s="1"/>
  <c r="AV136" i="5"/>
  <c r="V21" i="6" s="1"/>
  <c r="AU136" i="5"/>
  <c r="U21" i="6" s="1"/>
  <c r="AT136" i="5"/>
  <c r="T21" i="6" s="1"/>
  <c r="AS136" i="5"/>
  <c r="S21" i="6" s="1"/>
  <c r="AR136" i="5"/>
  <c r="R21" i="6" s="1"/>
  <c r="AQ136" i="5"/>
  <c r="Q21" i="6" s="1"/>
  <c r="AP136" i="5"/>
  <c r="P21" i="6" s="1"/>
  <c r="AO136" i="5"/>
  <c r="AN136" i="5"/>
  <c r="N21" i="6" s="1"/>
  <c r="AM136" i="5"/>
  <c r="M21" i="6" s="1"/>
  <c r="AL136" i="5"/>
  <c r="L21" i="6" s="1"/>
  <c r="AK136" i="5"/>
  <c r="K21" i="6" s="1"/>
  <c r="AJ136" i="5"/>
  <c r="J21" i="6" s="1"/>
  <c r="AI136" i="5"/>
  <c r="I21" i="6" s="1"/>
  <c r="AH136" i="5"/>
  <c r="H21" i="6" s="1"/>
  <c r="AG136" i="5"/>
  <c r="G21" i="6" s="1"/>
  <c r="AF136" i="5"/>
  <c r="F21" i="6" s="1"/>
  <c r="AE136" i="5"/>
  <c r="E21" i="6" s="1"/>
  <c r="AD136" i="5"/>
  <c r="D21" i="6" s="1"/>
  <c r="AC136" i="5"/>
  <c r="C21" i="6" s="1"/>
  <c r="B21" i="6"/>
  <c r="A21" i="6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V122" i="5"/>
  <c r="V20" i="6" s="1"/>
  <c r="AU122" i="5"/>
  <c r="U20" i="6" s="1"/>
  <c r="AT122" i="5"/>
  <c r="T20" i="6" s="1"/>
  <c r="AS122" i="5"/>
  <c r="S20" i="6" s="1"/>
  <c r="AR122" i="5"/>
  <c r="R20" i="6" s="1"/>
  <c r="AQ122" i="5"/>
  <c r="Q20" i="6" s="1"/>
  <c r="AP122" i="5"/>
  <c r="P20" i="6" s="1"/>
  <c r="AO122" i="5"/>
  <c r="O20" i="6" s="1"/>
  <c r="AN122" i="5"/>
  <c r="N20" i="6" s="1"/>
  <c r="AM122" i="5"/>
  <c r="M20" i="6" s="1"/>
  <c r="AL122" i="5"/>
  <c r="L20" i="6" s="1"/>
  <c r="AK122" i="5"/>
  <c r="K20" i="6" s="1"/>
  <c r="AJ122" i="5"/>
  <c r="J20" i="6" s="1"/>
  <c r="AI122" i="5"/>
  <c r="I20" i="6" s="1"/>
  <c r="AH122" i="5"/>
  <c r="H20" i="6" s="1"/>
  <c r="AG122" i="5"/>
  <c r="G20" i="6" s="1"/>
  <c r="AF122" i="5"/>
  <c r="F20" i="6" s="1"/>
  <c r="AE122" i="5"/>
  <c r="E20" i="6" s="1"/>
  <c r="AD122" i="5"/>
  <c r="D20" i="6" s="1"/>
  <c r="AC122" i="5"/>
  <c r="C20" i="6" s="1"/>
  <c r="AV115" i="5"/>
  <c r="V19" i="6" s="1"/>
  <c r="AU115" i="5"/>
  <c r="U19" i="6" s="1"/>
  <c r="AT115" i="5"/>
  <c r="T19" i="6" s="1"/>
  <c r="AS115" i="5"/>
  <c r="S19" i="6" s="1"/>
  <c r="AR115" i="5"/>
  <c r="R19" i="6" s="1"/>
  <c r="AQ115" i="5"/>
  <c r="Q19" i="6" s="1"/>
  <c r="AP115" i="5"/>
  <c r="P19" i="6" s="1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V108" i="5"/>
  <c r="V18" i="6" s="1"/>
  <c r="AU108" i="5"/>
  <c r="U18" i="6" s="1"/>
  <c r="AT108" i="5"/>
  <c r="T18" i="6" s="1"/>
  <c r="AS108" i="5"/>
  <c r="S18" i="6" s="1"/>
  <c r="AR108" i="5"/>
  <c r="R18" i="6" s="1"/>
  <c r="AQ108" i="5"/>
  <c r="Q18" i="6" s="1"/>
  <c r="AP108" i="5"/>
  <c r="P18" i="6" s="1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V94" i="5"/>
  <c r="V16" i="6" s="1"/>
  <c r="AU94" i="5"/>
  <c r="U16" i="6" s="1"/>
  <c r="AT94" i="5"/>
  <c r="T16" i="6" s="1"/>
  <c r="AS94" i="5"/>
  <c r="S16" i="6" s="1"/>
  <c r="AR94" i="5"/>
  <c r="R16" i="6" s="1"/>
  <c r="AQ94" i="5"/>
  <c r="Q16" i="6" s="1"/>
  <c r="AP94" i="5"/>
  <c r="P16" i="6" s="1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V87" i="5"/>
  <c r="V15" i="6" s="1"/>
  <c r="AU87" i="5"/>
  <c r="U15" i="6" s="1"/>
  <c r="AT87" i="5"/>
  <c r="T15" i="6" s="1"/>
  <c r="AS87" i="5"/>
  <c r="S15" i="6" s="1"/>
  <c r="AR87" i="5"/>
  <c r="R15" i="6" s="1"/>
  <c r="AQ87" i="5"/>
  <c r="Q15" i="6" s="1"/>
  <c r="AP87" i="5"/>
  <c r="P15" i="6" s="1"/>
  <c r="AO87" i="5"/>
  <c r="O15" i="6" s="1"/>
  <c r="AN87" i="5"/>
  <c r="N15" i="6" s="1"/>
  <c r="AM87" i="5"/>
  <c r="M15" i="6" s="1"/>
  <c r="AL87" i="5"/>
  <c r="L15" i="6" s="1"/>
  <c r="AK87" i="5"/>
  <c r="K15" i="6" s="1"/>
  <c r="AJ87" i="5"/>
  <c r="J15" i="6" s="1"/>
  <c r="AI87" i="5"/>
  <c r="I15" i="6" s="1"/>
  <c r="AH87" i="5"/>
  <c r="H15" i="6" s="1"/>
  <c r="AG87" i="5"/>
  <c r="G15" i="6" s="1"/>
  <c r="AF87" i="5"/>
  <c r="F15" i="6" s="1"/>
  <c r="AE87" i="5"/>
  <c r="E15" i="6" s="1"/>
  <c r="AD87" i="5"/>
  <c r="D15" i="6" s="1"/>
  <c r="AC87" i="5"/>
  <c r="C15" i="6" s="1"/>
  <c r="AV80" i="5"/>
  <c r="V14" i="6" s="1"/>
  <c r="AU80" i="5"/>
  <c r="U14" i="6" s="1"/>
  <c r="AT80" i="5"/>
  <c r="T14" i="6" s="1"/>
  <c r="AS80" i="5"/>
  <c r="S14" i="6" s="1"/>
  <c r="AR80" i="5"/>
  <c r="R14" i="6" s="1"/>
  <c r="AQ80" i="5"/>
  <c r="Q14" i="6" s="1"/>
  <c r="AP80" i="5"/>
  <c r="P14" i="6" s="1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V73" i="5"/>
  <c r="V13" i="6" s="1"/>
  <c r="AU73" i="5"/>
  <c r="U13" i="6" s="1"/>
  <c r="AT73" i="5"/>
  <c r="T13" i="6" s="1"/>
  <c r="AS73" i="5"/>
  <c r="S13" i="6" s="1"/>
  <c r="AR73" i="5"/>
  <c r="R13" i="6" s="1"/>
  <c r="AQ73" i="5"/>
  <c r="Q13" i="6" s="1"/>
  <c r="AP73" i="5"/>
  <c r="P13" i="6" s="1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V66" i="5"/>
  <c r="V12" i="6" s="1"/>
  <c r="AU66" i="5"/>
  <c r="U12" i="6" s="1"/>
  <c r="AT66" i="5"/>
  <c r="T12" i="6" s="1"/>
  <c r="AS66" i="5"/>
  <c r="S12" i="6" s="1"/>
  <c r="AR66" i="5"/>
  <c r="R12" i="6" s="1"/>
  <c r="AQ66" i="5"/>
  <c r="Q12" i="6" s="1"/>
  <c r="AP66" i="5"/>
  <c r="P12" i="6" s="1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V59" i="5"/>
  <c r="V11" i="6" s="1"/>
  <c r="AU59" i="5"/>
  <c r="U11" i="6" s="1"/>
  <c r="AT59" i="5"/>
  <c r="T11" i="6" s="1"/>
  <c r="AS59" i="5"/>
  <c r="S11" i="6" s="1"/>
  <c r="AR59" i="5"/>
  <c r="R11" i="6" s="1"/>
  <c r="AQ59" i="5"/>
  <c r="Q11" i="6" s="1"/>
  <c r="AP59" i="5"/>
  <c r="AO59" i="5"/>
  <c r="AN59" i="5"/>
  <c r="AM59" i="5"/>
  <c r="AL59" i="5"/>
  <c r="AK59" i="5"/>
  <c r="AJ59" i="5"/>
  <c r="AI59" i="5"/>
  <c r="AH59" i="5"/>
  <c r="AG59" i="5"/>
  <c r="AF59" i="5"/>
  <c r="AE59" i="5"/>
  <c r="E11" i="6" s="1"/>
  <c r="AD59" i="5"/>
  <c r="AC59" i="5"/>
  <c r="AV52" i="5"/>
  <c r="V10" i="6" s="1"/>
  <c r="AU52" i="5"/>
  <c r="U10" i="6" s="1"/>
  <c r="AT52" i="5"/>
  <c r="T10" i="6" s="1"/>
  <c r="AS52" i="5"/>
  <c r="S10" i="6" s="1"/>
  <c r="AR52" i="5"/>
  <c r="R10" i="6" s="1"/>
  <c r="AQ52" i="5"/>
  <c r="Q10" i="6" s="1"/>
  <c r="AP52" i="5"/>
  <c r="P10" i="6" s="1"/>
  <c r="AO52" i="5"/>
  <c r="O10" i="6" s="1"/>
  <c r="AN52" i="5"/>
  <c r="N10" i="6" s="1"/>
  <c r="AM52" i="5"/>
  <c r="M10" i="6" s="1"/>
  <c r="AL52" i="5"/>
  <c r="L10" i="6" s="1"/>
  <c r="AK52" i="5"/>
  <c r="K10" i="6" s="1"/>
  <c r="AJ52" i="5"/>
  <c r="J10" i="6" s="1"/>
  <c r="AI52" i="5"/>
  <c r="I10" i="6" s="1"/>
  <c r="AH52" i="5"/>
  <c r="H10" i="6" s="1"/>
  <c r="AG52" i="5"/>
  <c r="G10" i="6" s="1"/>
  <c r="AF52" i="5"/>
  <c r="F10" i="6" s="1"/>
  <c r="AV45" i="5"/>
  <c r="AU45" i="5"/>
  <c r="AT45" i="5"/>
  <c r="AS45" i="5"/>
  <c r="AR45" i="5"/>
  <c r="AQ45" i="5"/>
  <c r="AP45" i="5"/>
  <c r="AO45" i="5"/>
  <c r="AN45" i="5"/>
  <c r="N9" i="6" s="1"/>
  <c r="AM45" i="5"/>
  <c r="M9" i="6" s="1"/>
  <c r="AL45" i="5"/>
  <c r="L9" i="6" s="1"/>
  <c r="AK45" i="5"/>
  <c r="K9" i="6" s="1"/>
  <c r="AJ45" i="5"/>
  <c r="J9" i="6" s="1"/>
  <c r="AI45" i="5"/>
  <c r="I9" i="6" s="1"/>
  <c r="AH45" i="5"/>
  <c r="H9" i="6" s="1"/>
  <c r="AG45" i="5"/>
  <c r="G9" i="6" s="1"/>
  <c r="AF45" i="5"/>
  <c r="F9" i="6" s="1"/>
  <c r="AE45" i="5"/>
  <c r="E9" i="6" s="1"/>
  <c r="AD45" i="5"/>
  <c r="D9" i="6" s="1"/>
  <c r="AC45" i="5"/>
  <c r="C9" i="6" s="1"/>
  <c r="B9" i="6"/>
  <c r="AV38" i="5"/>
  <c r="AU38" i="5"/>
  <c r="AT38" i="5"/>
  <c r="AS38" i="5"/>
  <c r="AR38" i="5"/>
  <c r="AQ38" i="5"/>
  <c r="AP38" i="5"/>
  <c r="AO38" i="5"/>
  <c r="AN38" i="5"/>
  <c r="N8" i="6" s="1"/>
  <c r="AM38" i="5"/>
  <c r="M8" i="6" s="1"/>
  <c r="AL38" i="5"/>
  <c r="L8" i="6" s="1"/>
  <c r="AK38" i="5"/>
  <c r="K8" i="6" s="1"/>
  <c r="AJ38" i="5"/>
  <c r="J8" i="6" s="1"/>
  <c r="AI38" i="5"/>
  <c r="I8" i="6" s="1"/>
  <c r="AH38" i="5"/>
  <c r="H8" i="6" s="1"/>
  <c r="AG38" i="5"/>
  <c r="G8" i="6" s="1"/>
  <c r="AF38" i="5"/>
  <c r="F8" i="6" s="1"/>
  <c r="AE38" i="5"/>
  <c r="E8" i="6" s="1"/>
  <c r="AD38" i="5"/>
  <c r="D8" i="6" s="1"/>
  <c r="AC38" i="5"/>
  <c r="C8" i="6" s="1"/>
  <c r="B8" i="6"/>
  <c r="AV31" i="5"/>
  <c r="V7" i="6" s="1"/>
  <c r="AU31" i="5"/>
  <c r="U7" i="6" s="1"/>
  <c r="AT31" i="5"/>
  <c r="T7" i="6" s="1"/>
  <c r="AS31" i="5"/>
  <c r="S7" i="6" s="1"/>
  <c r="AR31" i="5"/>
  <c r="R7" i="6" s="1"/>
  <c r="AQ31" i="5"/>
  <c r="Q7" i="6" s="1"/>
  <c r="AP31" i="5"/>
  <c r="P7" i="6" s="1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V24" i="5"/>
  <c r="AU24" i="5"/>
  <c r="AT24" i="5"/>
  <c r="AS24" i="5"/>
  <c r="AR24" i="5"/>
  <c r="AQ24" i="5"/>
  <c r="AP24" i="5"/>
  <c r="AO24" i="5"/>
  <c r="AN24" i="5"/>
  <c r="N6" i="6" s="1"/>
  <c r="AM24" i="5"/>
  <c r="M6" i="6" s="1"/>
  <c r="AL24" i="5"/>
  <c r="L6" i="6" s="1"/>
  <c r="AK24" i="5"/>
  <c r="K6" i="6" s="1"/>
  <c r="AJ24" i="5"/>
  <c r="J6" i="6" s="1"/>
  <c r="AI24" i="5"/>
  <c r="I6" i="6" s="1"/>
  <c r="AH24" i="5"/>
  <c r="H6" i="6" s="1"/>
  <c r="AG24" i="5"/>
  <c r="G6" i="6" s="1"/>
  <c r="AF24" i="5"/>
  <c r="F6" i="6" s="1"/>
  <c r="AE24" i="5"/>
  <c r="E6" i="6" s="1"/>
  <c r="AD24" i="5"/>
  <c r="D6" i="6" s="1"/>
  <c r="AC24" i="5"/>
  <c r="AV17" i="5"/>
  <c r="AU17" i="5"/>
  <c r="AT17" i="5"/>
  <c r="AS17" i="5"/>
  <c r="AR17" i="5"/>
  <c r="AQ17" i="5"/>
  <c r="AP17" i="5"/>
  <c r="AO17" i="5"/>
  <c r="AN17" i="5"/>
  <c r="N5" i="6" s="1"/>
  <c r="AM17" i="5"/>
  <c r="M5" i="6" s="1"/>
  <c r="AL17" i="5"/>
  <c r="L5" i="6" s="1"/>
  <c r="AK17" i="5"/>
  <c r="K5" i="6" s="1"/>
  <c r="AJ17" i="5"/>
  <c r="J5" i="6" s="1"/>
  <c r="AI17" i="5"/>
  <c r="I5" i="6" s="1"/>
  <c r="AH17" i="5"/>
  <c r="H5" i="6" s="1"/>
  <c r="AG17" i="5"/>
  <c r="G5" i="6" s="1"/>
  <c r="AF17" i="5"/>
  <c r="F5" i="6" s="1"/>
  <c r="E5" i="6"/>
  <c r="AD17" i="5"/>
  <c r="D5" i="6" s="1"/>
  <c r="AC17" i="5"/>
  <c r="AV10" i="5"/>
  <c r="AU10" i="5"/>
  <c r="AT10" i="5"/>
  <c r="AS10" i="5"/>
  <c r="AR10" i="5"/>
  <c r="AQ10" i="5"/>
  <c r="AP10" i="5"/>
  <c r="AO10" i="5"/>
  <c r="AM10" i="5"/>
  <c r="AL10" i="5"/>
  <c r="AK10" i="5"/>
  <c r="AJ10" i="5"/>
  <c r="AI10" i="5"/>
  <c r="AH10" i="5"/>
  <c r="AG10" i="5"/>
  <c r="AF10" i="5"/>
  <c r="AE10" i="5"/>
  <c r="AD10" i="5"/>
  <c r="AC10" i="5"/>
  <c r="AV3" i="5"/>
  <c r="AU3" i="5"/>
  <c r="AT3" i="5"/>
  <c r="AS3" i="5"/>
  <c r="AR3" i="5"/>
  <c r="AQ3" i="5"/>
  <c r="AP3" i="5"/>
  <c r="AV3" i="4"/>
  <c r="AW3" i="4"/>
  <c r="AX3" i="4"/>
  <c r="AY3" i="4"/>
  <c r="AZ3" i="4"/>
  <c r="BA3" i="4"/>
  <c r="BB3" i="4"/>
  <c r="AV10" i="4"/>
  <c r="AW10" i="4"/>
  <c r="AX10" i="4"/>
  <c r="AY10" i="4"/>
  <c r="AZ10" i="4"/>
  <c r="BA10" i="4"/>
  <c r="BB10" i="4"/>
  <c r="AK3" i="4"/>
  <c r="AL3" i="4"/>
  <c r="AM3" i="4"/>
  <c r="AN3" i="4"/>
  <c r="AO3" i="4"/>
  <c r="AP3" i="4"/>
  <c r="AQ3" i="4"/>
  <c r="AR3" i="4"/>
  <c r="AS3" i="4"/>
  <c r="AT3" i="4"/>
  <c r="AU3" i="4"/>
  <c r="D5" i="3"/>
  <c r="E5" i="3"/>
  <c r="F5" i="3"/>
  <c r="AK17" i="4"/>
  <c r="G5" i="3" s="1"/>
  <c r="AL17" i="4"/>
  <c r="H5" i="3" s="1"/>
  <c r="AM17" i="4"/>
  <c r="I5" i="3" s="1"/>
  <c r="AN17" i="4"/>
  <c r="J5" i="3" s="1"/>
  <c r="AO17" i="4"/>
  <c r="K5" i="3" s="1"/>
  <c r="AP17" i="4"/>
  <c r="L5" i="3" s="1"/>
  <c r="AQ17" i="4"/>
  <c r="M5" i="3" s="1"/>
  <c r="AR17" i="4"/>
  <c r="N5" i="3" s="1"/>
  <c r="AS17" i="4"/>
  <c r="O5" i="3" s="1"/>
  <c r="AT17" i="4"/>
  <c r="P5" i="3" s="1"/>
  <c r="AU17" i="4"/>
  <c r="AV17" i="4"/>
  <c r="AW17" i="4"/>
  <c r="AX17" i="4"/>
  <c r="AY17" i="4"/>
  <c r="AZ17" i="4"/>
  <c r="BA17" i="4"/>
  <c r="BB17" i="4"/>
  <c r="AK24" i="4"/>
  <c r="G6" i="3" s="1"/>
  <c r="AL24" i="4"/>
  <c r="H6" i="3" s="1"/>
  <c r="AM24" i="4"/>
  <c r="I6" i="3" s="1"/>
  <c r="AN24" i="4"/>
  <c r="J6" i="3" s="1"/>
  <c r="AO24" i="4"/>
  <c r="K6" i="3" s="1"/>
  <c r="AP24" i="4"/>
  <c r="L6" i="3" s="1"/>
  <c r="AQ24" i="4"/>
  <c r="M6" i="3" s="1"/>
  <c r="AR24" i="4"/>
  <c r="N6" i="3" s="1"/>
  <c r="AS24" i="4"/>
  <c r="O6" i="3" s="1"/>
  <c r="AT24" i="4"/>
  <c r="P6" i="3" s="1"/>
  <c r="AU24" i="4"/>
  <c r="AV24" i="4"/>
  <c r="R6" i="3" s="1"/>
  <c r="AW24" i="4"/>
  <c r="S6" i="3" s="1"/>
  <c r="AX24" i="4"/>
  <c r="T6" i="3" s="1"/>
  <c r="AY24" i="4"/>
  <c r="U6" i="3" s="1"/>
  <c r="AZ24" i="4"/>
  <c r="V6" i="3" s="1"/>
  <c r="BA24" i="4"/>
  <c r="W6" i="3" s="1"/>
  <c r="BB24" i="4"/>
  <c r="X6" i="3" s="1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8" i="3"/>
  <c r="C8" i="3"/>
  <c r="D8" i="3"/>
  <c r="E8" i="3"/>
  <c r="F8" i="3"/>
  <c r="AK38" i="4"/>
  <c r="G8" i="3" s="1"/>
  <c r="AL38" i="4"/>
  <c r="H8" i="3" s="1"/>
  <c r="AM38" i="4"/>
  <c r="I8" i="3" s="1"/>
  <c r="AN38" i="4"/>
  <c r="J8" i="3" s="1"/>
  <c r="AO38" i="4"/>
  <c r="K8" i="3" s="1"/>
  <c r="AP38" i="4"/>
  <c r="L8" i="3" s="1"/>
  <c r="AQ38" i="4"/>
  <c r="M8" i="3" s="1"/>
  <c r="AR38" i="4"/>
  <c r="N8" i="3" s="1"/>
  <c r="AS38" i="4"/>
  <c r="O8" i="3" s="1"/>
  <c r="AT38" i="4"/>
  <c r="P8" i="3" s="1"/>
  <c r="AU38" i="4"/>
  <c r="AV38" i="4"/>
  <c r="R8" i="3" s="1"/>
  <c r="AW38" i="4"/>
  <c r="S8" i="3" s="1"/>
  <c r="AX38" i="4"/>
  <c r="T8" i="3" s="1"/>
  <c r="AY38" i="4"/>
  <c r="U8" i="3" s="1"/>
  <c r="AZ38" i="4"/>
  <c r="V8" i="3" s="1"/>
  <c r="BA38" i="4"/>
  <c r="W8" i="3" s="1"/>
  <c r="BB38" i="4"/>
  <c r="X8" i="3" s="1"/>
  <c r="AK45" i="4"/>
  <c r="AL45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AK52" i="4"/>
  <c r="G10" i="3" s="1"/>
  <c r="AL52" i="4"/>
  <c r="H10" i="3" s="1"/>
  <c r="AM52" i="4"/>
  <c r="I10" i="3" s="1"/>
  <c r="AN52" i="4"/>
  <c r="J10" i="3" s="1"/>
  <c r="AO52" i="4"/>
  <c r="K10" i="3" s="1"/>
  <c r="AP52" i="4"/>
  <c r="L10" i="3" s="1"/>
  <c r="AQ52" i="4"/>
  <c r="M10" i="3" s="1"/>
  <c r="AR52" i="4"/>
  <c r="N10" i="3" s="1"/>
  <c r="AS52" i="4"/>
  <c r="O10" i="3" s="1"/>
  <c r="AT52" i="4"/>
  <c r="P10" i="3" s="1"/>
  <c r="AU52" i="4"/>
  <c r="Q10" i="3" s="1"/>
  <c r="AV52" i="4"/>
  <c r="R10" i="3" s="1"/>
  <c r="AW52" i="4"/>
  <c r="S10" i="3" s="1"/>
  <c r="AX52" i="4"/>
  <c r="T10" i="3" s="1"/>
  <c r="AY52" i="4"/>
  <c r="U10" i="3" s="1"/>
  <c r="AZ52" i="4"/>
  <c r="V10" i="3" s="1"/>
  <c r="BA52" i="4"/>
  <c r="W10" i="3" s="1"/>
  <c r="BB52" i="4"/>
  <c r="X10" i="3" s="1"/>
  <c r="AK59" i="4"/>
  <c r="AL59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AK66" i="4"/>
  <c r="AL66" i="4"/>
  <c r="AM66" i="4"/>
  <c r="AN66" i="4"/>
  <c r="AO66" i="4"/>
  <c r="AP66" i="4"/>
  <c r="AQ66" i="4"/>
  <c r="AR66" i="4"/>
  <c r="AS66" i="4"/>
  <c r="AT66" i="4"/>
  <c r="P12" i="3" s="1"/>
  <c r="AU66" i="4"/>
  <c r="AV66" i="4"/>
  <c r="AW66" i="4"/>
  <c r="AX66" i="4"/>
  <c r="AY66" i="4"/>
  <c r="AZ66" i="4"/>
  <c r="BA66" i="4"/>
  <c r="BB66" i="4"/>
  <c r="AK73" i="4"/>
  <c r="AL73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AK80" i="4"/>
  <c r="AL80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BB80" i="4"/>
  <c r="C15" i="3"/>
  <c r="D15" i="3"/>
  <c r="E15" i="3"/>
  <c r="F15" i="3"/>
  <c r="AK87" i="4"/>
  <c r="G15" i="3" s="1"/>
  <c r="AL87" i="4"/>
  <c r="H15" i="3" s="1"/>
  <c r="AM87" i="4"/>
  <c r="I15" i="3" s="1"/>
  <c r="AN87" i="4"/>
  <c r="J15" i="3" s="1"/>
  <c r="AO87" i="4"/>
  <c r="K15" i="3" s="1"/>
  <c r="AP87" i="4"/>
  <c r="L15" i="3" s="1"/>
  <c r="AQ87" i="4"/>
  <c r="M15" i="3" s="1"/>
  <c r="AR87" i="4"/>
  <c r="N15" i="3" s="1"/>
  <c r="AS87" i="4"/>
  <c r="O15" i="3" s="1"/>
  <c r="AT87" i="4"/>
  <c r="P15" i="3" s="1"/>
  <c r="AU87" i="4"/>
  <c r="Q15" i="3" s="1"/>
  <c r="AV87" i="4"/>
  <c r="R15" i="3" s="1"/>
  <c r="AW87" i="4"/>
  <c r="S15" i="3" s="1"/>
  <c r="AX87" i="4"/>
  <c r="T15" i="3" s="1"/>
  <c r="AY87" i="4"/>
  <c r="U15" i="3" s="1"/>
  <c r="AZ87" i="4"/>
  <c r="V15" i="3" s="1"/>
  <c r="BA87" i="4"/>
  <c r="W15" i="3" s="1"/>
  <c r="BB87" i="4"/>
  <c r="X15" i="3" s="1"/>
  <c r="AK94" i="4"/>
  <c r="AL94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BB94" i="4"/>
  <c r="AK101" i="4"/>
  <c r="AL101" i="4"/>
  <c r="AM101" i="4"/>
  <c r="AN101" i="4"/>
  <c r="AO101" i="4"/>
  <c r="AP101" i="4"/>
  <c r="AQ101" i="4"/>
  <c r="AR101" i="4"/>
  <c r="AS101" i="4"/>
  <c r="AT101" i="4"/>
  <c r="AU101" i="4"/>
  <c r="AV101" i="4"/>
  <c r="AW101" i="4"/>
  <c r="AX101" i="4"/>
  <c r="AY101" i="4"/>
  <c r="AZ101" i="4"/>
  <c r="BA101" i="4"/>
  <c r="BB101" i="4"/>
  <c r="AK108" i="4"/>
  <c r="AL108" i="4"/>
  <c r="AM108" i="4"/>
  <c r="AN108" i="4"/>
  <c r="AO108" i="4"/>
  <c r="AP108" i="4"/>
  <c r="AQ108" i="4"/>
  <c r="AR108" i="4"/>
  <c r="AS108" i="4"/>
  <c r="AT108" i="4"/>
  <c r="AU108" i="4"/>
  <c r="AV108" i="4"/>
  <c r="AW108" i="4"/>
  <c r="AX108" i="4"/>
  <c r="AY108" i="4"/>
  <c r="AZ108" i="4"/>
  <c r="BA108" i="4"/>
  <c r="BB108" i="4"/>
  <c r="AK115" i="4"/>
  <c r="AL115" i="4"/>
  <c r="AM115" i="4"/>
  <c r="AN115" i="4"/>
  <c r="AO115" i="4"/>
  <c r="AP115" i="4"/>
  <c r="AQ115" i="4"/>
  <c r="AR115" i="4"/>
  <c r="AS115" i="4"/>
  <c r="AT115" i="4"/>
  <c r="AU115" i="4"/>
  <c r="AV115" i="4"/>
  <c r="AW115" i="4"/>
  <c r="AX115" i="4"/>
  <c r="AY115" i="4"/>
  <c r="AZ115" i="4"/>
  <c r="BA115" i="4"/>
  <c r="BB115" i="4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P108" i="7"/>
  <c r="AO108" i="7"/>
  <c r="AN108" i="7"/>
  <c r="AM108" i="7"/>
  <c r="AL108" i="7"/>
  <c r="AK108" i="7"/>
  <c r="AJ108" i="7"/>
  <c r="AI108" i="7"/>
  <c r="AH108" i="7"/>
  <c r="AG108" i="7"/>
  <c r="AF108" i="7"/>
  <c r="AE108" i="7"/>
  <c r="AD108" i="7"/>
  <c r="AC108" i="7"/>
  <c r="AB108" i="7"/>
  <c r="AP101" i="7"/>
  <c r="AO101" i="7"/>
  <c r="AN101" i="7"/>
  <c r="AM101" i="7"/>
  <c r="AL101" i="7"/>
  <c r="AK101" i="7"/>
  <c r="AJ101" i="7"/>
  <c r="AI101" i="7"/>
  <c r="AH101" i="7"/>
  <c r="AG101" i="7"/>
  <c r="AF101" i="7"/>
  <c r="AE101" i="7"/>
  <c r="AD101" i="7"/>
  <c r="AC101" i="7"/>
  <c r="AB101" i="7"/>
  <c r="AP94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C94" i="7"/>
  <c r="AW87" i="7"/>
  <c r="AV87" i="7"/>
  <c r="AU87" i="7"/>
  <c r="AT87" i="7"/>
  <c r="AS87" i="7"/>
  <c r="AR87" i="7"/>
  <c r="AQ87" i="7"/>
  <c r="AP87" i="7"/>
  <c r="AO87" i="7"/>
  <c r="N15" i="8" s="1"/>
  <c r="AN87" i="7"/>
  <c r="M15" i="8" s="1"/>
  <c r="AM87" i="7"/>
  <c r="L15" i="8" s="1"/>
  <c r="AL87" i="7"/>
  <c r="K15" i="8" s="1"/>
  <c r="AK87" i="7"/>
  <c r="J15" i="8" s="1"/>
  <c r="AJ87" i="7"/>
  <c r="I15" i="8" s="1"/>
  <c r="AI87" i="7"/>
  <c r="H15" i="8" s="1"/>
  <c r="AH87" i="7"/>
  <c r="G15" i="8" s="1"/>
  <c r="AG87" i="7"/>
  <c r="F15" i="8" s="1"/>
  <c r="AF87" i="7"/>
  <c r="E15" i="8" s="1"/>
  <c r="AE87" i="7"/>
  <c r="D15" i="8" s="1"/>
  <c r="AD87" i="7"/>
  <c r="C15" i="8" s="1"/>
  <c r="AC87" i="7"/>
  <c r="AW80" i="7"/>
  <c r="AV80" i="7"/>
  <c r="AU80" i="7"/>
  <c r="AT80" i="7"/>
  <c r="AS80" i="7"/>
  <c r="AR80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P66" i="7"/>
  <c r="AO66" i="7"/>
  <c r="AN66" i="7"/>
  <c r="AM66" i="7"/>
  <c r="AL66" i="7"/>
  <c r="AK66" i="7"/>
  <c r="AJ66" i="7"/>
  <c r="AI66" i="7"/>
  <c r="AH66" i="7"/>
  <c r="AG66" i="7"/>
  <c r="AF66" i="7"/>
  <c r="AE66" i="7"/>
  <c r="AD66" i="7"/>
  <c r="AC66" i="7"/>
  <c r="AB66" i="7"/>
  <c r="AP59" i="7"/>
  <c r="AO59" i="7"/>
  <c r="AN59" i="7"/>
  <c r="AM59" i="7"/>
  <c r="AL59" i="7"/>
  <c r="AK59" i="7"/>
  <c r="AJ59" i="7"/>
  <c r="AI59" i="7"/>
  <c r="AH59" i="7"/>
  <c r="AG59" i="7"/>
  <c r="AF59" i="7"/>
  <c r="AE59" i="7"/>
  <c r="AD59" i="7"/>
  <c r="AC59" i="7"/>
  <c r="AP52" i="7"/>
  <c r="O10" i="8" s="1"/>
  <c r="AO52" i="7"/>
  <c r="N10" i="8" s="1"/>
  <c r="AN52" i="7"/>
  <c r="M10" i="8" s="1"/>
  <c r="AM52" i="7"/>
  <c r="L10" i="8" s="1"/>
  <c r="AL52" i="7"/>
  <c r="K10" i="8" s="1"/>
  <c r="AK52" i="7"/>
  <c r="J10" i="8" s="1"/>
  <c r="AJ52" i="7"/>
  <c r="I10" i="8" s="1"/>
  <c r="AI52" i="7"/>
  <c r="H10" i="8" s="1"/>
  <c r="AH52" i="7"/>
  <c r="G10" i="8" s="1"/>
  <c r="AG52" i="7"/>
  <c r="F10" i="8" s="1"/>
  <c r="AF52" i="7"/>
  <c r="E10" i="8" s="1"/>
  <c r="AE52" i="7"/>
  <c r="D10" i="8" s="1"/>
  <c r="AD52" i="7"/>
  <c r="C10" i="8" s="1"/>
  <c r="AC52" i="7"/>
  <c r="B10" i="8" s="1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V8" i="8"/>
  <c r="U8" i="8"/>
  <c r="T8" i="8"/>
  <c r="S8" i="8"/>
  <c r="R8" i="8"/>
  <c r="Q8" i="8"/>
  <c r="AP38" i="7"/>
  <c r="AO38" i="7"/>
  <c r="N8" i="8" s="1"/>
  <c r="AN38" i="7"/>
  <c r="M8" i="8" s="1"/>
  <c r="AM38" i="7"/>
  <c r="L8" i="8" s="1"/>
  <c r="AL38" i="7"/>
  <c r="K8" i="8" s="1"/>
  <c r="AK38" i="7"/>
  <c r="J8" i="8" s="1"/>
  <c r="AJ38" i="7"/>
  <c r="I8" i="8" s="1"/>
  <c r="AI38" i="7"/>
  <c r="H8" i="8" s="1"/>
  <c r="AH38" i="7"/>
  <c r="G8" i="8" s="1"/>
  <c r="AG38" i="7"/>
  <c r="F8" i="8" s="1"/>
  <c r="AF38" i="7"/>
  <c r="E8" i="8" s="1"/>
  <c r="AE38" i="7"/>
  <c r="D8" i="8" s="1"/>
  <c r="AD38" i="7"/>
  <c r="C8" i="8" s="1"/>
  <c r="AC38" i="7"/>
  <c r="B8" i="8" s="1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P24" i="7"/>
  <c r="AO24" i="7"/>
  <c r="N6" i="8" s="1"/>
  <c r="AN24" i="7"/>
  <c r="M6" i="8" s="1"/>
  <c r="AM24" i="7"/>
  <c r="L6" i="8" s="1"/>
  <c r="AL24" i="7"/>
  <c r="K6" i="8" s="1"/>
  <c r="AK24" i="7"/>
  <c r="J6" i="8" s="1"/>
  <c r="AJ24" i="7"/>
  <c r="I6" i="8" s="1"/>
  <c r="AI24" i="7"/>
  <c r="H6" i="8" s="1"/>
  <c r="AH24" i="7"/>
  <c r="G6" i="8" s="1"/>
  <c r="AG24" i="7"/>
  <c r="F6" i="8" s="1"/>
  <c r="AF24" i="7"/>
  <c r="E6" i="8" s="1"/>
  <c r="AE24" i="7"/>
  <c r="D6" i="8" s="1"/>
  <c r="AD24" i="7"/>
  <c r="AC24" i="7"/>
  <c r="AP17" i="7"/>
  <c r="AO17" i="7"/>
  <c r="N5" i="8" s="1"/>
  <c r="AN17" i="7"/>
  <c r="M5" i="8" s="1"/>
  <c r="AM17" i="7"/>
  <c r="L5" i="8" s="1"/>
  <c r="AL17" i="7"/>
  <c r="K5" i="8" s="1"/>
  <c r="AK17" i="7"/>
  <c r="J5" i="8" s="1"/>
  <c r="AJ17" i="7"/>
  <c r="I5" i="8" s="1"/>
  <c r="AI17" i="7"/>
  <c r="H5" i="8" s="1"/>
  <c r="AH17" i="7"/>
  <c r="G5" i="8" s="1"/>
  <c r="AG17" i="7"/>
  <c r="F5" i="8" s="1"/>
  <c r="AF17" i="7"/>
  <c r="E5" i="8" s="1"/>
  <c r="AE17" i="7"/>
  <c r="D5" i="8" s="1"/>
  <c r="AD17" i="7"/>
  <c r="AC17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N3" i="7"/>
  <c r="AO3" i="7"/>
  <c r="AP3" i="7"/>
  <c r="AM3" i="7"/>
  <c r="AL3" i="7"/>
  <c r="AK3" i="7"/>
  <c r="AJ3" i="7"/>
  <c r="AI3" i="7"/>
  <c r="AH3" i="7"/>
  <c r="AG3" i="7"/>
  <c r="AF3" i="7"/>
  <c r="AE3" i="7"/>
  <c r="AD3" i="7"/>
  <c r="AC3" i="7"/>
  <c r="AB3" i="7"/>
  <c r="U8" i="6" l="1"/>
  <c r="U9" i="6"/>
  <c r="T8" i="6"/>
  <c r="T9" i="6"/>
  <c r="V8" i="6"/>
  <c r="V9" i="6"/>
  <c r="Q8" i="6"/>
  <c r="Q9" i="6"/>
  <c r="R8" i="6"/>
  <c r="R9" i="6"/>
  <c r="P8" i="6"/>
  <c r="P9" i="6"/>
  <c r="S8" i="6"/>
  <c r="S9" i="6"/>
  <c r="AE129" i="1"/>
  <c r="AE122" i="1"/>
  <c r="AB80" i="7"/>
  <c r="AB45" i="7"/>
  <c r="AB115" i="7"/>
  <c r="AB38" i="7"/>
  <c r="A8" i="8" s="1"/>
  <c r="AB73" i="7"/>
  <c r="M13" i="6"/>
  <c r="K13" i="6"/>
  <c r="J13" i="6"/>
  <c r="I13" i="6"/>
  <c r="G13" i="6"/>
  <c r="E13" i="6"/>
  <c r="B13" i="6"/>
  <c r="H13" i="6"/>
  <c r="N13" i="6"/>
  <c r="C13" i="6"/>
  <c r="D13" i="6"/>
  <c r="F13" i="6"/>
  <c r="L13" i="6"/>
  <c r="A9" i="6" l="1"/>
  <c r="AB59" i="7"/>
  <c r="AB52" i="7"/>
  <c r="A21" i="8"/>
  <c r="AB122" i="7"/>
  <c r="AB94" i="7"/>
  <c r="AB87" i="7"/>
  <c r="AB24" i="7"/>
  <c r="AB17" i="7"/>
  <c r="AB10" i="7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E17" i="1"/>
  <c r="AF17" i="1"/>
  <c r="AG17" i="1"/>
  <c r="AH17" i="1"/>
  <c r="D5" i="2" s="1"/>
  <c r="AI17" i="1"/>
  <c r="E5" i="2" s="1"/>
  <c r="AJ17" i="1"/>
  <c r="F5" i="2" s="1"/>
  <c r="AK17" i="1"/>
  <c r="G5" i="2" s="1"/>
  <c r="AL17" i="1"/>
  <c r="H5" i="2" s="1"/>
  <c r="AM17" i="1"/>
  <c r="I5" i="2" s="1"/>
  <c r="AN17" i="1"/>
  <c r="J5" i="2" s="1"/>
  <c r="AO17" i="1"/>
  <c r="K5" i="2" s="1"/>
  <c r="AP17" i="1"/>
  <c r="L5" i="2" s="1"/>
  <c r="AQ17" i="1"/>
  <c r="M5" i="2" s="1"/>
  <c r="AR17" i="1"/>
  <c r="N5" i="2" s="1"/>
  <c r="AS17" i="1"/>
  <c r="O5" i="2" s="1"/>
  <c r="AT17" i="1"/>
  <c r="P5" i="2" s="1"/>
  <c r="AU17" i="1"/>
  <c r="AV17" i="1"/>
  <c r="AW17" i="1"/>
  <c r="AX17" i="1"/>
  <c r="AY17" i="1"/>
  <c r="AZ17" i="1"/>
  <c r="BA17" i="1"/>
  <c r="BB17" i="1"/>
  <c r="AE24" i="1"/>
  <c r="AF24" i="1"/>
  <c r="AG24" i="1"/>
  <c r="AH24" i="1"/>
  <c r="D6" i="2" s="1"/>
  <c r="AI24" i="1"/>
  <c r="E6" i="2" s="1"/>
  <c r="AJ24" i="1"/>
  <c r="F6" i="2" s="1"/>
  <c r="AK24" i="1"/>
  <c r="G6" i="2" s="1"/>
  <c r="AL24" i="1"/>
  <c r="H6" i="2" s="1"/>
  <c r="AM24" i="1"/>
  <c r="I6" i="2" s="1"/>
  <c r="AN24" i="1"/>
  <c r="J6" i="2" s="1"/>
  <c r="AO24" i="1"/>
  <c r="K6" i="2" s="1"/>
  <c r="AP24" i="1"/>
  <c r="L6" i="2" s="1"/>
  <c r="AQ24" i="1"/>
  <c r="M6" i="2" s="1"/>
  <c r="AR24" i="1"/>
  <c r="N6" i="2" s="1"/>
  <c r="AS24" i="1"/>
  <c r="O6" i="2" s="1"/>
  <c r="AT24" i="1"/>
  <c r="P6" i="2" s="1"/>
  <c r="AV24" i="1"/>
  <c r="R6" i="2" s="1"/>
  <c r="AW24" i="1"/>
  <c r="AX24" i="1"/>
  <c r="AY24" i="1"/>
  <c r="AZ24" i="1"/>
  <c r="BA24" i="1"/>
  <c r="BB24" i="1"/>
  <c r="AE31" i="1"/>
  <c r="AF31" i="1"/>
  <c r="AG31" i="1"/>
  <c r="AH31" i="1"/>
  <c r="AI31" i="1"/>
  <c r="AJ31" i="1"/>
  <c r="AK31" i="1"/>
  <c r="AL31" i="1"/>
  <c r="AM31" i="1"/>
  <c r="I7" i="2" s="1"/>
  <c r="AN31" i="1"/>
  <c r="AO31" i="1"/>
  <c r="AP31" i="1"/>
  <c r="AQ31" i="1"/>
  <c r="AR31" i="1"/>
  <c r="AS31" i="1"/>
  <c r="AT31" i="1"/>
  <c r="AU31" i="1"/>
  <c r="AV31" i="1"/>
  <c r="R7" i="2" s="1"/>
  <c r="AW31" i="1"/>
  <c r="S7" i="2" s="1"/>
  <c r="AX31" i="1"/>
  <c r="T7" i="2" s="1"/>
  <c r="AY31" i="1"/>
  <c r="U7" i="2" s="1"/>
  <c r="AZ31" i="1"/>
  <c r="V7" i="2" s="1"/>
  <c r="BA31" i="1"/>
  <c r="W7" i="2" s="1"/>
  <c r="BB31" i="1"/>
  <c r="X7" i="2" s="1"/>
  <c r="AE38" i="1"/>
  <c r="A8" i="2" s="1"/>
  <c r="AF38" i="1"/>
  <c r="B8" i="2" s="1"/>
  <c r="AG38" i="1"/>
  <c r="C8" i="2" s="1"/>
  <c r="AH38" i="1"/>
  <c r="D8" i="2" s="1"/>
  <c r="AI38" i="1"/>
  <c r="E8" i="2" s="1"/>
  <c r="AJ38" i="1"/>
  <c r="F8" i="2" s="1"/>
  <c r="AK38" i="1"/>
  <c r="G8" i="2" s="1"/>
  <c r="AL38" i="1"/>
  <c r="H8" i="2" s="1"/>
  <c r="AM38" i="1"/>
  <c r="I8" i="2" s="1"/>
  <c r="AN38" i="1"/>
  <c r="J8" i="2" s="1"/>
  <c r="AO38" i="1"/>
  <c r="K8" i="2" s="1"/>
  <c r="AP38" i="1"/>
  <c r="L8" i="2" s="1"/>
  <c r="AQ38" i="1"/>
  <c r="M8" i="2" s="1"/>
  <c r="AR38" i="1"/>
  <c r="N8" i="2" s="1"/>
  <c r="AS38" i="1"/>
  <c r="O8" i="2" s="1"/>
  <c r="AT38" i="1"/>
  <c r="P8" i="2" s="1"/>
  <c r="AU38" i="1"/>
  <c r="AV38" i="1"/>
  <c r="R8" i="2" s="1"/>
  <c r="AW38" i="1"/>
  <c r="S8" i="2" s="1"/>
  <c r="AX38" i="1"/>
  <c r="T8" i="2" s="1"/>
  <c r="AY38" i="1"/>
  <c r="U8" i="2" s="1"/>
  <c r="AZ38" i="1"/>
  <c r="V8" i="2" s="1"/>
  <c r="BA38" i="1"/>
  <c r="W8" i="2" s="1"/>
  <c r="BB38" i="1"/>
  <c r="X8" i="2" s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R9" i="2" s="1"/>
  <c r="AW45" i="1"/>
  <c r="S9" i="2" s="1"/>
  <c r="AX45" i="1"/>
  <c r="T9" i="2" s="1"/>
  <c r="AY45" i="1"/>
  <c r="U9" i="2" s="1"/>
  <c r="AZ45" i="1"/>
  <c r="V9" i="2" s="1"/>
  <c r="BA45" i="1"/>
  <c r="W9" i="2" s="1"/>
  <c r="BB45" i="1"/>
  <c r="X9" i="2" s="1"/>
  <c r="AE52" i="1"/>
  <c r="AF52" i="1"/>
  <c r="AG52" i="1"/>
  <c r="C10" i="2" s="1"/>
  <c r="AH52" i="1"/>
  <c r="D10" i="2" s="1"/>
  <c r="AI52" i="1"/>
  <c r="E10" i="2" s="1"/>
  <c r="AJ52" i="1"/>
  <c r="F10" i="2" s="1"/>
  <c r="AK52" i="1"/>
  <c r="G10" i="2" s="1"/>
  <c r="AL52" i="1"/>
  <c r="H10" i="2" s="1"/>
  <c r="AM52" i="1"/>
  <c r="I10" i="2" s="1"/>
  <c r="AN52" i="1"/>
  <c r="J10" i="2" s="1"/>
  <c r="AO52" i="1"/>
  <c r="K10" i="2" s="1"/>
  <c r="AP52" i="1"/>
  <c r="L10" i="2" s="1"/>
  <c r="AQ52" i="1"/>
  <c r="M10" i="2" s="1"/>
  <c r="AR52" i="1"/>
  <c r="N10" i="2" s="1"/>
  <c r="AS52" i="1"/>
  <c r="O10" i="2" s="1"/>
  <c r="AT52" i="1"/>
  <c r="P10" i="2" s="1"/>
  <c r="AU52" i="1"/>
  <c r="AV52" i="1"/>
  <c r="R10" i="2" s="1"/>
  <c r="AW52" i="1"/>
  <c r="S10" i="2" s="1"/>
  <c r="AX52" i="1"/>
  <c r="T10" i="2" s="1"/>
  <c r="AY52" i="1"/>
  <c r="U10" i="2" s="1"/>
  <c r="AZ52" i="1"/>
  <c r="V10" i="2" s="1"/>
  <c r="BA52" i="1"/>
  <c r="W10" i="2" s="1"/>
  <c r="BB52" i="1"/>
  <c r="X10" i="2" s="1"/>
  <c r="AE59" i="1"/>
  <c r="AF59" i="1"/>
  <c r="AG59" i="1"/>
  <c r="AH59" i="1"/>
  <c r="AI59" i="1"/>
  <c r="E11" i="2" s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S11" i="2" s="1"/>
  <c r="AX59" i="1"/>
  <c r="T11" i="2" s="1"/>
  <c r="AY59" i="1"/>
  <c r="U11" i="2" s="1"/>
  <c r="AZ59" i="1"/>
  <c r="V11" i="2" s="1"/>
  <c r="BA59" i="1"/>
  <c r="W11" i="2" s="1"/>
  <c r="BB59" i="1"/>
  <c r="X11" i="2" s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P12" i="2" s="1"/>
  <c r="AU66" i="1"/>
  <c r="AV66" i="1"/>
  <c r="AW66" i="1"/>
  <c r="AX66" i="1"/>
  <c r="AY66" i="1"/>
  <c r="AZ66" i="1"/>
  <c r="BA66" i="1"/>
  <c r="BB66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AE87" i="1"/>
  <c r="AF87" i="1"/>
  <c r="AG87" i="1"/>
  <c r="C15" i="2" s="1"/>
  <c r="AH87" i="1"/>
  <c r="D15" i="2" s="1"/>
  <c r="AI87" i="1"/>
  <c r="E15" i="2" s="1"/>
  <c r="AJ87" i="1"/>
  <c r="F15" i="2" s="1"/>
  <c r="AK87" i="1"/>
  <c r="G15" i="2" s="1"/>
  <c r="AL87" i="1"/>
  <c r="H15" i="2" s="1"/>
  <c r="AM87" i="1"/>
  <c r="I15" i="2" s="1"/>
  <c r="AN87" i="1"/>
  <c r="J15" i="2" s="1"/>
  <c r="AO87" i="1"/>
  <c r="K15" i="2" s="1"/>
  <c r="AP87" i="1"/>
  <c r="L15" i="2" s="1"/>
  <c r="AQ87" i="1"/>
  <c r="M15" i="2" s="1"/>
  <c r="AR87" i="1"/>
  <c r="N15" i="2" s="1"/>
  <c r="AS87" i="1"/>
  <c r="O15" i="2" s="1"/>
  <c r="AT87" i="1"/>
  <c r="P15" i="2" s="1"/>
  <c r="AU87" i="1"/>
  <c r="AV87" i="1"/>
  <c r="R15" i="2" s="1"/>
  <c r="AW87" i="1"/>
  <c r="S15" i="2" s="1"/>
  <c r="AX87" i="1"/>
  <c r="T15" i="2" s="1"/>
  <c r="AY87" i="1"/>
  <c r="U15" i="2" s="1"/>
  <c r="AZ87" i="1"/>
  <c r="V15" i="2" s="1"/>
  <c r="BA87" i="1"/>
  <c r="W15" i="2" s="1"/>
  <c r="BB87" i="1"/>
  <c r="X15" i="2" s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S6" i="2" l="1"/>
  <c r="X6" i="2"/>
  <c r="W6" i="2"/>
  <c r="V6" i="2"/>
  <c r="U6" i="2"/>
  <c r="T6" i="2"/>
  <c r="A15" i="6"/>
  <c r="A16" i="6"/>
  <c r="A17" i="6"/>
  <c r="K19" i="8"/>
  <c r="K18" i="8"/>
  <c r="K17" i="8"/>
  <c r="K16" i="8"/>
  <c r="K14" i="8"/>
  <c r="K13" i="8"/>
  <c r="K12" i="8"/>
  <c r="K11" i="8"/>
  <c r="K9" i="8"/>
  <c r="K7" i="8"/>
  <c r="K4" i="8"/>
  <c r="K3" i="8"/>
  <c r="M19" i="3"/>
  <c r="M18" i="3"/>
  <c r="M17" i="3"/>
  <c r="M16" i="3"/>
  <c r="M14" i="3"/>
  <c r="M13" i="3"/>
  <c r="M12" i="3"/>
  <c r="M11" i="3"/>
  <c r="M9" i="3"/>
  <c r="M7" i="3"/>
  <c r="AQ10" i="4"/>
  <c r="M4" i="3" s="1"/>
  <c r="M3" i="3"/>
  <c r="K19" i="6"/>
  <c r="K18" i="6"/>
  <c r="K17" i="6"/>
  <c r="K16" i="6"/>
  <c r="K14" i="6"/>
  <c r="K12" i="6"/>
  <c r="K11" i="6"/>
  <c r="K7" i="6"/>
  <c r="K4" i="6"/>
  <c r="AK3" i="5"/>
  <c r="K3" i="6" s="1"/>
  <c r="L19" i="2"/>
  <c r="M19" i="2"/>
  <c r="N19" i="2"/>
  <c r="O19" i="2"/>
  <c r="L9" i="2"/>
  <c r="M9" i="2"/>
  <c r="N9" i="2"/>
  <c r="O9" i="2"/>
  <c r="L11" i="2"/>
  <c r="M11" i="2"/>
  <c r="N11" i="2"/>
  <c r="O11" i="2"/>
  <c r="L12" i="2"/>
  <c r="M12" i="2"/>
  <c r="N12" i="2"/>
  <c r="O12" i="2"/>
  <c r="L13" i="2"/>
  <c r="M13" i="2"/>
  <c r="N13" i="2"/>
  <c r="O13" i="2"/>
  <c r="L14" i="2"/>
  <c r="M14" i="2"/>
  <c r="N14" i="2"/>
  <c r="O14" i="2"/>
  <c r="L16" i="2"/>
  <c r="M16" i="2"/>
  <c r="N16" i="2"/>
  <c r="O16" i="2"/>
  <c r="L17" i="2"/>
  <c r="M17" i="2"/>
  <c r="N17" i="2"/>
  <c r="O17" i="2"/>
  <c r="L18" i="2"/>
  <c r="M18" i="2"/>
  <c r="N18" i="2"/>
  <c r="O18" i="2"/>
  <c r="L7" i="2"/>
  <c r="M7" i="2"/>
  <c r="N7" i="2"/>
  <c r="O7" i="2"/>
  <c r="M4" i="2"/>
  <c r="N4" i="2"/>
  <c r="O4" i="2"/>
  <c r="M3" i="2"/>
  <c r="N3" i="2"/>
  <c r="O3" i="2"/>
  <c r="A3" i="3"/>
  <c r="B3" i="3"/>
  <c r="E3" i="3"/>
  <c r="G3" i="3"/>
  <c r="H3" i="3"/>
  <c r="I3" i="3"/>
  <c r="J3" i="3"/>
  <c r="L3" i="3"/>
  <c r="N3" i="3"/>
  <c r="O3" i="3"/>
  <c r="P3" i="3"/>
  <c r="R3" i="3"/>
  <c r="S3" i="3"/>
  <c r="T3" i="3"/>
  <c r="U3" i="3"/>
  <c r="V3" i="3"/>
  <c r="A4" i="3"/>
  <c r="B4" i="3"/>
  <c r="C4" i="3"/>
  <c r="D4" i="3"/>
  <c r="E4" i="3"/>
  <c r="F4" i="3"/>
  <c r="AK10" i="4"/>
  <c r="G4" i="3" s="1"/>
  <c r="AL10" i="4"/>
  <c r="H4" i="3" s="1"/>
  <c r="AM10" i="4"/>
  <c r="I4" i="3" s="1"/>
  <c r="AN10" i="4"/>
  <c r="J4" i="3" s="1"/>
  <c r="AO10" i="4"/>
  <c r="K4" i="3" s="1"/>
  <c r="AP10" i="4"/>
  <c r="L4" i="3" s="1"/>
  <c r="AR10" i="4"/>
  <c r="N4" i="3" s="1"/>
  <c r="AS10" i="4"/>
  <c r="O4" i="3" s="1"/>
  <c r="AT10" i="4"/>
  <c r="P4" i="3" s="1"/>
  <c r="AU10" i="4"/>
  <c r="S4" i="3"/>
  <c r="T4" i="3"/>
  <c r="U4" i="3"/>
  <c r="V4" i="3"/>
  <c r="B5" i="3"/>
  <c r="C5" i="3"/>
  <c r="R5" i="3"/>
  <c r="S5" i="3"/>
  <c r="T5" i="3"/>
  <c r="V5" i="3"/>
  <c r="A6" i="3"/>
  <c r="B7" i="3"/>
  <c r="C7" i="3"/>
  <c r="D7" i="3"/>
  <c r="F7" i="3"/>
  <c r="G7" i="3"/>
  <c r="J7" i="3"/>
  <c r="L7" i="3"/>
  <c r="N7" i="3"/>
  <c r="O7" i="3"/>
  <c r="P7" i="3"/>
  <c r="R7" i="3"/>
  <c r="S7" i="3"/>
  <c r="T7" i="3"/>
  <c r="U7" i="3"/>
  <c r="V7" i="3"/>
  <c r="A9" i="3"/>
  <c r="B9" i="3"/>
  <c r="D9" i="3"/>
  <c r="E9" i="3"/>
  <c r="G9" i="3"/>
  <c r="H9" i="3"/>
  <c r="I9" i="3"/>
  <c r="J9" i="3"/>
  <c r="L9" i="3"/>
  <c r="N9" i="3"/>
  <c r="O9" i="3"/>
  <c r="P9" i="3"/>
  <c r="R9" i="3"/>
  <c r="S9" i="3"/>
  <c r="T9" i="3"/>
  <c r="U9" i="3"/>
  <c r="V9" i="3"/>
  <c r="B11" i="3"/>
  <c r="C11" i="3"/>
  <c r="E11" i="3"/>
  <c r="F11" i="3"/>
  <c r="G11" i="3"/>
  <c r="H11" i="3"/>
  <c r="J11" i="3"/>
  <c r="K11" i="3"/>
  <c r="L11" i="3"/>
  <c r="N11" i="3"/>
  <c r="O11" i="3"/>
  <c r="P11" i="3"/>
  <c r="S11" i="3"/>
  <c r="T11" i="3"/>
  <c r="V11" i="3"/>
  <c r="B12" i="3"/>
  <c r="C12" i="3"/>
  <c r="F12" i="3"/>
  <c r="H12" i="3"/>
  <c r="I12" i="3"/>
  <c r="J12" i="3"/>
  <c r="K12" i="3"/>
  <c r="L12" i="3"/>
  <c r="N12" i="3"/>
  <c r="O12" i="3"/>
  <c r="S12" i="3"/>
  <c r="T12" i="3"/>
  <c r="V12" i="3"/>
  <c r="C13" i="3"/>
  <c r="D13" i="3"/>
  <c r="E13" i="3"/>
  <c r="F13" i="3"/>
  <c r="H13" i="3"/>
  <c r="I13" i="3"/>
  <c r="K13" i="3"/>
  <c r="L13" i="3"/>
  <c r="N13" i="3"/>
  <c r="O13" i="3"/>
  <c r="U13" i="3"/>
  <c r="V13" i="3"/>
  <c r="A14" i="3"/>
  <c r="C14" i="3"/>
  <c r="D14" i="3"/>
  <c r="F14" i="3"/>
  <c r="G14" i="3"/>
  <c r="H14" i="3"/>
  <c r="I14" i="3"/>
  <c r="K14" i="3"/>
  <c r="L14" i="3"/>
  <c r="O14" i="3"/>
  <c r="P14" i="3"/>
  <c r="S14" i="3"/>
  <c r="T14" i="3"/>
  <c r="U14" i="3"/>
  <c r="A15" i="3"/>
  <c r="A16" i="3"/>
  <c r="B16" i="3"/>
  <c r="D16" i="3"/>
  <c r="E16" i="3"/>
  <c r="F16" i="3"/>
  <c r="G16" i="3"/>
  <c r="I16" i="3"/>
  <c r="J16" i="3"/>
  <c r="L16" i="3"/>
  <c r="N16" i="3"/>
  <c r="O16" i="3"/>
  <c r="P16" i="3"/>
  <c r="R16" i="3"/>
  <c r="S16" i="3"/>
  <c r="U16" i="3"/>
  <c r="V16" i="3"/>
  <c r="A17" i="3"/>
  <c r="B17" i="3"/>
  <c r="D17" i="3"/>
  <c r="E17" i="3"/>
  <c r="G17" i="3"/>
  <c r="H17" i="3"/>
  <c r="I17" i="3"/>
  <c r="J17" i="3"/>
  <c r="L17" i="3"/>
  <c r="N17" i="3"/>
  <c r="P17" i="3"/>
  <c r="R17" i="3"/>
  <c r="S17" i="3"/>
  <c r="T17" i="3"/>
  <c r="U17" i="3"/>
  <c r="V17" i="3"/>
  <c r="B18" i="3"/>
  <c r="C18" i="8"/>
  <c r="D18" i="3"/>
  <c r="E18" i="3"/>
  <c r="G18" i="3"/>
  <c r="H18" i="3"/>
  <c r="J18" i="3"/>
  <c r="K18" i="3"/>
  <c r="L18" i="3"/>
  <c r="N18" i="3"/>
  <c r="O18" i="3"/>
  <c r="P18" i="3"/>
  <c r="S18" i="3"/>
  <c r="T18" i="3"/>
  <c r="U18" i="3"/>
  <c r="V18" i="3"/>
  <c r="B19" i="3"/>
  <c r="E19" i="3"/>
  <c r="F19" i="3"/>
  <c r="G19" i="3"/>
  <c r="H19" i="3"/>
  <c r="J19" i="3"/>
  <c r="K19" i="3"/>
  <c r="L19" i="3"/>
  <c r="N19" i="3"/>
  <c r="O19" i="3"/>
  <c r="P19" i="3"/>
  <c r="R19" i="3"/>
  <c r="S19" i="3"/>
  <c r="T19" i="3"/>
  <c r="V19" i="3"/>
  <c r="A20" i="3"/>
  <c r="E12" i="3"/>
  <c r="D3" i="3"/>
  <c r="V19" i="8"/>
  <c r="U19" i="8"/>
  <c r="T19" i="8"/>
  <c r="S19" i="8"/>
  <c r="R19" i="8"/>
  <c r="Q19" i="8"/>
  <c r="N19" i="8"/>
  <c r="M19" i="8"/>
  <c r="J19" i="8"/>
  <c r="I19" i="8"/>
  <c r="H19" i="8"/>
  <c r="G19" i="8"/>
  <c r="F19" i="8"/>
  <c r="E19" i="8"/>
  <c r="D19" i="8"/>
  <c r="B19" i="8"/>
  <c r="V18" i="8"/>
  <c r="U18" i="8"/>
  <c r="T18" i="8"/>
  <c r="S18" i="8"/>
  <c r="R18" i="8"/>
  <c r="Q18" i="8"/>
  <c r="P18" i="8"/>
  <c r="N18" i="8"/>
  <c r="M18" i="8"/>
  <c r="L18" i="8"/>
  <c r="J18" i="8"/>
  <c r="I18" i="8"/>
  <c r="H18" i="8"/>
  <c r="G18" i="8"/>
  <c r="F18" i="8"/>
  <c r="E18" i="8"/>
  <c r="D18" i="8"/>
  <c r="B18" i="8"/>
  <c r="V17" i="8"/>
  <c r="U17" i="8"/>
  <c r="T17" i="8"/>
  <c r="S17" i="8"/>
  <c r="R17" i="8"/>
  <c r="Q17" i="8"/>
  <c r="P17" i="8"/>
  <c r="N17" i="8"/>
  <c r="M17" i="8"/>
  <c r="L17" i="8"/>
  <c r="J17" i="8"/>
  <c r="H17" i="8"/>
  <c r="G17" i="8"/>
  <c r="F17" i="8"/>
  <c r="E17" i="8"/>
  <c r="D17" i="8"/>
  <c r="B17" i="8"/>
  <c r="V16" i="8"/>
  <c r="U16" i="8"/>
  <c r="T16" i="8"/>
  <c r="S16" i="8"/>
  <c r="R16" i="8"/>
  <c r="Q16" i="8"/>
  <c r="P16" i="8"/>
  <c r="N16" i="8"/>
  <c r="M16" i="8"/>
  <c r="L16" i="8"/>
  <c r="J16" i="8"/>
  <c r="I16" i="8"/>
  <c r="H16" i="8"/>
  <c r="G16" i="8"/>
  <c r="F16" i="8"/>
  <c r="D16" i="8"/>
  <c r="C16" i="8"/>
  <c r="V15" i="8"/>
  <c r="U15" i="8"/>
  <c r="T15" i="8"/>
  <c r="S15" i="8"/>
  <c r="R15" i="8"/>
  <c r="Q15" i="8"/>
  <c r="P15" i="8"/>
  <c r="B15" i="8"/>
  <c r="V14" i="8"/>
  <c r="U14" i="8"/>
  <c r="T14" i="8"/>
  <c r="S14" i="8"/>
  <c r="R14" i="8"/>
  <c r="Q14" i="8"/>
  <c r="P14" i="8"/>
  <c r="N14" i="8"/>
  <c r="M14" i="8"/>
  <c r="L14" i="8"/>
  <c r="J14" i="8"/>
  <c r="I14" i="8"/>
  <c r="H14" i="8"/>
  <c r="G14" i="8"/>
  <c r="F14" i="8"/>
  <c r="E14" i="8"/>
  <c r="D14" i="8"/>
  <c r="C14" i="8"/>
  <c r="B14" i="8"/>
  <c r="V13" i="8"/>
  <c r="U13" i="8"/>
  <c r="T13" i="8"/>
  <c r="S13" i="8"/>
  <c r="R13" i="8"/>
  <c r="Q13" i="8"/>
  <c r="P13" i="8"/>
  <c r="N13" i="8"/>
  <c r="L13" i="8"/>
  <c r="J13" i="8"/>
  <c r="I13" i="8"/>
  <c r="H13" i="8"/>
  <c r="G13" i="8"/>
  <c r="F13" i="8"/>
  <c r="E13" i="8"/>
  <c r="D13" i="8"/>
  <c r="C13" i="8"/>
  <c r="B13" i="8"/>
  <c r="V12" i="8"/>
  <c r="U12" i="8"/>
  <c r="T12" i="8"/>
  <c r="P12" i="8"/>
  <c r="M12" i="8"/>
  <c r="L12" i="8"/>
  <c r="I12" i="8"/>
  <c r="H12" i="8"/>
  <c r="G12" i="8"/>
  <c r="F12" i="8"/>
  <c r="E12" i="8"/>
  <c r="D12" i="8"/>
  <c r="C12" i="8"/>
  <c r="U11" i="8"/>
  <c r="T11" i="8"/>
  <c r="S11" i="8"/>
  <c r="R11" i="8"/>
  <c r="Q11" i="8"/>
  <c r="P11" i="8"/>
  <c r="N11" i="8"/>
  <c r="M11" i="8"/>
  <c r="L11" i="8"/>
  <c r="J11" i="8"/>
  <c r="I11" i="8"/>
  <c r="H11" i="8"/>
  <c r="G11" i="8"/>
  <c r="F11" i="8"/>
  <c r="E11" i="8"/>
  <c r="D11" i="8"/>
  <c r="C11" i="8"/>
  <c r="B11" i="8"/>
  <c r="U9" i="8"/>
  <c r="T9" i="8"/>
  <c r="S9" i="8"/>
  <c r="R9" i="8"/>
  <c r="Q9" i="8"/>
  <c r="P9" i="8"/>
  <c r="N9" i="8"/>
  <c r="M9" i="8"/>
  <c r="L9" i="8"/>
  <c r="J9" i="8"/>
  <c r="I9" i="8"/>
  <c r="H9" i="8"/>
  <c r="G9" i="8"/>
  <c r="F9" i="8"/>
  <c r="E9" i="8"/>
  <c r="D9" i="8"/>
  <c r="C9" i="8"/>
  <c r="V7" i="8"/>
  <c r="U7" i="8"/>
  <c r="T7" i="8"/>
  <c r="S7" i="8"/>
  <c r="R7" i="8"/>
  <c r="Q7" i="8"/>
  <c r="P7" i="8"/>
  <c r="N7" i="8"/>
  <c r="M7" i="8"/>
  <c r="L7" i="8"/>
  <c r="J7" i="8"/>
  <c r="G7" i="8"/>
  <c r="F7" i="8"/>
  <c r="E7" i="8"/>
  <c r="D7" i="8"/>
  <c r="C7" i="8"/>
  <c r="B7" i="8"/>
  <c r="C6" i="8"/>
  <c r="B6" i="8"/>
  <c r="C5" i="8"/>
  <c r="B5" i="8"/>
  <c r="V4" i="8"/>
  <c r="U4" i="8"/>
  <c r="T4" i="8"/>
  <c r="S4" i="8"/>
  <c r="R4" i="8"/>
  <c r="Q4" i="8"/>
  <c r="P4" i="8"/>
  <c r="N4" i="8"/>
  <c r="M4" i="8"/>
  <c r="L4" i="8"/>
  <c r="J4" i="8"/>
  <c r="I4" i="8"/>
  <c r="H4" i="8"/>
  <c r="G4" i="8"/>
  <c r="F4" i="8"/>
  <c r="E4" i="8"/>
  <c r="D4" i="8"/>
  <c r="B4" i="8"/>
  <c r="B3" i="8"/>
  <c r="V3" i="8"/>
  <c r="U3" i="8"/>
  <c r="T3" i="8"/>
  <c r="S3" i="8"/>
  <c r="R3" i="8"/>
  <c r="Q3" i="8"/>
  <c r="P3" i="8"/>
  <c r="N3" i="8"/>
  <c r="M3" i="8"/>
  <c r="L3" i="8"/>
  <c r="J3" i="8"/>
  <c r="I3" i="8"/>
  <c r="H3" i="8"/>
  <c r="G3" i="8"/>
  <c r="F3" i="8"/>
  <c r="E3" i="8"/>
  <c r="D3" i="8"/>
  <c r="C3" i="8"/>
  <c r="A20" i="8"/>
  <c r="P19" i="8"/>
  <c r="L19" i="8"/>
  <c r="A19" i="8"/>
  <c r="A18" i="8"/>
  <c r="I17" i="8"/>
  <c r="C17" i="8"/>
  <c r="A17" i="8"/>
  <c r="E16" i="8"/>
  <c r="B16" i="8"/>
  <c r="A16" i="8"/>
  <c r="A15" i="8"/>
  <c r="A14" i="8"/>
  <c r="M13" i="8"/>
  <c r="A13" i="8"/>
  <c r="S12" i="8"/>
  <c r="R12" i="8"/>
  <c r="Q12" i="8"/>
  <c r="N12" i="8"/>
  <c r="J12" i="8"/>
  <c r="B12" i="8"/>
  <c r="A12" i="8"/>
  <c r="V11" i="8"/>
  <c r="A11" i="8"/>
  <c r="A10" i="8"/>
  <c r="V9" i="8"/>
  <c r="B9" i="8"/>
  <c r="A9" i="8"/>
  <c r="I7" i="8"/>
  <c r="H7" i="8"/>
  <c r="A7" i="8"/>
  <c r="A6" i="8"/>
  <c r="A5" i="8"/>
  <c r="C4" i="8"/>
  <c r="A4" i="8"/>
  <c r="A3" i="8"/>
  <c r="N19" i="6"/>
  <c r="M19" i="6"/>
  <c r="L19" i="6"/>
  <c r="J19" i="6"/>
  <c r="I19" i="6"/>
  <c r="H19" i="6"/>
  <c r="G19" i="6"/>
  <c r="F19" i="6"/>
  <c r="E19" i="6"/>
  <c r="D19" i="6"/>
  <c r="B19" i="6"/>
  <c r="N18" i="6"/>
  <c r="M18" i="6"/>
  <c r="L18" i="6"/>
  <c r="J18" i="6"/>
  <c r="I18" i="6"/>
  <c r="H18" i="6"/>
  <c r="G18" i="6"/>
  <c r="F18" i="6"/>
  <c r="E18" i="6"/>
  <c r="D18" i="6"/>
  <c r="B18" i="6"/>
  <c r="V17" i="6"/>
  <c r="U17" i="6"/>
  <c r="T17" i="6"/>
  <c r="S17" i="6"/>
  <c r="R17" i="6"/>
  <c r="Q17" i="6"/>
  <c r="P17" i="6"/>
  <c r="N17" i="6"/>
  <c r="M17" i="6"/>
  <c r="L17" i="6"/>
  <c r="J17" i="6"/>
  <c r="I17" i="6"/>
  <c r="H17" i="6"/>
  <c r="G17" i="6"/>
  <c r="F17" i="6"/>
  <c r="E17" i="6"/>
  <c r="D17" i="6"/>
  <c r="C17" i="6"/>
  <c r="B17" i="6"/>
  <c r="N16" i="6"/>
  <c r="M16" i="6"/>
  <c r="L16" i="6"/>
  <c r="J16" i="6"/>
  <c r="I16" i="6"/>
  <c r="H16" i="6"/>
  <c r="G16" i="6"/>
  <c r="F16" i="6"/>
  <c r="E16" i="6"/>
  <c r="D16" i="6"/>
  <c r="C16" i="6"/>
  <c r="B16" i="6"/>
  <c r="B15" i="6"/>
  <c r="N14" i="6"/>
  <c r="M14" i="6"/>
  <c r="L14" i="6"/>
  <c r="J14" i="6"/>
  <c r="I14" i="6"/>
  <c r="H14" i="6"/>
  <c r="G14" i="6"/>
  <c r="F14" i="6"/>
  <c r="E14" i="6"/>
  <c r="D14" i="6"/>
  <c r="C14" i="6"/>
  <c r="B14" i="6"/>
  <c r="N12" i="6"/>
  <c r="M12" i="6"/>
  <c r="L12" i="6"/>
  <c r="J12" i="6"/>
  <c r="I12" i="6"/>
  <c r="H12" i="6"/>
  <c r="G12" i="6"/>
  <c r="F12" i="6"/>
  <c r="E12" i="6"/>
  <c r="D12" i="6"/>
  <c r="C12" i="6"/>
  <c r="B12" i="6"/>
  <c r="P11" i="6"/>
  <c r="N11" i="6"/>
  <c r="M11" i="6"/>
  <c r="L11" i="6"/>
  <c r="J11" i="6"/>
  <c r="I11" i="6"/>
  <c r="H11" i="6"/>
  <c r="G11" i="6"/>
  <c r="F11" i="6"/>
  <c r="D11" i="6"/>
  <c r="C11" i="6"/>
  <c r="B11" i="6"/>
  <c r="N7" i="6"/>
  <c r="M7" i="6"/>
  <c r="L7" i="6"/>
  <c r="J7" i="6"/>
  <c r="I7" i="6"/>
  <c r="H7" i="6"/>
  <c r="G7" i="6"/>
  <c r="F7" i="6"/>
  <c r="E7" i="6"/>
  <c r="D7" i="6"/>
  <c r="C7" i="6"/>
  <c r="B7" i="6"/>
  <c r="C6" i="6"/>
  <c r="B6" i="6"/>
  <c r="V5" i="6"/>
  <c r="U5" i="6"/>
  <c r="T5" i="6"/>
  <c r="S5" i="6"/>
  <c r="R5" i="6"/>
  <c r="Q5" i="6"/>
  <c r="P5" i="6"/>
  <c r="C5" i="6"/>
  <c r="B5" i="6"/>
  <c r="V4" i="6"/>
  <c r="U4" i="6"/>
  <c r="T4" i="6"/>
  <c r="S4" i="6"/>
  <c r="R4" i="6"/>
  <c r="Q4" i="6"/>
  <c r="P4" i="6"/>
  <c r="N4" i="6"/>
  <c r="M4" i="6"/>
  <c r="L4" i="6"/>
  <c r="J4" i="6"/>
  <c r="I4" i="6"/>
  <c r="H4" i="6"/>
  <c r="G4" i="6"/>
  <c r="F4" i="6"/>
  <c r="E4" i="6"/>
  <c r="D4" i="6"/>
  <c r="C4" i="6"/>
  <c r="B4" i="6"/>
  <c r="V3" i="6"/>
  <c r="U3" i="6"/>
  <c r="T3" i="6"/>
  <c r="S3" i="6"/>
  <c r="R3" i="6"/>
  <c r="Q3" i="6"/>
  <c r="P3" i="6"/>
  <c r="AO3" i="5"/>
  <c r="AM3" i="5"/>
  <c r="M3" i="6" s="1"/>
  <c r="AL3" i="5"/>
  <c r="L3" i="6" s="1"/>
  <c r="AJ3" i="5"/>
  <c r="J3" i="6" s="1"/>
  <c r="AI3" i="5"/>
  <c r="I3" i="6" s="1"/>
  <c r="AH3" i="5"/>
  <c r="H3" i="6" s="1"/>
  <c r="AG3" i="5"/>
  <c r="G3" i="6" s="1"/>
  <c r="AE3" i="5"/>
  <c r="E3" i="6" s="1"/>
  <c r="AF3" i="5"/>
  <c r="F3" i="6" s="1"/>
  <c r="A20" i="6"/>
  <c r="A19" i="6"/>
  <c r="A18" i="6"/>
  <c r="A14" i="6"/>
  <c r="A13" i="6"/>
  <c r="A12" i="6"/>
  <c r="A11" i="6"/>
  <c r="A10" i="6"/>
  <c r="A7" i="6"/>
  <c r="A6" i="6"/>
  <c r="A5" i="6"/>
  <c r="A4" i="6"/>
  <c r="AD3" i="5"/>
  <c r="D3" i="6" s="1"/>
  <c r="AC3" i="5"/>
  <c r="C3" i="6" s="1"/>
  <c r="B3" i="6"/>
  <c r="A3" i="6"/>
  <c r="C3" i="3"/>
  <c r="F3" i="3"/>
  <c r="K3" i="3"/>
  <c r="R4" i="3"/>
  <c r="U5" i="3"/>
  <c r="E7" i="3"/>
  <c r="H7" i="3"/>
  <c r="I7" i="3"/>
  <c r="K7" i="3"/>
  <c r="C9" i="3"/>
  <c r="F9" i="3"/>
  <c r="K9" i="3"/>
  <c r="D11" i="3"/>
  <c r="I11" i="3"/>
  <c r="R11" i="3"/>
  <c r="U11" i="3"/>
  <c r="D12" i="3"/>
  <c r="G12" i="3"/>
  <c r="R12" i="3"/>
  <c r="U12" i="3"/>
  <c r="B13" i="3"/>
  <c r="G13" i="3"/>
  <c r="J13" i="3"/>
  <c r="P13" i="3"/>
  <c r="R13" i="3"/>
  <c r="S13" i="3"/>
  <c r="T13" i="3"/>
  <c r="B14" i="3"/>
  <c r="E14" i="3"/>
  <c r="J14" i="3"/>
  <c r="N14" i="3"/>
  <c r="R14" i="3"/>
  <c r="V14" i="3"/>
  <c r="B15" i="3"/>
  <c r="C16" i="3"/>
  <c r="H16" i="3"/>
  <c r="K16" i="3"/>
  <c r="T16" i="3"/>
  <c r="C17" i="3"/>
  <c r="F17" i="3"/>
  <c r="K17" i="3"/>
  <c r="O17" i="3"/>
  <c r="F18" i="3"/>
  <c r="I18" i="3"/>
  <c r="R18" i="3"/>
  <c r="D19" i="3"/>
  <c r="I19" i="3"/>
  <c r="U19" i="3"/>
  <c r="A19" i="3"/>
  <c r="A18" i="3"/>
  <c r="A11" i="3"/>
  <c r="A10" i="3"/>
  <c r="A5" i="3"/>
  <c r="X19" i="3"/>
  <c r="W19" i="3"/>
  <c r="X18" i="3"/>
  <c r="W18" i="3"/>
  <c r="X17" i="3"/>
  <c r="W17" i="3"/>
  <c r="X16" i="3"/>
  <c r="W16" i="3"/>
  <c r="X14" i="3"/>
  <c r="W14" i="3"/>
  <c r="X13" i="3"/>
  <c r="W13" i="3"/>
  <c r="X12" i="3"/>
  <c r="W12" i="3"/>
  <c r="X11" i="3"/>
  <c r="W11" i="3"/>
  <c r="X9" i="3"/>
  <c r="W9" i="3"/>
  <c r="X7" i="3"/>
  <c r="W7" i="3"/>
  <c r="X5" i="3"/>
  <c r="W5" i="3"/>
  <c r="X4" i="3"/>
  <c r="W4" i="3"/>
  <c r="X3" i="3"/>
  <c r="W3" i="3"/>
  <c r="B20" i="2"/>
  <c r="A20" i="2"/>
  <c r="X19" i="2"/>
  <c r="W19" i="2"/>
  <c r="V19" i="2"/>
  <c r="U19" i="2"/>
  <c r="T19" i="2"/>
  <c r="S19" i="2"/>
  <c r="R19" i="2"/>
  <c r="P19" i="2"/>
  <c r="K19" i="2"/>
  <c r="J19" i="2"/>
  <c r="I19" i="2"/>
  <c r="H19" i="2"/>
  <c r="G19" i="2"/>
  <c r="F19" i="2"/>
  <c r="E19" i="2"/>
  <c r="D19" i="2"/>
  <c r="B19" i="2"/>
  <c r="A19" i="2"/>
  <c r="X18" i="2"/>
  <c r="W18" i="2"/>
  <c r="V18" i="2"/>
  <c r="U18" i="2"/>
  <c r="T18" i="2"/>
  <c r="S18" i="2"/>
  <c r="R18" i="2"/>
  <c r="P18" i="2"/>
  <c r="K18" i="2"/>
  <c r="J18" i="2"/>
  <c r="I18" i="2"/>
  <c r="H18" i="2"/>
  <c r="G18" i="2"/>
  <c r="F18" i="2"/>
  <c r="E18" i="2"/>
  <c r="D18" i="2"/>
  <c r="C18" i="2"/>
  <c r="B18" i="2"/>
  <c r="A18" i="2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B15" i="2"/>
  <c r="A15" i="2"/>
  <c r="X14" i="2"/>
  <c r="W14" i="2"/>
  <c r="V14" i="2"/>
  <c r="U14" i="2"/>
  <c r="T14" i="2"/>
  <c r="S14" i="2"/>
  <c r="R14" i="2"/>
  <c r="P14" i="2"/>
  <c r="K14" i="2"/>
  <c r="J14" i="2"/>
  <c r="I14" i="2"/>
  <c r="H14" i="2"/>
  <c r="G14" i="2"/>
  <c r="F14" i="2"/>
  <c r="E14" i="2"/>
  <c r="D14" i="2"/>
  <c r="C14" i="2"/>
  <c r="B14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F13" i="2"/>
  <c r="E13" i="2"/>
  <c r="D13" i="2"/>
  <c r="C13" i="2"/>
  <c r="B13" i="2"/>
  <c r="A13" i="2"/>
  <c r="X12" i="2"/>
  <c r="W12" i="2"/>
  <c r="V12" i="2"/>
  <c r="U12" i="2"/>
  <c r="T12" i="2"/>
  <c r="S12" i="2"/>
  <c r="R12" i="2"/>
  <c r="K12" i="2"/>
  <c r="J12" i="2"/>
  <c r="I12" i="2"/>
  <c r="H12" i="2"/>
  <c r="G12" i="2"/>
  <c r="F12" i="2"/>
  <c r="E12" i="2"/>
  <c r="D12" i="2"/>
  <c r="C12" i="2"/>
  <c r="B12" i="2"/>
  <c r="A12" i="2"/>
  <c r="R11" i="2"/>
  <c r="P11" i="2"/>
  <c r="K11" i="2"/>
  <c r="J11" i="2"/>
  <c r="I11" i="2"/>
  <c r="H11" i="2"/>
  <c r="G11" i="2"/>
  <c r="F11" i="2"/>
  <c r="D11" i="2"/>
  <c r="C11" i="2"/>
  <c r="B11" i="2"/>
  <c r="A11" i="2"/>
  <c r="B10" i="2"/>
  <c r="A10" i="2"/>
  <c r="P9" i="2"/>
  <c r="K9" i="2"/>
  <c r="J9" i="2"/>
  <c r="I9" i="2"/>
  <c r="H9" i="2"/>
  <c r="G9" i="2"/>
  <c r="F9" i="2"/>
  <c r="E9" i="2"/>
  <c r="D9" i="2"/>
  <c r="C9" i="2"/>
  <c r="B9" i="2"/>
  <c r="A9" i="2"/>
  <c r="P7" i="2"/>
  <c r="K7" i="2"/>
  <c r="J7" i="2"/>
  <c r="H7" i="2"/>
  <c r="G7" i="2"/>
  <c r="F7" i="2"/>
  <c r="E7" i="2"/>
  <c r="D7" i="2"/>
  <c r="C7" i="2"/>
  <c r="B7" i="2"/>
  <c r="A7" i="2"/>
  <c r="C6" i="2"/>
  <c r="B6" i="2"/>
  <c r="A6" i="2"/>
  <c r="X5" i="2"/>
  <c r="W5" i="2"/>
  <c r="V5" i="2"/>
  <c r="U5" i="2"/>
  <c r="T5" i="2"/>
  <c r="S5" i="2"/>
  <c r="R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P3" i="2"/>
  <c r="L3" i="2"/>
  <c r="K3" i="2"/>
  <c r="J3" i="2"/>
  <c r="I3" i="2"/>
  <c r="H3" i="2"/>
  <c r="G3" i="2"/>
  <c r="F3" i="2"/>
  <c r="E3" i="2"/>
  <c r="C3" i="2"/>
  <c r="B3" i="2"/>
  <c r="A3" i="2"/>
  <c r="A12" i="3" l="1"/>
  <c r="A7" i="3"/>
  <c r="C18" i="3"/>
  <c r="C18" i="6"/>
  <c r="A8" i="3" l="1"/>
  <c r="A13" i="3"/>
</calcChain>
</file>

<file path=xl/sharedStrings.xml><?xml version="1.0" encoding="utf-8"?>
<sst xmlns="http://schemas.openxmlformats.org/spreadsheetml/2006/main" count="2793" uniqueCount="442">
  <si>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</si>
  <si>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</si>
  <si>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</si>
  <si>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</si>
  <si>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</si>
  <si>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</si>
  <si>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</si>
  <si>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</si>
  <si>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</si>
  <si>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</si>
  <si>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</si>
  <si>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</si>
  <si>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</si>
  <si>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</si>
  <si>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</si>
  <si>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</si>
  <si>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豬後腿肉</t>
  </si>
  <si>
    <t>雞蛋</t>
  </si>
  <si>
    <t>大蒜</t>
  </si>
  <si>
    <t>胡蘿蔔</t>
  </si>
  <si>
    <t>薑</t>
  </si>
  <si>
    <t>糙米飯</t>
  </si>
  <si>
    <t>豬絞肉</t>
  </si>
  <si>
    <t>糙米</t>
  </si>
  <si>
    <t>味噌</t>
  </si>
  <si>
    <t>乾木耳</t>
  </si>
  <si>
    <t>乾香菇</t>
  </si>
  <si>
    <t>二砂糖</t>
  </si>
  <si>
    <t>洋蔥</t>
  </si>
  <si>
    <t>冬粉</t>
  </si>
  <si>
    <t>時蔬</t>
    <phoneticPr fontId="8" type="noConversion"/>
  </si>
  <si>
    <t>日期</t>
    <phoneticPr fontId="8" type="noConversion"/>
  </si>
  <si>
    <t>星期</t>
    <phoneticPr fontId="8" type="noConversion"/>
  </si>
  <si>
    <t>明細</t>
    <phoneticPr fontId="8" type="noConversion"/>
  </si>
  <si>
    <t>副菜二</t>
    <phoneticPr fontId="8" type="noConversion"/>
  </si>
  <si>
    <t>湯品</t>
    <phoneticPr fontId="8" type="noConversion"/>
  </si>
  <si>
    <t>循環</t>
    <phoneticPr fontId="8" type="noConversion"/>
  </si>
  <si>
    <t>主菜</t>
    <phoneticPr fontId="8" type="noConversion"/>
  </si>
  <si>
    <t>副菜一</t>
    <phoneticPr fontId="8" type="noConversion"/>
  </si>
  <si>
    <t>附餐1</t>
  </si>
  <si>
    <t>附餐2</t>
  </si>
  <si>
    <t>D6</t>
    <phoneticPr fontId="8" type="noConversion"/>
  </si>
  <si>
    <t>柴魚片</t>
  </si>
  <si>
    <t>冷凍玉米粒</t>
  </si>
  <si>
    <t>油蔥酥</t>
  </si>
  <si>
    <t>時瓜</t>
  </si>
  <si>
    <t>豆腐</t>
  </si>
  <si>
    <t>絞肉</t>
  </si>
  <si>
    <t>豆干</t>
  </si>
  <si>
    <t>豆干</t>
    <phoneticPr fontId="8" type="noConversion"/>
  </si>
  <si>
    <t>麵腸</t>
    <phoneticPr fontId="8" type="noConversion"/>
  </si>
  <si>
    <t>素排</t>
    <phoneticPr fontId="8" type="noConversion"/>
  </si>
  <si>
    <t>豆包</t>
    <phoneticPr fontId="8" type="noConversion"/>
  </si>
  <si>
    <t>雞蛋</t>
    <phoneticPr fontId="8" type="noConversion"/>
  </si>
  <si>
    <t>胡蘿蔔</t>
    <phoneticPr fontId="8" type="noConversion"/>
  </si>
  <si>
    <t>素肉</t>
    <phoneticPr fontId="8" type="noConversion"/>
  </si>
  <si>
    <t>素丸</t>
    <phoneticPr fontId="8" type="noConversion"/>
  </si>
  <si>
    <t>四</t>
    <phoneticPr fontId="8" type="noConversion"/>
  </si>
  <si>
    <t>肉絲</t>
    <phoneticPr fontId="8" type="noConversion"/>
  </si>
  <si>
    <t>洋蔥</t>
    <phoneticPr fontId="8" type="noConversion"/>
  </si>
  <si>
    <t>金針菜乾</t>
  </si>
  <si>
    <t>榨菜</t>
  </si>
  <si>
    <t>四角油豆腐</t>
    <phoneticPr fontId="8" type="noConversion"/>
  </si>
  <si>
    <t>海帶結</t>
  </si>
  <si>
    <t>大番茄</t>
    <phoneticPr fontId="8" type="noConversion"/>
  </si>
  <si>
    <t>脆筍</t>
  </si>
  <si>
    <t>甘藍</t>
    <phoneticPr fontId="8" type="noConversion"/>
  </si>
  <si>
    <t>綠豆</t>
  </si>
  <si>
    <t>二</t>
    <phoneticPr fontId="8" type="noConversion"/>
  </si>
  <si>
    <t>韓式泡菜</t>
    <phoneticPr fontId="8" type="noConversion"/>
  </si>
  <si>
    <t>凍豆腐</t>
  </si>
  <si>
    <t>白蘿蔔</t>
  </si>
  <si>
    <t>魚丸</t>
    <phoneticPr fontId="8" type="noConversion"/>
  </si>
  <si>
    <t>若絲時蔬</t>
    <phoneticPr fontId="8" type="noConversion"/>
  </si>
  <si>
    <t>南瓜</t>
    <phoneticPr fontId="8" type="noConversion"/>
  </si>
  <si>
    <t>海芽蛋花湯</t>
  </si>
  <si>
    <t>粉圓</t>
    <phoneticPr fontId="8" type="noConversion"/>
  </si>
  <si>
    <t>九層塔</t>
    <phoneticPr fontId="8" type="noConversion"/>
  </si>
  <si>
    <t>油花生</t>
  </si>
  <si>
    <t>香滷肉排</t>
  </si>
  <si>
    <t>肉排</t>
  </si>
  <si>
    <t>金針菇</t>
    <phoneticPr fontId="8" type="noConversion"/>
  </si>
  <si>
    <t>薑</t>
    <phoneticPr fontId="8" type="noConversion"/>
  </si>
  <si>
    <t>乾裙帶菜</t>
  </si>
  <si>
    <t>水果</t>
  </si>
  <si>
    <t>冷凍青花菜</t>
    <phoneticPr fontId="8" type="noConversion"/>
  </si>
  <si>
    <t>豆皮時蔬</t>
    <phoneticPr fontId="8" type="noConversion"/>
  </si>
  <si>
    <t>肉雞</t>
  </si>
  <si>
    <t>番茄醬</t>
  </si>
  <si>
    <t>豆瓣醬</t>
  </si>
  <si>
    <t>滷包</t>
  </si>
  <si>
    <t>脆筍</t>
    <phoneticPr fontId="8" type="noConversion"/>
  </si>
  <si>
    <t>關東煮</t>
  </si>
  <si>
    <t>三色豆</t>
    <phoneticPr fontId="8" type="noConversion"/>
  </si>
  <si>
    <t>三色炒蛋</t>
    <phoneticPr fontId="8" type="noConversion"/>
  </si>
  <si>
    <t>魚丸</t>
  </si>
  <si>
    <t>湯圓甜湯</t>
    <phoneticPr fontId="8" type="noConversion"/>
  </si>
  <si>
    <t>五</t>
    <phoneticPr fontId="8" type="noConversion"/>
  </si>
  <si>
    <t>三</t>
    <phoneticPr fontId="8" type="noConversion"/>
  </si>
  <si>
    <t>一</t>
    <phoneticPr fontId="8" type="noConversion"/>
  </si>
  <si>
    <t>豆皮</t>
    <phoneticPr fontId="8" type="noConversion"/>
  </si>
  <si>
    <t>燒烤雞翅</t>
    <phoneticPr fontId="8" type="noConversion"/>
  </si>
  <si>
    <t>魚排</t>
    <phoneticPr fontId="8" type="noConversion"/>
  </si>
  <si>
    <t>梅子粉</t>
    <phoneticPr fontId="8" type="noConversion"/>
  </si>
  <si>
    <t>醃漬花胡瓜</t>
  </si>
  <si>
    <t>鹹酥雞</t>
    <phoneticPr fontId="8" type="noConversion"/>
  </si>
  <si>
    <t>大蒜</t>
    <phoneticPr fontId="8" type="noConversion"/>
  </si>
  <si>
    <t>玉米穗</t>
    <phoneticPr fontId="8" type="noConversion"/>
  </si>
  <si>
    <t>柴魚片</t>
    <phoneticPr fontId="8" type="noConversion"/>
  </si>
  <si>
    <t>蘿蔔乾</t>
  </si>
  <si>
    <t>蔬香豆干</t>
    <phoneticPr fontId="8" type="noConversion"/>
  </si>
  <si>
    <t>特餐配料</t>
    <phoneticPr fontId="8" type="noConversion"/>
  </si>
  <si>
    <t>白蘿蔔</t>
    <phoneticPr fontId="8" type="noConversion"/>
  </si>
  <si>
    <t>結球白菜</t>
  </si>
  <si>
    <t>黑木耳</t>
    <phoneticPr fontId="8" type="noConversion"/>
  </si>
  <si>
    <t>海帶茸</t>
    <phoneticPr fontId="8" type="noConversion"/>
  </si>
  <si>
    <t>時蔬炒蛋</t>
    <phoneticPr fontId="8" type="noConversion"/>
  </si>
  <si>
    <t>南瓜湯</t>
    <phoneticPr fontId="8" type="noConversion"/>
  </si>
  <si>
    <t>時蔬湯</t>
    <phoneticPr fontId="8" type="noConversion"/>
  </si>
  <si>
    <t>金針湯</t>
    <phoneticPr fontId="8" type="noConversion"/>
  </si>
  <si>
    <t>紫菜</t>
  </si>
  <si>
    <t>酸菜</t>
  </si>
  <si>
    <t>時蔬蛋花湯</t>
    <phoneticPr fontId="8" type="noConversion"/>
  </si>
  <si>
    <t>滷煎蒸炒蛋</t>
    <phoneticPr fontId="8" type="noConversion"/>
  </si>
  <si>
    <t>芹菜</t>
    <phoneticPr fontId="8" type="noConversion"/>
  </si>
  <si>
    <t>有機豆漿</t>
    <phoneticPr fontId="8" type="noConversion"/>
  </si>
  <si>
    <t/>
  </si>
  <si>
    <t>蔬菜</t>
    <phoneticPr fontId="8" type="noConversion"/>
  </si>
  <si>
    <t>豆腐</t>
    <phoneticPr fontId="8" type="noConversion"/>
  </si>
  <si>
    <t>香滷棒腿</t>
  </si>
  <si>
    <t>南瓜小魚湯</t>
    <phoneticPr fontId="8" type="noConversion"/>
  </si>
  <si>
    <t>小魚乾</t>
    <phoneticPr fontId="8" type="noConversion"/>
  </si>
  <si>
    <t>凍豆腐</t>
    <phoneticPr fontId="8" type="noConversion"/>
  </si>
  <si>
    <t>棒腿</t>
  </si>
  <si>
    <t>時蔬油腐</t>
    <phoneticPr fontId="8" type="noConversion"/>
  </si>
  <si>
    <t>點心1</t>
    <phoneticPr fontId="8" type="noConversion"/>
  </si>
  <si>
    <t>點心2</t>
    <phoneticPr fontId="8" type="noConversion"/>
  </si>
  <si>
    <t>水果</t>
    <phoneticPr fontId="8" type="noConversion"/>
  </si>
  <si>
    <t>旺仔小饅頭</t>
    <phoneticPr fontId="8" type="noConversion"/>
  </si>
  <si>
    <t>花蓮縣114學年度第1學期國民小學12月素食菜單-馨儂快餐店(偏鄉廚房)</t>
    <phoneticPr fontId="8" type="noConversion"/>
  </si>
  <si>
    <r>
      <t>花蓮縣114學年度第1學期</t>
    </r>
    <r>
      <rPr>
        <sz val="48"/>
        <color rgb="FFFF0000"/>
        <rFont val="標楷體"/>
        <family val="4"/>
        <charset val="136"/>
      </rPr>
      <t>國民中學12</t>
    </r>
    <r>
      <rPr>
        <sz val="48"/>
        <color theme="1"/>
        <rFont val="標楷體"/>
        <family val="4"/>
        <charset val="136"/>
      </rPr>
      <t>月</t>
    </r>
    <r>
      <rPr>
        <sz val="48"/>
        <color rgb="FF7030A0"/>
        <rFont val="標楷體"/>
        <family val="4"/>
        <charset val="136"/>
      </rPr>
      <t>葷食</t>
    </r>
    <r>
      <rPr>
        <sz val="48"/>
        <color theme="1"/>
        <rFont val="標楷體"/>
        <family val="4"/>
        <charset val="136"/>
      </rPr>
      <t>菜單-馨儂快餐(偏鄉廚房)</t>
    </r>
    <phoneticPr fontId="8" type="noConversion"/>
  </si>
  <si>
    <r>
      <t>花蓮縣114學年度第1學期</t>
    </r>
    <r>
      <rPr>
        <sz val="26"/>
        <color rgb="FFFF0000"/>
        <rFont val="標楷體"/>
        <family val="4"/>
        <charset val="136"/>
      </rPr>
      <t>國民小學12</t>
    </r>
    <r>
      <rPr>
        <sz val="26"/>
        <color theme="1"/>
        <rFont val="標楷體"/>
        <family val="4"/>
        <charset val="136"/>
      </rPr>
      <t>月</t>
    </r>
    <r>
      <rPr>
        <sz val="26"/>
        <color rgb="FF7030A0"/>
        <rFont val="標楷體"/>
        <family val="4"/>
        <charset val="136"/>
      </rPr>
      <t>葷食</t>
    </r>
    <r>
      <rPr>
        <sz val="26"/>
        <color theme="1"/>
        <rFont val="標楷體"/>
        <family val="4"/>
        <charset val="136"/>
      </rPr>
      <t>菜單-馨儂快餐店(偏鄉廚房)</t>
    </r>
    <phoneticPr fontId="8" type="noConversion"/>
  </si>
  <si>
    <r>
      <t>花蓮縣114學年度第1學期</t>
    </r>
    <r>
      <rPr>
        <sz val="26"/>
        <color rgb="FFFF0000"/>
        <rFont val="標楷體"/>
        <family val="4"/>
        <charset val="136"/>
      </rPr>
      <t>國民中學12</t>
    </r>
    <r>
      <rPr>
        <sz val="26"/>
        <color theme="1"/>
        <rFont val="標楷體"/>
        <family val="4"/>
        <charset val="136"/>
      </rPr>
      <t>月</t>
    </r>
    <r>
      <rPr>
        <sz val="26"/>
        <color rgb="FF7030A0"/>
        <rFont val="標楷體"/>
        <family val="4"/>
        <charset val="136"/>
      </rPr>
      <t>素食</t>
    </r>
    <r>
      <rPr>
        <sz val="26"/>
        <color theme="1"/>
        <rFont val="標楷體"/>
        <family val="4"/>
        <charset val="136"/>
      </rPr>
      <t>菜單-馨儂快餐店(偏鄉廚房)</t>
    </r>
    <phoneticPr fontId="8" type="noConversion"/>
  </si>
  <si>
    <t>N1</t>
  </si>
  <si>
    <t>N2</t>
  </si>
  <si>
    <t>N3</t>
  </si>
  <si>
    <t>拉麵特餐</t>
    <phoneticPr fontId="41" type="noConversion"/>
  </si>
  <si>
    <t>拉麵</t>
    <phoneticPr fontId="41" type="noConversion"/>
  </si>
  <si>
    <t>N4</t>
  </si>
  <si>
    <t>N5</t>
  </si>
  <si>
    <t>紫米飯</t>
    <phoneticPr fontId="41" type="noConversion"/>
  </si>
  <si>
    <t>黑秈糯米</t>
  </si>
  <si>
    <t>O1</t>
  </si>
  <si>
    <t>O2</t>
  </si>
  <si>
    <t>O3</t>
  </si>
  <si>
    <t>培根拌飯</t>
    <phoneticPr fontId="8" type="noConversion"/>
  </si>
  <si>
    <t>O4</t>
  </si>
  <si>
    <t>O5</t>
  </si>
  <si>
    <t>紅藜飯</t>
    <phoneticPr fontId="41" type="noConversion"/>
  </si>
  <si>
    <t>紅藜</t>
    <phoneticPr fontId="41" type="noConversion"/>
  </si>
  <si>
    <t>P1</t>
  </si>
  <si>
    <t>P2</t>
  </si>
  <si>
    <t>P3</t>
  </si>
  <si>
    <t>刈包特餐</t>
  </si>
  <si>
    <t>刈包</t>
  </si>
  <si>
    <t>P4</t>
  </si>
  <si>
    <t>冬至特餐</t>
    <phoneticPr fontId="8" type="noConversion"/>
  </si>
  <si>
    <t>P5</t>
  </si>
  <si>
    <t>小米飯</t>
    <phoneticPr fontId="41" type="noConversion"/>
  </si>
  <si>
    <t>小米</t>
    <phoneticPr fontId="41" type="noConversion"/>
  </si>
  <si>
    <t>Q1</t>
  </si>
  <si>
    <t>Q2</t>
  </si>
  <si>
    <t>Q3</t>
  </si>
  <si>
    <t>西式特餐</t>
  </si>
  <si>
    <t>通心麵</t>
  </si>
  <si>
    <t>耶誕節</t>
    <phoneticPr fontId="8" type="noConversion"/>
  </si>
  <si>
    <t>Q4</t>
  </si>
  <si>
    <t>Q5</t>
  </si>
  <si>
    <t>R1</t>
  </si>
  <si>
    <t>R2</t>
  </si>
  <si>
    <t>R3</t>
    <phoneticPr fontId="41" type="noConversion"/>
  </si>
  <si>
    <t>丼飯特餐</t>
    <phoneticPr fontId="8" type="noConversion"/>
  </si>
  <si>
    <t>瓜仔肉燥</t>
    <phoneticPr fontId="41" type="noConversion"/>
  </si>
  <si>
    <t>鳳梨罐頭</t>
    <phoneticPr fontId="41" type="noConversion"/>
  </si>
  <si>
    <t>銀蘿燒肉</t>
    <phoneticPr fontId="41" type="noConversion"/>
  </si>
  <si>
    <t>白蘿蔔</t>
    <phoneticPr fontId="41" type="noConversion"/>
  </si>
  <si>
    <t>胡椒鹽</t>
    <phoneticPr fontId="41" type="noConversion"/>
  </si>
  <si>
    <t xml:space="preserve"> </t>
    <phoneticPr fontId="41" type="noConversion"/>
  </si>
  <si>
    <t>魚柳</t>
  </si>
  <si>
    <t>腿排</t>
    <phoneticPr fontId="8" type="noConversion"/>
  </si>
  <si>
    <t>檸檬雞翅</t>
    <phoneticPr fontId="41" type="noConversion"/>
  </si>
  <si>
    <t>洋芋燒肉</t>
    <phoneticPr fontId="41" type="noConversion"/>
  </si>
  <si>
    <t>馬鈴薯</t>
    <phoneticPr fontId="41" type="noConversion"/>
  </si>
  <si>
    <t>南瓜燒肉</t>
    <phoneticPr fontId="41" type="noConversion"/>
  </si>
  <si>
    <t>南瓜</t>
    <phoneticPr fontId="41" type="noConversion"/>
  </si>
  <si>
    <t>紅燒雞丁</t>
    <phoneticPr fontId="41" type="noConversion"/>
  </si>
  <si>
    <t>洋蔥炒肉</t>
    <phoneticPr fontId="43" type="noConversion"/>
  </si>
  <si>
    <t>青蔥</t>
    <phoneticPr fontId="8" type="noConversion"/>
  </si>
  <si>
    <t>鯊魚</t>
    <phoneticPr fontId="8" type="noConversion"/>
  </si>
  <si>
    <t>馬鈴薯</t>
    <phoneticPr fontId="8" type="noConversion"/>
  </si>
  <si>
    <t>大番茄</t>
  </si>
  <si>
    <t>咖哩雞</t>
    <phoneticPr fontId="41" type="noConversion"/>
  </si>
  <si>
    <t>肉雞</t>
    <phoneticPr fontId="41" type="noConversion"/>
  </si>
  <si>
    <t>洋蔥</t>
    <phoneticPr fontId="41" type="noConversion"/>
  </si>
  <si>
    <t>花椰炒蛋</t>
    <phoneticPr fontId="8" type="noConversion"/>
  </si>
  <si>
    <t>蔬香寬粉</t>
  </si>
  <si>
    <t>寬粉</t>
    <phoneticPr fontId="41" type="noConversion"/>
  </si>
  <si>
    <t>綠豆芽</t>
  </si>
  <si>
    <t>韭菜</t>
  </si>
  <si>
    <t>魚丸時蔬</t>
    <phoneticPr fontId="8" type="noConversion"/>
  </si>
  <si>
    <t>海結滷豆干</t>
  </si>
  <si>
    <t>肉絲花椰</t>
    <phoneticPr fontId="8" type="noConversion"/>
  </si>
  <si>
    <t>紅仁炒蛋</t>
    <phoneticPr fontId="8" type="noConversion"/>
  </si>
  <si>
    <t>拌飯配料</t>
  </si>
  <si>
    <t>培根</t>
  </si>
  <si>
    <t>茄汁豆干</t>
    <phoneticPr fontId="8" type="noConversion"/>
  </si>
  <si>
    <t>大番茄</t>
    <phoneticPr fontId="41" type="noConversion"/>
  </si>
  <si>
    <t>豬絞肉</t>
    <phoneticPr fontId="41" type="noConversion"/>
  </si>
  <si>
    <t>洋蔥玉米蛋</t>
    <phoneticPr fontId="8" type="noConversion"/>
  </si>
  <si>
    <t>洋蔥培根蛋</t>
    <phoneticPr fontId="8" type="noConversion"/>
  </si>
  <si>
    <t>培根</t>
    <phoneticPr fontId="8" type="noConversion"/>
  </si>
  <si>
    <t>筍乾凍腐</t>
  </si>
  <si>
    <t>麻竹筍干</t>
    <phoneticPr fontId="8" type="noConversion"/>
  </si>
  <si>
    <t>梅乾菜</t>
    <phoneticPr fontId="8" type="noConversion"/>
  </si>
  <si>
    <t>酸菜麵腸</t>
  </si>
  <si>
    <t>麵腸</t>
  </si>
  <si>
    <t>番茄炒蛋</t>
  </si>
  <si>
    <t>針菇豆腐</t>
    <phoneticPr fontId="41" type="noConversion"/>
  </si>
  <si>
    <t>絞肉</t>
    <phoneticPr fontId="41" type="noConversion"/>
  </si>
  <si>
    <t>豆腐</t>
    <phoneticPr fontId="41" type="noConversion"/>
  </si>
  <si>
    <t>金針菇</t>
    <phoneticPr fontId="41" type="noConversion"/>
  </si>
  <si>
    <t>番茄玉米蛋</t>
    <phoneticPr fontId="8" type="noConversion"/>
  </si>
  <si>
    <t>冷凍玉米粒</t>
    <phoneticPr fontId="8" type="noConversion"/>
  </si>
  <si>
    <t>快樂雞堡</t>
    <phoneticPr fontId="8" type="noConversion"/>
  </si>
  <si>
    <t>蔬菜佃煮</t>
    <phoneticPr fontId="8" type="noConversion"/>
  </si>
  <si>
    <t>黑輪</t>
    <phoneticPr fontId="41" type="noConversion"/>
  </si>
  <si>
    <t>蛋香冬粉</t>
    <phoneticPr fontId="41" type="noConversion"/>
  </si>
  <si>
    <t>冬粉</t>
    <phoneticPr fontId="41" type="noConversion"/>
  </si>
  <si>
    <t>皮絲花椰</t>
    <phoneticPr fontId="8" type="noConversion"/>
  </si>
  <si>
    <t>皮絲</t>
    <phoneticPr fontId="8" type="noConversion"/>
  </si>
  <si>
    <t>丼飯配料</t>
  </si>
  <si>
    <t>海苔絲</t>
  </si>
  <si>
    <t>銀蘿油腐</t>
  </si>
  <si>
    <t>四角油豆腐</t>
  </si>
  <si>
    <t>芋泥包</t>
    <phoneticPr fontId="41" type="noConversion"/>
  </si>
  <si>
    <t>肉絲時蔬</t>
    <phoneticPr fontId="41" type="noConversion"/>
  </si>
  <si>
    <t>時蔬</t>
    <phoneticPr fontId="41" type="noConversion"/>
  </si>
  <si>
    <t>塔香海茸</t>
    <phoneticPr fontId="8" type="noConversion"/>
  </si>
  <si>
    <t>豬後腿肉</t>
    <phoneticPr fontId="8" type="noConversion"/>
  </si>
  <si>
    <t>麵筋時蔬</t>
    <phoneticPr fontId="8" type="noConversion"/>
  </si>
  <si>
    <t>麵筋</t>
    <phoneticPr fontId="8" type="noConversion"/>
  </si>
  <si>
    <t>豆瓣海根</t>
  </si>
  <si>
    <t>海帶根</t>
  </si>
  <si>
    <t>紅蘿蔔</t>
    <phoneticPr fontId="41" type="noConversion"/>
  </si>
  <si>
    <t>蘿蔔乾炒蛋</t>
  </si>
  <si>
    <t>奶香南瓜</t>
    <phoneticPr fontId="8" type="noConversion"/>
  </si>
  <si>
    <t>奶油(固態)</t>
    <phoneticPr fontId="8" type="noConversion"/>
  </si>
  <si>
    <t>肉絲</t>
    <phoneticPr fontId="41" type="noConversion"/>
  </si>
  <si>
    <t>時疏豆干</t>
    <phoneticPr fontId="8" type="noConversion"/>
  </si>
  <si>
    <t>鮮菇肉片湯</t>
    <phoneticPr fontId="8" type="noConversion"/>
  </si>
  <si>
    <t>杏鮑菇</t>
    <phoneticPr fontId="41" type="noConversion"/>
  </si>
  <si>
    <t>豬後腿肉</t>
    <phoneticPr fontId="41" type="noConversion"/>
  </si>
  <si>
    <t>時瓜湯</t>
    <phoneticPr fontId="41" type="noConversion"/>
  </si>
  <si>
    <t>排骨</t>
    <phoneticPr fontId="41" type="noConversion"/>
  </si>
  <si>
    <t>綠豆西米露</t>
    <phoneticPr fontId="8" type="noConversion"/>
  </si>
  <si>
    <t>西米露</t>
    <phoneticPr fontId="8" type="noConversion"/>
  </si>
  <si>
    <t>時蔬湯</t>
    <phoneticPr fontId="41" type="noConversion"/>
  </si>
  <si>
    <t>時蔬蛋花湯</t>
    <phoneticPr fontId="41" type="noConversion"/>
  </si>
  <si>
    <t>味噌豆腐湯</t>
    <phoneticPr fontId="41" type="noConversion"/>
  </si>
  <si>
    <t>麥仁粉圓湯</t>
    <phoneticPr fontId="8" type="noConversion"/>
  </si>
  <si>
    <t>大麥仁</t>
    <phoneticPr fontId="8" type="noConversion"/>
  </si>
  <si>
    <t>排骨</t>
  </si>
  <si>
    <t>紫菜豆腐湯</t>
    <phoneticPr fontId="8" type="noConversion"/>
  </si>
  <si>
    <t>味噌時蔬湯</t>
    <phoneticPr fontId="8" type="noConversion"/>
  </si>
  <si>
    <t>麵線糊</t>
  </si>
  <si>
    <t>麵線</t>
  </si>
  <si>
    <t>脆筍絲</t>
  </si>
  <si>
    <t>柴魚片/乾木耳</t>
  </si>
  <si>
    <t>湯圓</t>
  </si>
  <si>
    <t>排骨</t>
    <phoneticPr fontId="8" type="noConversion"/>
  </si>
  <si>
    <t>玉米排骨湯</t>
    <phoneticPr fontId="8" type="noConversion"/>
  </si>
  <si>
    <t>甜玉米</t>
    <phoneticPr fontId="8" type="noConversion"/>
  </si>
  <si>
    <t>金針菜乾</t>
    <phoneticPr fontId="8" type="noConversion"/>
  </si>
  <si>
    <t>榨菜</t>
    <phoneticPr fontId="8" type="noConversion"/>
  </si>
  <si>
    <t>花椰濃湯</t>
    <phoneticPr fontId="8" type="noConversion"/>
  </si>
  <si>
    <t>紅蘿蔔</t>
  </si>
  <si>
    <t>玉米濃湯粉</t>
    <phoneticPr fontId="8" type="noConversion"/>
  </si>
  <si>
    <t>三絲羹湯</t>
    <phoneticPr fontId="8" type="noConversion"/>
  </si>
  <si>
    <t>沙茶醬</t>
  </si>
  <si>
    <t>保久乳</t>
  </si>
  <si>
    <t>果汁</t>
    <phoneticPr fontId="41" type="noConversion"/>
  </si>
  <si>
    <t>有機豆奶</t>
  </si>
  <si>
    <t>綜合堅果</t>
    <phoneticPr fontId="8" type="noConversion"/>
  </si>
  <si>
    <t>保久乳</t>
    <phoneticPr fontId="41" type="noConversion"/>
  </si>
  <si>
    <t>旺仔小饅頭</t>
    <phoneticPr fontId="41" type="noConversion"/>
  </si>
  <si>
    <t xml:space="preserve"> </t>
  </si>
  <si>
    <t>素排</t>
    <phoneticPr fontId="41" type="noConversion"/>
  </si>
  <si>
    <t>時蔬油腐</t>
    <phoneticPr fontId="43" type="noConversion"/>
  </si>
  <si>
    <t>冷凍毛豆仁</t>
    <phoneticPr fontId="8" type="noConversion"/>
  </si>
  <si>
    <t>梅子粉</t>
    <phoneticPr fontId="41" type="noConversion"/>
  </si>
  <si>
    <t>百頁</t>
    <phoneticPr fontId="41" type="noConversion"/>
  </si>
  <si>
    <t>毛豆時蔬</t>
    <phoneticPr fontId="8" type="noConversion"/>
  </si>
  <si>
    <t>素火腿</t>
    <phoneticPr fontId="8" type="noConversion"/>
  </si>
  <si>
    <t>時蔬玉米蛋</t>
    <phoneticPr fontId="8" type="noConversion"/>
  </si>
  <si>
    <t>芹香火腿蛋</t>
    <phoneticPr fontId="8" type="noConversion"/>
  </si>
  <si>
    <t>芹菜</t>
    <phoneticPr fontId="41" type="noConversion"/>
  </si>
  <si>
    <t>若絲花椰</t>
    <phoneticPr fontId="8" type="noConversion"/>
  </si>
  <si>
    <t>素肉</t>
    <phoneticPr fontId="41" type="noConversion"/>
  </si>
  <si>
    <t>蔬菜佃煮</t>
    <phoneticPr fontId="41" type="noConversion"/>
  </si>
  <si>
    <t>素黑輪</t>
    <phoneticPr fontId="41" type="noConversion"/>
  </si>
  <si>
    <t>若絲時蔬</t>
    <phoneticPr fontId="41" type="noConversion"/>
  </si>
  <si>
    <t>毛豆冬粉</t>
    <phoneticPr fontId="8" type="noConversion"/>
  </si>
  <si>
    <t>毛豆</t>
    <phoneticPr fontId="8" type="noConversion"/>
  </si>
  <si>
    <t>豆皮時蔬</t>
    <phoneticPr fontId="41" type="noConversion"/>
  </si>
  <si>
    <t>豆皮</t>
    <phoneticPr fontId="41" type="noConversion"/>
  </si>
  <si>
    <t>皮絲時蔬</t>
    <phoneticPr fontId="8" type="noConversion"/>
  </si>
  <si>
    <t>鮮菇時蔬湯</t>
    <phoneticPr fontId="8" type="noConversion"/>
  </si>
  <si>
    <t>素羊肉</t>
    <phoneticPr fontId="41" type="noConversion"/>
  </si>
  <si>
    <t>乾木耳</t>
    <phoneticPr fontId="8" type="noConversion"/>
  </si>
  <si>
    <t>玉米湯</t>
    <phoneticPr fontId="8" type="noConversion"/>
  </si>
  <si>
    <t>※「本產品含有甲殼類、芒果、花生、牛奶、蛋、堅果類、芝麻、含麩質穀物、大豆、魚類及亞硫酸鹽類，不適合對其過敏體質者食用。」
菜單說明：
1.每周一、二吃有機蔬菜。 2.每周三供應有機豆奶（每月三次）。 3.本店使用國產豬肉。</t>
    <phoneticPr fontId="8" type="noConversion"/>
  </si>
  <si>
    <r>
      <t>TAP</t>
    </r>
    <r>
      <rPr>
        <u/>
        <sz val="12"/>
        <rFont val="Microsoft JhengHei"/>
        <family val="2"/>
      </rPr>
      <t>豆漿</t>
    </r>
    <phoneticPr fontId="8" type="noConversion"/>
  </si>
  <si>
    <t>白米飯</t>
    <phoneticPr fontId="41" type="noConversion"/>
  </si>
  <si>
    <t>時蔬麵腸</t>
    <phoneticPr fontId="43" type="noConversion"/>
  </si>
  <si>
    <t>水果</t>
    <phoneticPr fontId="41" type="noConversion"/>
  </si>
  <si>
    <t>糙米飯</t>
    <phoneticPr fontId="41" type="noConversion"/>
  </si>
  <si>
    <t>美味素排</t>
    <phoneticPr fontId="43" type="noConversion"/>
  </si>
  <si>
    <t>西式特餐</t>
    <phoneticPr fontId="41" type="noConversion"/>
  </si>
  <si>
    <t>茄汁肉醬</t>
    <phoneticPr fontId="43" type="noConversion"/>
  </si>
  <si>
    <t>美味豆包</t>
    <phoneticPr fontId="43" type="noConversion"/>
  </si>
  <si>
    <t>泡菜油腐</t>
    <phoneticPr fontId="43" type="noConversion"/>
  </si>
  <si>
    <t>時瓜湯</t>
    <phoneticPr fontId="8" type="noConversion"/>
  </si>
  <si>
    <t>咖哩百頁</t>
    <phoneticPr fontId="43" type="noConversion"/>
  </si>
  <si>
    <t>丼飯特餐</t>
    <phoneticPr fontId="41" type="noConversion"/>
  </si>
  <si>
    <t>香滷豆包</t>
    <phoneticPr fontId="43" type="noConversion"/>
  </si>
  <si>
    <t>※「本產品含有甲殼類、芒果、花生、牛奶、蛋、堅果類、芝麻、含麩質穀物、大豆、魚類及亞硫酸鹽類，不適合對其過敏體質者食用。」
菜單說明：
1.每周一、二吃有機蔬菜。 2.每周三供應有機豆奶（每月三次）</t>
    <phoneticPr fontId="8" type="noConversion"/>
  </si>
  <si>
    <t>瓜仔麵腸</t>
    <phoneticPr fontId="43" type="noConversion"/>
  </si>
  <si>
    <t>花椰炒蛋</t>
    <phoneticPr fontId="41" type="noConversion"/>
  </si>
  <si>
    <t>鮮菇時蔬湯</t>
    <phoneticPr fontId="41" type="noConversion"/>
  </si>
  <si>
    <t>咕咾豆干</t>
    <phoneticPr fontId="43" type="noConversion"/>
  </si>
  <si>
    <t>蔬香寬粉</t>
    <phoneticPr fontId="41" type="noConversion"/>
  </si>
  <si>
    <t>特餐配料</t>
    <phoneticPr fontId="41" type="noConversion"/>
  </si>
  <si>
    <t>海芽蛋花湯</t>
    <phoneticPr fontId="41" type="noConversion"/>
  </si>
  <si>
    <t>銀羅豆干</t>
    <phoneticPr fontId="43" type="noConversion"/>
  </si>
  <si>
    <t>毛豆時蔬</t>
    <phoneticPr fontId="41" type="noConversion"/>
  </si>
  <si>
    <t>綠豆西米露</t>
    <phoneticPr fontId="41" type="noConversion"/>
  </si>
  <si>
    <t>椒鹽素排</t>
    <phoneticPr fontId="43" type="noConversion"/>
  </si>
  <si>
    <t>海結滷豆干</t>
    <phoneticPr fontId="41" type="noConversion"/>
  </si>
  <si>
    <t>花生豆干</t>
    <phoneticPr fontId="43" type="noConversion"/>
  </si>
  <si>
    <t>皮絲花椰</t>
    <phoneticPr fontId="41" type="noConversion"/>
  </si>
  <si>
    <t>泡菜凍腐</t>
    <phoneticPr fontId="43" type="noConversion"/>
  </si>
  <si>
    <t>紅仁炒蛋</t>
    <phoneticPr fontId="41" type="noConversion"/>
  </si>
  <si>
    <t>南瓜湯</t>
    <phoneticPr fontId="41" type="noConversion"/>
  </si>
  <si>
    <t>培根拌飯</t>
    <phoneticPr fontId="41" type="noConversion"/>
  </si>
  <si>
    <t>拌飯配料</t>
    <phoneticPr fontId="41" type="noConversion"/>
  </si>
  <si>
    <t>香酥素排</t>
    <phoneticPr fontId="43" type="noConversion"/>
  </si>
  <si>
    <t>茄汁豆干</t>
    <phoneticPr fontId="41" type="noConversion"/>
  </si>
  <si>
    <t>麥仁粉圓湯</t>
    <phoneticPr fontId="41" type="noConversion"/>
  </si>
  <si>
    <t>洋芋油腐</t>
    <phoneticPr fontId="43" type="noConversion"/>
  </si>
  <si>
    <t>時蔬玉米蛋</t>
    <phoneticPr fontId="41" type="noConversion"/>
  </si>
  <si>
    <t>南瓜豆干</t>
    <phoneticPr fontId="43" type="noConversion"/>
  </si>
  <si>
    <t>芹香火腿蛋</t>
    <phoneticPr fontId="41" type="noConversion"/>
  </si>
  <si>
    <t>紫菜豆腐湯</t>
    <phoneticPr fontId="41" type="noConversion"/>
  </si>
  <si>
    <t>紅燒麵腸</t>
    <phoneticPr fontId="43" type="noConversion"/>
  </si>
  <si>
    <t>筍乾凍腐</t>
    <phoneticPr fontId="41" type="noConversion"/>
  </si>
  <si>
    <t>味噌時蔬湯</t>
    <phoneticPr fontId="41" type="noConversion"/>
  </si>
  <si>
    <t>刈包特餐</t>
    <phoneticPr fontId="41" type="noConversion"/>
  </si>
  <si>
    <t>荷包蛋</t>
    <phoneticPr fontId="43" type="noConversion"/>
  </si>
  <si>
    <t>酸菜麵腸</t>
    <phoneticPr fontId="41" type="noConversion"/>
  </si>
  <si>
    <t>麵線糊</t>
    <phoneticPr fontId="41" type="noConversion"/>
  </si>
  <si>
    <t>香酥豆包</t>
    <phoneticPr fontId="43" type="noConversion"/>
  </si>
  <si>
    <t>若絲花椰</t>
    <phoneticPr fontId="41" type="noConversion"/>
  </si>
  <si>
    <t>湯圓甜湯</t>
    <phoneticPr fontId="41" type="noConversion"/>
  </si>
  <si>
    <t>番茄炒蛋</t>
    <phoneticPr fontId="41" type="noConversion"/>
  </si>
  <si>
    <t>玉米湯</t>
    <phoneticPr fontId="41" type="noConversion"/>
  </si>
  <si>
    <t>番茄玉米蛋</t>
    <phoneticPr fontId="41" type="noConversion"/>
  </si>
  <si>
    <t>金針湯</t>
    <phoneticPr fontId="41" type="noConversion"/>
  </si>
  <si>
    <t>滷煎蒸炒蛋</t>
    <phoneticPr fontId="41" type="noConversion"/>
  </si>
  <si>
    <t>花椰濃湯</t>
    <phoneticPr fontId="41" type="noConversion"/>
  </si>
  <si>
    <t>三絲羹湯</t>
    <phoneticPr fontId="41" type="noConversion"/>
  </si>
  <si>
    <t>丼飯配料</t>
    <phoneticPr fontId="41" type="noConversion"/>
  </si>
  <si>
    <t>咕咾雞丁</t>
    <phoneticPr fontId="41" type="noConversion"/>
  </si>
  <si>
    <t>蔬香寬粉</t>
    <phoneticPr fontId="8" type="noConversion"/>
  </si>
  <si>
    <t>香滷棒腿</t>
    <phoneticPr fontId="41" type="noConversion"/>
  </si>
  <si>
    <t>海芽蛋花湯</t>
    <phoneticPr fontId="8" type="noConversion"/>
  </si>
  <si>
    <t>椒鹽魚排</t>
    <phoneticPr fontId="41" type="noConversion"/>
  </si>
  <si>
    <t>海結滷豆干</t>
    <phoneticPr fontId="8" type="noConversion"/>
  </si>
  <si>
    <t>花生肉片</t>
    <phoneticPr fontId="41" type="noConversion"/>
  </si>
  <si>
    <t>泡菜魚柳</t>
    <phoneticPr fontId="41" type="noConversion"/>
  </si>
  <si>
    <t>香滷腿排</t>
    <phoneticPr fontId="41" type="noConversion"/>
  </si>
  <si>
    <t>拌飯配料</t>
    <phoneticPr fontId="8" type="noConversion"/>
  </si>
  <si>
    <t>味噌豆腐湯</t>
    <phoneticPr fontId="8" type="noConversion"/>
  </si>
  <si>
    <t>筍乾凍腐</t>
    <phoneticPr fontId="8" type="noConversion"/>
  </si>
  <si>
    <t>香滷肉排</t>
    <phoneticPr fontId="41" type="noConversion"/>
  </si>
  <si>
    <t>酸菜麵腸</t>
    <phoneticPr fontId="8" type="noConversion"/>
  </si>
  <si>
    <t>麵線糊</t>
    <phoneticPr fontId="8" type="noConversion"/>
  </si>
  <si>
    <t>鹹酥雞</t>
    <phoneticPr fontId="41" type="noConversion"/>
  </si>
  <si>
    <t>洋蔥炒肉</t>
    <phoneticPr fontId="41" type="noConversion"/>
  </si>
  <si>
    <t>番茄炒蛋</t>
    <phoneticPr fontId="8" type="noConversion"/>
  </si>
  <si>
    <t>回鍋肉片</t>
    <phoneticPr fontId="41" type="noConversion"/>
  </si>
  <si>
    <t>針菇豆腐</t>
    <phoneticPr fontId="8" type="noConversion"/>
  </si>
  <si>
    <t>梅粉魚排</t>
    <phoneticPr fontId="41" type="noConversion"/>
  </si>
  <si>
    <t>茄汁肉醬</t>
    <phoneticPr fontId="41" type="noConversion"/>
  </si>
  <si>
    <t>燒烤雞翅</t>
    <phoneticPr fontId="41" type="noConversion"/>
  </si>
  <si>
    <t>泡菜肉片</t>
    <phoneticPr fontId="41" type="noConversion"/>
  </si>
  <si>
    <t>蛋香冬粉</t>
    <phoneticPr fontId="8" type="noConversion"/>
  </si>
  <si>
    <t>丼飯配料</t>
    <phoneticPr fontId="8" type="noConversion"/>
  </si>
  <si>
    <t>香滷肉排</t>
    <phoneticPr fontId="43" type="noConversion"/>
  </si>
  <si>
    <t>咖哩雞</t>
    <phoneticPr fontId="43" type="noConversion"/>
  </si>
  <si>
    <t>時疏豆干</t>
    <phoneticPr fontId="41" type="noConversion"/>
  </si>
  <si>
    <t>泡菜肉片</t>
    <phoneticPr fontId="43" type="noConversion"/>
  </si>
  <si>
    <t>魚丸時蔬</t>
    <phoneticPr fontId="41" type="noConversion"/>
  </si>
  <si>
    <t>燒烤雞翅</t>
    <phoneticPr fontId="43" type="noConversion"/>
  </si>
  <si>
    <t>快樂雞堡</t>
    <phoneticPr fontId="41" type="noConversion"/>
  </si>
  <si>
    <t>回鍋肉片</t>
    <phoneticPr fontId="43" type="noConversion"/>
  </si>
  <si>
    <t>時蔬炒蛋</t>
    <phoneticPr fontId="41" type="noConversion"/>
  </si>
  <si>
    <t>玉米排骨湯</t>
    <phoneticPr fontId="41" type="noConversion"/>
  </si>
  <si>
    <t>梅粉魚排</t>
    <phoneticPr fontId="43" type="noConversion"/>
  </si>
  <si>
    <t>蔬香豆干</t>
    <phoneticPr fontId="41" type="noConversion"/>
  </si>
  <si>
    <t>奶香南瓜</t>
    <phoneticPr fontId="41" type="noConversion"/>
  </si>
  <si>
    <t>鹹酥雞</t>
    <phoneticPr fontId="43" type="noConversion"/>
  </si>
  <si>
    <t>肉絲花椰</t>
    <phoneticPr fontId="41" type="noConversion"/>
  </si>
  <si>
    <t>蘿蔔乾炒蛋</t>
    <phoneticPr fontId="41" type="noConversion"/>
  </si>
  <si>
    <t>紅燒雞丁</t>
    <phoneticPr fontId="43" type="noConversion"/>
  </si>
  <si>
    <t>豆瓣海根</t>
    <phoneticPr fontId="41" type="noConversion"/>
  </si>
  <si>
    <t>洋芋燒肉</t>
    <phoneticPr fontId="43" type="noConversion"/>
  </si>
  <si>
    <t>洋蔥玉米蛋</t>
    <phoneticPr fontId="41" type="noConversion"/>
  </si>
  <si>
    <t>檸檬雞翅</t>
    <phoneticPr fontId="43" type="noConversion"/>
  </si>
  <si>
    <t>關東煮</t>
    <phoneticPr fontId="41" type="noConversion"/>
  </si>
  <si>
    <t>香滷腿排</t>
    <phoneticPr fontId="43" type="noConversion"/>
  </si>
  <si>
    <t>泡菜魚柳</t>
    <phoneticPr fontId="43" type="noConversion"/>
  </si>
  <si>
    <t>塔香海茸</t>
    <phoneticPr fontId="41" type="noConversion"/>
  </si>
  <si>
    <t>南瓜小魚湯</t>
    <phoneticPr fontId="41" type="noConversion"/>
  </si>
  <si>
    <t>花生肉片</t>
    <phoneticPr fontId="43" type="noConversion"/>
  </si>
  <si>
    <t>螞蟻上樹</t>
    <phoneticPr fontId="41" type="noConversion"/>
  </si>
  <si>
    <t>銀蘿燒肉</t>
    <phoneticPr fontId="43" type="noConversion"/>
  </si>
  <si>
    <t>椒鹽魚排</t>
    <phoneticPr fontId="43" type="noConversion"/>
  </si>
  <si>
    <t>咕咾雞丁</t>
    <phoneticPr fontId="43" type="noConversion"/>
  </si>
  <si>
    <t>三色炒蛋</t>
    <phoneticPr fontId="41" type="noConversion"/>
  </si>
  <si>
    <t>瓜仔肉燥</t>
    <phoneticPr fontId="43" type="noConversion"/>
  </si>
  <si>
    <t>銀蘿油腐</t>
    <phoneticPr fontId="41" type="noConversion"/>
  </si>
  <si>
    <t>鮮菇肉片湯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</si>
</sst>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/d"/>
    <numFmt numFmtId="177" formatCode="0.0_);[Red]\(0.0\)"/>
    <numFmt numFmtId="178" formatCode="m/d;@"/>
    <numFmt numFmtId="179" formatCode="0_);[Red]\(0\)"/>
    <numFmt numFmtId="180" formatCode="0_ "/>
    <numFmt numFmtId="181" formatCode="0.0_ "/>
    <numFmt numFmtId="182" formatCode="0.0"/>
  </numFmts>
  <fonts count="55">
    <font>
      <sz val="12"/>
      <color theme="1"/>
      <name val="Calibri"/>
      <scheme val="minor"/>
    </font>
    <font>
      <sz val="12"/>
      <color theme="1"/>
      <name val="DFKai-SB"/>
      <family val="4"/>
      <charset val="136"/>
    </font>
    <font>
      <sz val="12"/>
      <name val="Calibri"/>
      <family val="2"/>
    </font>
    <font>
      <sz val="12"/>
      <color theme="1"/>
      <name val="Calibri"/>
      <family val="2"/>
    </font>
    <font>
      <sz val="8"/>
      <color theme="1"/>
      <name val="DFKai-SB"/>
      <family val="4"/>
      <charset val="136"/>
    </font>
    <font>
      <sz val="12"/>
      <color rgb="FF000000"/>
      <name val="DFKai-SB"/>
      <family val="4"/>
      <charset val="136"/>
    </font>
    <font>
      <sz val="12"/>
      <color theme="1"/>
      <name val="Microsoft JhengHei"/>
      <family val="2"/>
      <charset val="136"/>
    </font>
    <font>
      <sz val="10"/>
      <color theme="1"/>
      <name val="DFKai-SB"/>
      <family val="4"/>
      <charset val="136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0"/>
      <color rgb="FF000000"/>
      <name val="DFKai-SB"/>
      <family val="4"/>
      <charset val="136"/>
    </font>
    <font>
      <sz val="10"/>
      <color theme="1"/>
      <name val="Calibri"/>
      <family val="2"/>
    </font>
    <font>
      <sz val="12"/>
      <name val="DFKai-SB"/>
      <family val="4"/>
      <charset val="136"/>
    </font>
    <font>
      <sz val="12"/>
      <color theme="1"/>
      <name val="Microsoft JhengHei"/>
      <charset val="136"/>
    </font>
    <font>
      <sz val="12"/>
      <color theme="1"/>
      <name val="細明體"/>
      <family val="2"/>
      <charset val="136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  <font>
      <sz val="12"/>
      <name val="Calibri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sz val="12"/>
      <color rgb="FFFF0000"/>
      <name val="Arial"/>
      <family val="2"/>
    </font>
    <font>
      <sz val="10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26"/>
      <color theme="1"/>
      <name val="標楷體"/>
      <family val="4"/>
      <charset val="136"/>
    </font>
    <font>
      <sz val="26"/>
      <color rgb="FFFF0000"/>
      <name val="標楷體"/>
      <family val="4"/>
      <charset val="136"/>
    </font>
    <font>
      <sz val="26"/>
      <color rgb="FF7030A0"/>
      <name val="標楷體"/>
      <family val="4"/>
      <charset val="136"/>
    </font>
    <font>
      <sz val="18"/>
      <color theme="1"/>
      <name val="標楷體"/>
      <family val="4"/>
      <charset val="136"/>
    </font>
    <font>
      <sz val="48"/>
      <color theme="1"/>
      <name val="標楷體"/>
      <family val="4"/>
      <charset val="136"/>
    </font>
    <font>
      <sz val="48"/>
      <color rgb="FFFF0000"/>
      <name val="標楷體"/>
      <family val="4"/>
      <charset val="136"/>
    </font>
    <font>
      <sz val="48"/>
      <color rgb="FF7030A0"/>
      <name val="標楷體"/>
      <family val="4"/>
      <charset val="136"/>
    </font>
    <font>
      <sz val="10"/>
      <name val="DFKai-SB"/>
      <family val="4"/>
      <charset val="136"/>
    </font>
    <font>
      <sz val="12"/>
      <name val="標楷體"/>
      <family val="4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9"/>
      <name val="Calibri"/>
      <family val="2"/>
      <charset val="136"/>
      <scheme val="minor"/>
    </font>
    <font>
      <sz val="10"/>
      <color theme="1"/>
      <name val="Calibri"/>
      <family val="2"/>
      <scheme val="minor"/>
    </font>
    <font>
      <sz val="9"/>
      <name val="Calibri"/>
      <family val="1"/>
      <charset val="136"/>
      <scheme val="minor"/>
    </font>
    <font>
      <sz val="10"/>
      <name val="Calibri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sz val="14"/>
      <color theme="1"/>
      <name val="標楷體"/>
      <family val="4"/>
      <charset val="136"/>
    </font>
    <font>
      <u/>
      <sz val="12"/>
      <name val="Microsoft JhengHei"/>
      <family val="2"/>
    </font>
    <font>
      <sz val="10"/>
      <name val="Microsoft JhengHei"/>
      <family val="2"/>
    </font>
    <font>
      <sz val="10"/>
      <name val="Calibri"/>
      <family val="2"/>
      <scheme val="minor"/>
    </font>
    <font>
      <b/>
      <sz val="10"/>
      <name val="標楷體"/>
      <family val="4"/>
      <charset val="136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rgb="FFFABF8F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C189F7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9" fillId="0" borderId="2"/>
    <xf numFmtId="0" fontId="28" fillId="0" borderId="2"/>
    <xf numFmtId="0" fontId="9" fillId="0" borderId="2"/>
  </cellStyleXfs>
  <cellXfs count="385">
    <xf numFmtId="0" fontId="0" fillId="0" borderId="0" xfId="0"/>
    <xf numFmtId="0" fontId="18" fillId="0" borderId="0" xfId="0" applyFont="1"/>
    <xf numFmtId="0" fontId="18" fillId="0" borderId="0" xfId="0" applyFont="1" applyAlignment="1">
      <alignment shrinkToFit="1"/>
    </xf>
    <xf numFmtId="177" fontId="18" fillId="3" borderId="2" xfId="0" applyNumberFormat="1" applyFont="1" applyFill="1" applyBorder="1" applyAlignment="1">
      <alignment horizontal="center" vertical="center" wrapText="1"/>
    </xf>
    <xf numFmtId="176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  <xf numFmtId="177" fontId="18" fillId="0" borderId="0" xfId="0" applyNumberFormat="1" applyFont="1" applyAlignment="1">
      <alignment shrinkToFit="1"/>
    </xf>
    <xf numFmtId="177" fontId="18" fillId="0" borderId="0" xfId="0" applyNumberFormat="1" applyFont="1" applyAlignment="1">
      <alignment horizontal="center" vertical="center" wrapText="1"/>
    </xf>
    <xf numFmtId="177" fontId="18" fillId="0" borderId="0" xfId="0" applyNumberFormat="1" applyFont="1"/>
    <xf numFmtId="0" fontId="9" fillId="0" borderId="2" xfId="1"/>
    <xf numFmtId="177" fontId="9" fillId="0" borderId="2" xfId="1" applyNumberFormat="1"/>
    <xf numFmtId="0" fontId="0" fillId="4" borderId="2" xfId="0" applyFill="1" applyBorder="1"/>
    <xf numFmtId="0" fontId="0" fillId="4" borderId="0" xfId="0" applyFill="1"/>
    <xf numFmtId="0" fontId="1" fillId="4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shrinkToFit="1"/>
    </xf>
    <xf numFmtId="0" fontId="6" fillId="4" borderId="0" xfId="0" applyFont="1" applyFill="1"/>
    <xf numFmtId="0" fontId="16" fillId="4" borderId="0" xfId="0" applyFont="1" applyFill="1"/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4" borderId="2" xfId="0" applyFont="1" applyFill="1" applyBorder="1"/>
    <xf numFmtId="0" fontId="9" fillId="4" borderId="2" xfId="1" applyFill="1"/>
    <xf numFmtId="0" fontId="1" fillId="4" borderId="2" xfId="1" applyFont="1" applyFill="1" applyAlignment="1">
      <alignment horizontal="center" vertical="center"/>
    </xf>
    <xf numFmtId="0" fontId="5" fillId="5" borderId="4" xfId="1" applyFont="1" applyFill="1" applyBorder="1" applyAlignment="1">
      <alignment horizontal="center" vertical="center" shrinkToFit="1"/>
    </xf>
    <xf numFmtId="0" fontId="6" fillId="4" borderId="2" xfId="1" applyFont="1" applyFill="1"/>
    <xf numFmtId="0" fontId="16" fillId="4" borderId="2" xfId="1" applyFont="1" applyFill="1"/>
    <xf numFmtId="0" fontId="15" fillId="4" borderId="2" xfId="1" applyFont="1" applyFill="1"/>
    <xf numFmtId="0" fontId="4" fillId="4" borderId="5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178" fontId="1" fillId="4" borderId="2" xfId="1" applyNumberFormat="1" applyFont="1" applyFill="1" applyAlignment="1">
      <alignment horizontal="center" vertical="center"/>
    </xf>
    <xf numFmtId="0" fontId="1" fillId="6" borderId="2" xfId="1" applyFont="1" applyFill="1" applyAlignment="1">
      <alignment horizontal="center" vertical="center"/>
    </xf>
    <xf numFmtId="9" fontId="9" fillId="4" borderId="2" xfId="1" applyNumberFormat="1" applyFill="1"/>
    <xf numFmtId="0" fontId="3" fillId="4" borderId="2" xfId="1" applyFont="1" applyFill="1"/>
    <xf numFmtId="179" fontId="9" fillId="4" borderId="2" xfId="1" applyNumberFormat="1" applyFill="1"/>
    <xf numFmtId="177" fontId="9" fillId="4" borderId="2" xfId="1" applyNumberFormat="1" applyFill="1"/>
    <xf numFmtId="179" fontId="4" fillId="4" borderId="4" xfId="1" applyNumberFormat="1" applyFont="1" applyFill="1" applyBorder="1" applyAlignment="1">
      <alignment horizontal="center" vertical="center"/>
    </xf>
    <xf numFmtId="179" fontId="18" fillId="3" borderId="2" xfId="0" applyNumberFormat="1" applyFont="1" applyFill="1" applyBorder="1" applyAlignment="1">
      <alignment horizontal="center" vertical="center" wrapText="1"/>
    </xf>
    <xf numFmtId="0" fontId="10" fillId="0" borderId="2" xfId="1" applyFont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2" xfId="1" applyFont="1" applyAlignment="1">
      <alignment horizontal="center" vertical="center" wrapText="1"/>
    </xf>
    <xf numFmtId="0" fontId="9" fillId="0" borderId="2" xfId="1" applyAlignment="1">
      <alignment vertical="center" wrapText="1"/>
    </xf>
    <xf numFmtId="0" fontId="1" fillId="0" borderId="2" xfId="1" applyFont="1" applyAlignment="1">
      <alignment horizontal="center" vertical="center"/>
    </xf>
    <xf numFmtId="0" fontId="3" fillId="0" borderId="2" xfId="1" applyFont="1"/>
    <xf numFmtId="0" fontId="21" fillId="0" borderId="2" xfId="1" applyFont="1"/>
    <xf numFmtId="0" fontId="22" fillId="0" borderId="2" xfId="1" applyFont="1" applyAlignment="1">
      <alignment horizontal="center" vertical="center" wrapText="1"/>
    </xf>
    <xf numFmtId="0" fontId="23" fillId="0" borderId="2" xfId="1" applyFont="1" applyAlignment="1">
      <alignment horizontal="center" vertical="center" wrapText="1"/>
    </xf>
    <xf numFmtId="0" fontId="21" fillId="0" borderId="2" xfId="1" applyFont="1" applyAlignment="1">
      <alignment vertical="center" wrapText="1"/>
    </xf>
    <xf numFmtId="0" fontId="2" fillId="0" borderId="2" xfId="1" applyFont="1"/>
    <xf numFmtId="177" fontId="0" fillId="4" borderId="0" xfId="0" applyNumberFormat="1" applyFill="1"/>
    <xf numFmtId="179" fontId="0" fillId="4" borderId="0" xfId="0" applyNumberFormat="1" applyFill="1"/>
    <xf numFmtId="177" fontId="10" fillId="3" borderId="2" xfId="1" applyNumberFormat="1" applyFont="1" applyFill="1" applyAlignment="1">
      <alignment horizontal="center" vertical="center" wrapText="1"/>
    </xf>
    <xf numFmtId="180" fontId="9" fillId="4" borderId="2" xfId="1" applyNumberFormat="1" applyFill="1"/>
    <xf numFmtId="180" fontId="11" fillId="3" borderId="2" xfId="1" applyNumberFormat="1" applyFont="1" applyFill="1" applyAlignment="1">
      <alignment horizontal="center" vertical="center" wrapText="1"/>
    </xf>
    <xf numFmtId="178" fontId="7" fillId="8" borderId="2" xfId="0" applyNumberFormat="1" applyFont="1" applyFill="1" applyBorder="1" applyAlignment="1">
      <alignment vertical="center"/>
    </xf>
    <xf numFmtId="178" fontId="1" fillId="9" borderId="2" xfId="0" applyNumberFormat="1" applyFont="1" applyFill="1" applyBorder="1" applyAlignment="1">
      <alignment horizontal="center" vertical="center"/>
    </xf>
    <xf numFmtId="178" fontId="13" fillId="11" borderId="2" xfId="0" applyNumberFormat="1" applyFont="1" applyFill="1" applyBorder="1" applyAlignment="1">
      <alignment vertical="center"/>
    </xf>
    <xf numFmtId="178" fontId="3" fillId="9" borderId="2" xfId="0" applyNumberFormat="1" applyFont="1" applyFill="1" applyBorder="1" applyAlignment="1">
      <alignment vertical="center"/>
    </xf>
    <xf numFmtId="178" fontId="0" fillId="9" borderId="2" xfId="0" applyNumberFormat="1" applyFill="1" applyBorder="1" applyAlignment="1">
      <alignment vertical="center"/>
    </xf>
    <xf numFmtId="0" fontId="0" fillId="0" borderId="2" xfId="0" applyBorder="1"/>
    <xf numFmtId="0" fontId="1" fillId="9" borderId="7" xfId="1" applyFont="1" applyFill="1" applyBorder="1" applyAlignment="1">
      <alignment horizontal="center" vertical="center"/>
    </xf>
    <xf numFmtId="0" fontId="5" fillId="8" borderId="7" xfId="1" applyFont="1" applyFill="1" applyBorder="1" applyAlignment="1">
      <alignment horizontal="center" vertical="center" shrinkToFit="1"/>
    </xf>
    <xf numFmtId="0" fontId="6" fillId="9" borderId="7" xfId="1" applyFont="1" applyFill="1" applyBorder="1"/>
    <xf numFmtId="0" fontId="16" fillId="9" borderId="7" xfId="1" applyFont="1" applyFill="1" applyBorder="1"/>
    <xf numFmtId="0" fontId="15" fillId="9" borderId="7" xfId="1" applyFont="1" applyFill="1" applyBorder="1"/>
    <xf numFmtId="0" fontId="4" fillId="9" borderId="7" xfId="1" applyFont="1" applyFill="1" applyBorder="1" applyAlignment="1">
      <alignment horizontal="center" vertical="center"/>
    </xf>
    <xf numFmtId="177" fontId="24" fillId="7" borderId="7" xfId="1" applyNumberFormat="1" applyFont="1" applyFill="1" applyBorder="1" applyAlignment="1">
      <alignment horizontal="center" vertical="center" wrapText="1"/>
    </xf>
    <xf numFmtId="180" fontId="11" fillId="9" borderId="7" xfId="1" applyNumberFormat="1" applyFont="1" applyFill="1" applyBorder="1" applyAlignment="1">
      <alignment horizontal="center" vertical="center" wrapText="1"/>
    </xf>
    <xf numFmtId="0" fontId="0" fillId="0" borderId="7" xfId="0" applyBorder="1"/>
    <xf numFmtId="178" fontId="1" fillId="9" borderId="7" xfId="1" applyNumberFormat="1" applyFont="1" applyFill="1" applyBorder="1" applyAlignment="1">
      <alignment horizontal="center" vertical="center"/>
    </xf>
    <xf numFmtId="0" fontId="9" fillId="9" borderId="7" xfId="1" applyFill="1" applyBorder="1"/>
    <xf numFmtId="0" fontId="1" fillId="10" borderId="7" xfId="1" applyFont="1" applyFill="1" applyBorder="1" applyAlignment="1">
      <alignment horizontal="center" vertical="center"/>
    </xf>
    <xf numFmtId="9" fontId="9" fillId="9" borderId="7" xfId="1" applyNumberFormat="1" applyFill="1" applyBorder="1"/>
    <xf numFmtId="177" fontId="9" fillId="9" borderId="7" xfId="1" applyNumberFormat="1" applyFill="1" applyBorder="1"/>
    <xf numFmtId="180" fontId="9" fillId="9" borderId="7" xfId="1" applyNumberFormat="1" applyFill="1" applyBorder="1"/>
    <xf numFmtId="177" fontId="0" fillId="4" borderId="2" xfId="0" applyNumberFormat="1" applyFill="1" applyBorder="1"/>
    <xf numFmtId="179" fontId="0" fillId="4" borderId="2" xfId="0" applyNumberFormat="1" applyFill="1" applyBorder="1"/>
    <xf numFmtId="0" fontId="0" fillId="4" borderId="8" xfId="0" applyFill="1" applyBorder="1"/>
    <xf numFmtId="0" fontId="0" fillId="0" borderId="8" xfId="0" applyBorder="1"/>
    <xf numFmtId="0" fontId="1" fillId="4" borderId="8" xfId="0" applyFont="1" applyFill="1" applyBorder="1" applyAlignment="1">
      <alignment horizontal="center" vertical="center"/>
    </xf>
    <xf numFmtId="177" fontId="0" fillId="4" borderId="8" xfId="0" applyNumberFormat="1" applyFill="1" applyBorder="1"/>
    <xf numFmtId="179" fontId="0" fillId="4" borderId="8" xfId="0" applyNumberFormat="1" applyFill="1" applyBorder="1"/>
    <xf numFmtId="178" fontId="1" fillId="4" borderId="3" xfId="1" applyNumberFormat="1" applyFont="1" applyFill="1" applyBorder="1" applyAlignment="1">
      <alignment horizontal="center" vertical="center"/>
    </xf>
    <xf numFmtId="0" fontId="9" fillId="4" borderId="3" xfId="1" applyFill="1" applyBorder="1"/>
    <xf numFmtId="0" fontId="1" fillId="6" borderId="3" xfId="1" applyFont="1" applyFill="1" applyBorder="1" applyAlignment="1">
      <alignment horizontal="center" vertical="center"/>
    </xf>
    <xf numFmtId="9" fontId="9" fillId="4" borderId="3" xfId="1" applyNumberFormat="1" applyFill="1" applyBorder="1"/>
    <xf numFmtId="177" fontId="9" fillId="4" borderId="3" xfId="1" applyNumberFormat="1" applyFill="1" applyBorder="1"/>
    <xf numFmtId="180" fontId="9" fillId="4" borderId="3" xfId="1" applyNumberFormat="1" applyFill="1" applyBorder="1"/>
    <xf numFmtId="0" fontId="9" fillId="0" borderId="3" xfId="1" applyBorder="1"/>
    <xf numFmtId="0" fontId="11" fillId="0" borderId="9" xfId="1" applyFont="1" applyBorder="1" applyAlignment="1">
      <alignment horizontal="center" vertical="center" wrapText="1"/>
    </xf>
    <xf numFmtId="0" fontId="9" fillId="0" borderId="3" xfId="1" applyBorder="1" applyAlignment="1">
      <alignment vertical="center" wrapText="1"/>
    </xf>
    <xf numFmtId="0" fontId="9" fillId="0" borderId="9" xfId="1" applyBorder="1" applyAlignment="1">
      <alignment vertical="center" wrapText="1"/>
    </xf>
    <xf numFmtId="0" fontId="10" fillId="3" borderId="2" xfId="1" applyFont="1" applyFill="1" applyAlignment="1">
      <alignment horizontal="center" vertical="center" wrapText="1"/>
    </xf>
    <xf numFmtId="0" fontId="11" fillId="3" borderId="2" xfId="1" applyFont="1" applyFill="1" applyAlignment="1">
      <alignment horizontal="center" vertical="center" wrapText="1"/>
    </xf>
    <xf numFmtId="177" fontId="18" fillId="12" borderId="2" xfId="0" applyNumberFormat="1" applyFont="1" applyFill="1" applyBorder="1" applyAlignment="1">
      <alignment horizontal="center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177" fontId="11" fillId="12" borderId="2" xfId="0" applyNumberFormat="1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vertical="center" wrapText="1"/>
    </xf>
    <xf numFmtId="177" fontId="9" fillId="12" borderId="2" xfId="0" applyNumberFormat="1" applyFont="1" applyFill="1" applyBorder="1" applyAlignment="1">
      <alignment vertical="center" wrapText="1"/>
    </xf>
    <xf numFmtId="177" fontId="1" fillId="12" borderId="2" xfId="0" applyNumberFormat="1" applyFont="1" applyFill="1" applyBorder="1" applyAlignment="1">
      <alignment horizontal="center" vertical="center" shrinkToFit="1"/>
    </xf>
    <xf numFmtId="177" fontId="3" fillId="12" borderId="2" xfId="0" applyNumberFormat="1" applyFont="1" applyFill="1" applyBorder="1"/>
    <xf numFmtId="177" fontId="0" fillId="12" borderId="2" xfId="0" applyNumberFormat="1" applyFill="1" applyBorder="1"/>
    <xf numFmtId="49" fontId="0" fillId="4" borderId="0" xfId="0" applyNumberFormat="1" applyFill="1"/>
    <xf numFmtId="49" fontId="0" fillId="4" borderId="2" xfId="0" applyNumberFormat="1" applyFill="1" applyBorder="1"/>
    <xf numFmtId="181" fontId="0" fillId="4" borderId="0" xfId="0" applyNumberFormat="1" applyFill="1"/>
    <xf numFmtId="181" fontId="0" fillId="4" borderId="2" xfId="0" applyNumberFormat="1" applyFill="1" applyBorder="1"/>
    <xf numFmtId="49" fontId="18" fillId="0" borderId="0" xfId="0" applyNumberFormat="1" applyFont="1"/>
    <xf numFmtId="49" fontId="18" fillId="0" borderId="0" xfId="0" applyNumberFormat="1" applyFont="1" applyAlignment="1">
      <alignment shrinkToFit="1"/>
    </xf>
    <xf numFmtId="176" fontId="18" fillId="0" borderId="0" xfId="0" applyNumberFormat="1" applyFont="1" applyAlignment="1">
      <alignment horizontal="left" vertical="top" wrapText="1"/>
    </xf>
    <xf numFmtId="176" fontId="18" fillId="0" borderId="13" xfId="0" applyNumberFormat="1" applyFont="1" applyBorder="1" applyAlignment="1">
      <alignment horizontal="left" vertical="center" shrinkToFit="1"/>
    </xf>
    <xf numFmtId="176" fontId="18" fillId="0" borderId="13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shrinkToFit="1"/>
    </xf>
    <xf numFmtId="176" fontId="32" fillId="0" borderId="13" xfId="0" applyNumberFormat="1" applyFont="1" applyBorder="1" applyAlignment="1">
      <alignment horizontal="left" vertical="center" wrapText="1"/>
    </xf>
    <xf numFmtId="176" fontId="32" fillId="0" borderId="13" xfId="0" applyNumberFormat="1" applyFont="1" applyBorder="1" applyAlignment="1">
      <alignment horizontal="left" vertical="center" wrapText="1" shrinkToFi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wrapText="1" shrinkToFit="1"/>
    </xf>
    <xf numFmtId="176" fontId="26" fillId="0" borderId="13" xfId="0" applyNumberFormat="1" applyFont="1" applyBorder="1" applyAlignment="1">
      <alignment horizontal="left" vertical="center" wrapText="1" shrinkToFit="1"/>
    </xf>
    <xf numFmtId="0" fontId="18" fillId="0" borderId="13" xfId="0" applyFont="1" applyBorder="1"/>
    <xf numFmtId="0" fontId="26" fillId="0" borderId="13" xfId="0" applyFont="1" applyBorder="1" applyAlignment="1">
      <alignment horizontal="left" vertical="center"/>
    </xf>
    <xf numFmtId="0" fontId="26" fillId="0" borderId="13" xfId="0" applyFont="1" applyBorder="1" applyAlignment="1">
      <alignment horizontal="left"/>
    </xf>
    <xf numFmtId="0" fontId="27" fillId="2" borderId="13" xfId="0" applyFont="1" applyFill="1" applyBorder="1" applyAlignment="1">
      <alignment horizontal="left" vertical="center" shrinkToFit="1"/>
    </xf>
    <xf numFmtId="0" fontId="26" fillId="0" borderId="13" xfId="0" applyFont="1" applyBorder="1" applyAlignment="1">
      <alignment horizontal="left" shrinkToFit="1"/>
    </xf>
    <xf numFmtId="0" fontId="26" fillId="0" borderId="13" xfId="0" applyFont="1" applyBorder="1" applyAlignment="1">
      <alignment horizontal="left" wrapText="1" shrinkToFit="1"/>
    </xf>
    <xf numFmtId="0" fontId="26" fillId="0" borderId="13" xfId="0" applyFont="1" applyBorder="1" applyAlignment="1">
      <alignment horizontal="left" vertical="center" shrinkToFit="1"/>
    </xf>
    <xf numFmtId="177" fontId="26" fillId="0" borderId="13" xfId="0" applyNumberFormat="1" applyFont="1" applyBorder="1" applyAlignment="1">
      <alignment horizontal="left" vertical="center" shrinkToFit="1"/>
    </xf>
    <xf numFmtId="177" fontId="26" fillId="3" borderId="13" xfId="0" applyNumberFormat="1" applyFont="1" applyFill="1" applyBorder="1" applyAlignment="1">
      <alignment horizontal="left" vertical="center" wrapText="1"/>
    </xf>
    <xf numFmtId="176" fontId="26" fillId="0" borderId="13" xfId="0" applyNumberFormat="1" applyFont="1" applyBorder="1" applyAlignment="1">
      <alignment horizontal="left" vertical="center"/>
    </xf>
    <xf numFmtId="176" fontId="26" fillId="0" borderId="13" xfId="0" applyNumberFormat="1" applyFont="1" applyBorder="1" applyAlignment="1">
      <alignment horizontal="left" vertical="center" shrinkToFit="1"/>
    </xf>
    <xf numFmtId="0" fontId="26" fillId="0" borderId="13" xfId="0" applyFont="1" applyBorder="1" applyAlignment="1">
      <alignment horizontal="left" vertical="center" wrapText="1" shrinkToFit="1"/>
    </xf>
    <xf numFmtId="177" fontId="26" fillId="0" borderId="13" xfId="0" applyNumberFormat="1" applyFont="1" applyBorder="1" applyAlignment="1">
      <alignment horizontal="left" vertical="center"/>
    </xf>
    <xf numFmtId="176" fontId="26" fillId="16" borderId="13" xfId="0" applyNumberFormat="1" applyFont="1" applyFill="1" applyBorder="1" applyAlignment="1">
      <alignment horizontal="left" vertical="center" shrinkToFit="1"/>
    </xf>
    <xf numFmtId="177" fontId="26" fillId="0" borderId="0" xfId="0" applyNumberFormat="1" applyFont="1" applyAlignment="1">
      <alignment horizontal="left" shrinkToFit="1"/>
    </xf>
    <xf numFmtId="176" fontId="26" fillId="0" borderId="13" xfId="0" applyNumberFormat="1" applyFont="1" applyBorder="1" applyAlignment="1">
      <alignment horizontal="left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176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shrinkToFit="1"/>
    </xf>
    <xf numFmtId="0" fontId="26" fillId="0" borderId="0" xfId="0" applyFont="1" applyAlignment="1">
      <alignment horizontal="left" wrapText="1" shrinkToFit="1"/>
    </xf>
    <xf numFmtId="177" fontId="26" fillId="0" borderId="0" xfId="0" applyNumberFormat="1" applyFont="1" applyAlignment="1">
      <alignment horizontal="left" vertical="center" wrapText="1"/>
    </xf>
    <xf numFmtId="177" fontId="26" fillId="0" borderId="0" xfId="0" applyNumberFormat="1" applyFont="1" applyAlignment="1">
      <alignment horizontal="left"/>
    </xf>
    <xf numFmtId="177" fontId="26" fillId="0" borderId="0" xfId="0" applyNumberFormat="1" applyFont="1" applyAlignment="1">
      <alignment horizontal="left" vertical="center"/>
    </xf>
    <xf numFmtId="177" fontId="18" fillId="0" borderId="13" xfId="0" applyNumberFormat="1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3" xfId="0" applyFont="1" applyBorder="1" applyAlignment="1">
      <alignment horizontal="left" vertical="center"/>
    </xf>
    <xf numFmtId="0" fontId="19" fillId="2" borderId="13" xfId="0" applyFont="1" applyFill="1" applyBorder="1" applyAlignment="1">
      <alignment horizontal="left" vertical="center" shrinkToFit="1"/>
    </xf>
    <xf numFmtId="0" fontId="18" fillId="0" borderId="13" xfId="0" applyFont="1" applyBorder="1" applyAlignment="1">
      <alignment horizontal="left" shrinkToFit="1"/>
    </xf>
    <xf numFmtId="49" fontId="18" fillId="0" borderId="13" xfId="0" applyNumberFormat="1" applyFont="1" applyBorder="1" applyAlignment="1">
      <alignment horizontal="left" shrinkToFit="1"/>
    </xf>
    <xf numFmtId="177" fontId="18" fillId="3" borderId="13" xfId="0" applyNumberFormat="1" applyFont="1" applyFill="1" applyBorder="1" applyAlignment="1">
      <alignment horizontal="left" vertical="center" wrapText="1"/>
    </xf>
    <xf numFmtId="177" fontId="18" fillId="3" borderId="2" xfId="0" applyNumberFormat="1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shrinkToFit="1"/>
    </xf>
    <xf numFmtId="49" fontId="18" fillId="0" borderId="13" xfId="0" applyNumberFormat="1" applyFont="1" applyBorder="1" applyAlignment="1">
      <alignment horizontal="left" vertical="center" shrinkToFit="1"/>
    </xf>
    <xf numFmtId="177" fontId="18" fillId="0" borderId="13" xfId="0" applyNumberFormat="1" applyFont="1" applyBorder="1" applyAlignment="1">
      <alignment horizontal="left" vertical="center" shrinkToFit="1"/>
    </xf>
    <xf numFmtId="177" fontId="18" fillId="0" borderId="13" xfId="0" applyNumberFormat="1" applyFont="1" applyBorder="1" applyAlignment="1">
      <alignment horizontal="left" vertical="center"/>
    </xf>
    <xf numFmtId="177" fontId="18" fillId="0" borderId="0" xfId="0" applyNumberFormat="1" applyFont="1" applyAlignment="1">
      <alignment horizontal="left" vertical="center"/>
    </xf>
    <xf numFmtId="176" fontId="18" fillId="16" borderId="13" xfId="0" applyNumberFormat="1" applyFont="1" applyFill="1" applyBorder="1" applyAlignment="1">
      <alignment horizontal="left" vertical="center" shrinkToFit="1"/>
    </xf>
    <xf numFmtId="49" fontId="18" fillId="0" borderId="13" xfId="0" applyNumberFormat="1" applyFont="1" applyBorder="1" applyAlignment="1">
      <alignment horizontal="left" vertical="center"/>
    </xf>
    <xf numFmtId="49" fontId="18" fillId="0" borderId="0" xfId="0" applyNumberFormat="1" applyFont="1" applyAlignment="1">
      <alignment horizontal="left" vertical="top" wrapText="1"/>
    </xf>
    <xf numFmtId="177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horizontal="left"/>
    </xf>
    <xf numFmtId="177" fontId="18" fillId="0" borderId="0" xfId="0" applyNumberFormat="1" applyFont="1" applyAlignment="1">
      <alignment horizontal="left"/>
    </xf>
    <xf numFmtId="176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left" shrinkToFit="1"/>
    </xf>
    <xf numFmtId="177" fontId="18" fillId="0" borderId="0" xfId="0" applyNumberFormat="1" applyFont="1" applyAlignment="1">
      <alignment horizontal="left" shrinkToFit="1"/>
    </xf>
    <xf numFmtId="177" fontId="18" fillId="0" borderId="0" xfId="0" applyNumberFormat="1" applyFont="1" applyAlignment="1">
      <alignment horizontal="left" vertical="center" wrapText="1"/>
    </xf>
    <xf numFmtId="176" fontId="32" fillId="0" borderId="13" xfId="0" applyNumberFormat="1" applyFont="1" applyBorder="1" applyAlignment="1">
      <alignment horizontal="left" vertical="center"/>
    </xf>
    <xf numFmtId="176" fontId="32" fillId="0" borderId="13" xfId="0" applyNumberFormat="1" applyFont="1" applyBorder="1" applyAlignment="1">
      <alignment horizontal="left" vertical="center" shrinkToFit="1"/>
    </xf>
    <xf numFmtId="176" fontId="32" fillId="16" borderId="13" xfId="0" applyNumberFormat="1" applyFont="1" applyFill="1" applyBorder="1" applyAlignment="1">
      <alignment horizontal="left" vertical="center" shrinkToFit="1"/>
    </xf>
    <xf numFmtId="49" fontId="32" fillId="0" borderId="13" xfId="0" applyNumberFormat="1" applyFont="1" applyBorder="1" applyAlignment="1">
      <alignment horizontal="left" vertical="center" shrinkToFit="1"/>
    </xf>
    <xf numFmtId="177" fontId="18" fillId="0" borderId="13" xfId="0" applyNumberFormat="1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wrapText="1" shrinkToFit="1"/>
    </xf>
    <xf numFmtId="0" fontId="20" fillId="0" borderId="13" xfId="0" applyFont="1" applyBorder="1" applyAlignment="1">
      <alignment horizontal="left" vertical="center" shrinkToFit="1"/>
    </xf>
    <xf numFmtId="177" fontId="20" fillId="0" borderId="13" xfId="0" applyNumberFormat="1" applyFont="1" applyBorder="1" applyAlignment="1">
      <alignment horizontal="left" vertical="center" shrinkToFit="1"/>
    </xf>
    <xf numFmtId="0" fontId="32" fillId="0" borderId="13" xfId="0" applyFont="1" applyBorder="1" applyAlignment="1">
      <alignment horizontal="left" vertical="center"/>
    </xf>
    <xf numFmtId="0" fontId="32" fillId="0" borderId="13" xfId="0" applyFont="1" applyBorder="1" applyAlignment="1">
      <alignment horizontal="left" vertical="center" shrinkToFit="1"/>
    </xf>
    <xf numFmtId="0" fontId="32" fillId="0" borderId="13" xfId="0" applyFont="1" applyBorder="1" applyAlignment="1">
      <alignment horizontal="left" vertical="center" wrapText="1" shrinkToFit="1"/>
    </xf>
    <xf numFmtId="177" fontId="32" fillId="0" borderId="13" xfId="0" applyNumberFormat="1" applyFont="1" applyBorder="1" applyAlignment="1">
      <alignment horizontal="left" vertical="center" shrinkToFit="1"/>
    </xf>
    <xf numFmtId="176" fontId="18" fillId="0" borderId="13" xfId="0" applyNumberFormat="1" applyFont="1" applyBorder="1" applyAlignment="1">
      <alignment horizontal="left" vertical="center" wrapText="1"/>
    </xf>
    <xf numFmtId="177" fontId="38" fillId="13" borderId="11" xfId="0" applyNumberFormat="1" applyFont="1" applyFill="1" applyBorder="1" applyAlignment="1">
      <alignment horizontal="left" vertical="center"/>
    </xf>
    <xf numFmtId="0" fontId="39" fillId="13" borderId="12" xfId="0" applyFont="1" applyFill="1" applyBorder="1" applyAlignment="1">
      <alignment horizontal="left" vertical="center" shrinkToFit="1"/>
    </xf>
    <xf numFmtId="177" fontId="40" fillId="7" borderId="18" xfId="0" applyNumberFormat="1" applyFont="1" applyFill="1" applyBorder="1" applyAlignment="1">
      <alignment horizontal="left" vertical="center" wrapText="1"/>
    </xf>
    <xf numFmtId="0" fontId="40" fillId="7" borderId="18" xfId="0" applyFont="1" applyFill="1" applyBorder="1" applyAlignment="1">
      <alignment horizontal="left" vertical="center" wrapText="1"/>
    </xf>
    <xf numFmtId="177" fontId="38" fillId="3" borderId="18" xfId="0" applyNumberFormat="1" applyFont="1" applyFill="1" applyBorder="1" applyAlignment="1">
      <alignment horizontal="left" vertical="center" wrapText="1"/>
    </xf>
    <xf numFmtId="0" fontId="38" fillId="3" borderId="18" xfId="0" applyFont="1" applyFill="1" applyBorder="1" applyAlignment="1">
      <alignment horizontal="left" vertical="center" wrapText="1"/>
    </xf>
    <xf numFmtId="177" fontId="38" fillId="3" borderId="2" xfId="0" applyNumberFormat="1" applyFont="1" applyFill="1" applyBorder="1" applyAlignment="1">
      <alignment horizontal="left" vertical="center" wrapText="1"/>
    </xf>
    <xf numFmtId="0" fontId="38" fillId="3" borderId="2" xfId="0" applyFont="1" applyFill="1" applyBorder="1" applyAlignment="1">
      <alignment horizontal="left" vertical="center" wrapText="1"/>
    </xf>
    <xf numFmtId="177" fontId="38" fillId="3" borderId="0" xfId="0" applyNumberFormat="1" applyFont="1" applyFill="1" applyAlignment="1">
      <alignment horizontal="left" vertical="center" wrapText="1"/>
    </xf>
    <xf numFmtId="0" fontId="38" fillId="3" borderId="0" xfId="0" applyFont="1" applyFill="1" applyAlignment="1">
      <alignment horizontal="left" vertical="center" wrapText="1"/>
    </xf>
    <xf numFmtId="177" fontId="38" fillId="3" borderId="19" xfId="0" applyNumberFormat="1" applyFont="1" applyFill="1" applyBorder="1" applyAlignment="1">
      <alignment horizontal="left" vertical="center" wrapText="1"/>
    </xf>
    <xf numFmtId="177" fontId="38" fillId="13" borderId="10" xfId="0" applyNumberFormat="1" applyFont="1" applyFill="1" applyBorder="1" applyAlignment="1">
      <alignment horizontal="left" vertical="center"/>
    </xf>
    <xf numFmtId="177" fontId="38" fillId="13" borderId="1" xfId="0" applyNumberFormat="1" applyFont="1" applyFill="1" applyBorder="1" applyAlignment="1">
      <alignment horizontal="left" vertical="center"/>
    </xf>
    <xf numFmtId="0" fontId="39" fillId="13" borderId="0" xfId="0" applyFont="1" applyFill="1" applyAlignment="1">
      <alignment horizontal="left" vertical="center"/>
    </xf>
    <xf numFmtId="0" fontId="38" fillId="13" borderId="0" xfId="0" applyFont="1" applyFill="1" applyAlignment="1">
      <alignment horizontal="left" vertical="center"/>
    </xf>
    <xf numFmtId="177" fontId="38" fillId="13" borderId="0" xfId="0" applyNumberFormat="1" applyFont="1" applyFill="1" applyAlignment="1">
      <alignment horizontal="left" vertical="center"/>
    </xf>
    <xf numFmtId="178" fontId="7" fillId="15" borderId="20" xfId="0" applyNumberFormat="1" applyFont="1" applyFill="1" applyBorder="1" applyAlignment="1">
      <alignment horizontal="left" vertical="center"/>
    </xf>
    <xf numFmtId="178" fontId="12" fillId="14" borderId="5" xfId="0" applyNumberFormat="1" applyFont="1" applyFill="1" applyBorder="1" applyAlignment="1">
      <alignment horizontal="left" vertical="center" shrinkToFit="1"/>
    </xf>
    <xf numFmtId="178" fontId="7" fillId="3" borderId="21" xfId="0" applyNumberFormat="1" applyFont="1" applyFill="1" applyBorder="1" applyAlignment="1">
      <alignment horizontal="left" vertical="center"/>
    </xf>
    <xf numFmtId="178" fontId="7" fillId="3" borderId="5" xfId="0" applyNumberFormat="1" applyFont="1" applyFill="1" applyBorder="1" applyAlignment="1">
      <alignment horizontal="left" vertical="center"/>
    </xf>
    <xf numFmtId="178" fontId="13" fillId="14" borderId="22" xfId="0" applyNumberFormat="1" applyFont="1" applyFill="1" applyBorder="1" applyAlignment="1">
      <alignment horizontal="left" vertical="center"/>
    </xf>
    <xf numFmtId="178" fontId="13" fillId="3" borderId="22" xfId="0" applyNumberFormat="1" applyFont="1" applyFill="1" applyBorder="1" applyAlignment="1">
      <alignment horizontal="left" vertical="center"/>
    </xf>
    <xf numFmtId="178" fontId="42" fillId="3" borderId="5" xfId="0" applyNumberFormat="1" applyFont="1" applyFill="1" applyBorder="1" applyAlignment="1">
      <alignment horizontal="left" vertical="center"/>
    </xf>
    <xf numFmtId="177" fontId="7" fillId="13" borderId="11" xfId="0" applyNumberFormat="1" applyFont="1" applyFill="1" applyBorder="1" applyAlignment="1">
      <alignment horizontal="left" vertical="center"/>
    </xf>
    <xf numFmtId="0" fontId="12" fillId="13" borderId="12" xfId="0" applyFont="1" applyFill="1" applyBorder="1" applyAlignment="1">
      <alignment horizontal="left" vertical="center" shrinkToFit="1"/>
    </xf>
    <xf numFmtId="177" fontId="48" fillId="3" borderId="7" xfId="0" applyNumberFormat="1" applyFont="1" applyFill="1" applyBorder="1" applyAlignment="1">
      <alignment horizontal="left" vertical="center" wrapText="1"/>
    </xf>
    <xf numFmtId="0" fontId="48" fillId="3" borderId="7" xfId="0" applyFont="1" applyFill="1" applyBorder="1" applyAlignment="1">
      <alignment horizontal="left" vertical="center" wrapText="1"/>
    </xf>
    <xf numFmtId="177" fontId="48" fillId="3" borderId="0" xfId="0" applyNumberFormat="1" applyFont="1" applyFill="1" applyAlignment="1">
      <alignment horizontal="left" vertical="center" wrapText="1"/>
    </xf>
    <xf numFmtId="0" fontId="48" fillId="3" borderId="0" xfId="0" applyFont="1" applyFill="1" applyAlignment="1">
      <alignment horizontal="left" vertical="center" wrapText="1"/>
    </xf>
    <xf numFmtId="177" fontId="45" fillId="3" borderId="7" xfId="0" applyNumberFormat="1" applyFont="1" applyFill="1" applyBorder="1" applyAlignment="1">
      <alignment horizontal="left" vertical="center" wrapText="1"/>
    </xf>
    <xf numFmtId="0" fontId="45" fillId="3" borderId="7" xfId="0" applyFont="1" applyFill="1" applyBorder="1" applyAlignment="1">
      <alignment horizontal="left" vertical="center" wrapText="1"/>
    </xf>
    <xf numFmtId="177" fontId="42" fillId="3" borderId="0" xfId="0" applyNumberFormat="1" applyFont="1" applyFill="1" applyAlignment="1">
      <alignment horizontal="left" vertical="center" wrapText="1"/>
    </xf>
    <xf numFmtId="0" fontId="42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center" vertical="center" wrapText="1"/>
    </xf>
    <xf numFmtId="177" fontId="11" fillId="3" borderId="0" xfId="0" applyNumberFormat="1" applyFont="1" applyFill="1" applyAlignment="1">
      <alignment horizontal="center" vertical="center" wrapText="1"/>
    </xf>
    <xf numFmtId="179" fontId="11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177" fontId="9" fillId="3" borderId="0" xfId="0" applyNumberFormat="1" applyFont="1" applyFill="1" applyAlignment="1">
      <alignment vertical="center" wrapText="1"/>
    </xf>
    <xf numFmtId="179" fontId="9" fillId="3" borderId="0" xfId="0" applyNumberFormat="1" applyFont="1" applyFill="1" applyAlignment="1">
      <alignment vertical="center" wrapText="1"/>
    </xf>
    <xf numFmtId="179" fontId="48" fillId="3" borderId="7" xfId="0" applyNumberFormat="1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177" fontId="11" fillId="3" borderId="0" xfId="0" applyNumberFormat="1" applyFont="1" applyFill="1" applyAlignment="1">
      <alignment horizontal="left" vertical="center" wrapText="1"/>
    </xf>
    <xf numFmtId="179" fontId="11" fillId="3" borderId="0" xfId="0" applyNumberFormat="1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177" fontId="9" fillId="3" borderId="0" xfId="0" applyNumberFormat="1" applyFont="1" applyFill="1" applyAlignment="1">
      <alignment horizontal="left" vertical="center" wrapText="1"/>
    </xf>
    <xf numFmtId="179" fontId="9" fillId="3" borderId="0" xfId="0" applyNumberFormat="1" applyFont="1" applyFill="1" applyAlignment="1">
      <alignment horizontal="left" vertical="center" wrapText="1"/>
    </xf>
    <xf numFmtId="177" fontId="13" fillId="13" borderId="10" xfId="0" applyNumberFormat="1" applyFont="1" applyFill="1" applyBorder="1" applyAlignment="1">
      <alignment horizontal="left"/>
    </xf>
    <xf numFmtId="177" fontId="13" fillId="13" borderId="1" xfId="0" applyNumberFormat="1" applyFont="1" applyFill="1" applyBorder="1" applyAlignment="1">
      <alignment horizontal="left"/>
    </xf>
    <xf numFmtId="0" fontId="49" fillId="13" borderId="0" xfId="0" applyFont="1" applyFill="1" applyAlignment="1">
      <alignment horizontal="left"/>
    </xf>
    <xf numFmtId="0" fontId="13" fillId="13" borderId="0" xfId="0" applyFont="1" applyFill="1" applyAlignment="1">
      <alignment horizontal="left"/>
    </xf>
    <xf numFmtId="177" fontId="42" fillId="13" borderId="0" xfId="0" applyNumberFormat="1" applyFont="1" applyFill="1" applyAlignment="1">
      <alignment horizontal="left"/>
    </xf>
    <xf numFmtId="0" fontId="42" fillId="13" borderId="0" xfId="0" applyFont="1" applyFill="1" applyAlignment="1">
      <alignment horizontal="left"/>
    </xf>
    <xf numFmtId="0" fontId="36" fillId="0" borderId="20" xfId="0" applyFont="1" applyBorder="1" applyAlignment="1">
      <alignment horizontal="left" vertical="center"/>
    </xf>
    <xf numFmtId="0" fontId="36" fillId="0" borderId="14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21" fillId="0" borderId="17" xfId="0" applyFont="1" applyBorder="1" applyAlignment="1">
      <alignment horizontal="left"/>
    </xf>
    <xf numFmtId="0" fontId="36" fillId="0" borderId="5" xfId="0" applyFont="1" applyBorder="1" applyAlignment="1">
      <alignment horizontal="left" vertical="center" shrinkToFit="1"/>
    </xf>
    <xf numFmtId="0" fontId="36" fillId="0" borderId="4" xfId="0" applyFont="1" applyBorder="1" applyAlignment="1">
      <alignment horizontal="left" vertical="center" shrinkToFit="1"/>
    </xf>
    <xf numFmtId="0" fontId="25" fillId="0" borderId="13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 shrinkToFit="1"/>
    </xf>
    <xf numFmtId="0" fontId="25" fillId="0" borderId="16" xfId="0" applyFont="1" applyBorder="1" applyAlignment="1">
      <alignment horizontal="left" vertical="center" shrinkToFit="1"/>
    </xf>
    <xf numFmtId="0" fontId="37" fillId="0" borderId="13" xfId="0" applyFont="1" applyBorder="1" applyAlignment="1">
      <alignment horizontal="left" vertical="center" shrinkToFit="1"/>
    </xf>
    <xf numFmtId="0" fontId="25" fillId="0" borderId="13" xfId="0" applyFont="1" applyBorder="1" applyAlignment="1">
      <alignment vertical="center"/>
    </xf>
    <xf numFmtId="0" fontId="25" fillId="0" borderId="16" xfId="0" applyFont="1" applyBorder="1" applyAlignment="1">
      <alignment vertical="center" shrinkToFit="1"/>
    </xf>
    <xf numFmtId="0" fontId="37" fillId="0" borderId="13" xfId="0" applyFont="1" applyBorder="1" applyAlignment="1">
      <alignment vertical="center"/>
    </xf>
    <xf numFmtId="0" fontId="37" fillId="0" borderId="13" xfId="0" applyFont="1" applyBorder="1" applyAlignment="1">
      <alignment vertical="center" shrinkToFit="1"/>
    </xf>
    <xf numFmtId="0" fontId="25" fillId="0" borderId="13" xfId="0" applyFont="1" applyBorder="1" applyAlignment="1">
      <alignment horizontal="center" vertical="center"/>
    </xf>
    <xf numFmtId="9" fontId="25" fillId="0" borderId="13" xfId="0" applyNumberFormat="1" applyFont="1" applyBorder="1" applyAlignment="1">
      <alignment horizontal="left" vertical="center"/>
    </xf>
    <xf numFmtId="0" fontId="25" fillId="0" borderId="13" xfId="0" applyFont="1" applyBorder="1" applyAlignment="1">
      <alignment vertical="center" shrinkToFit="1"/>
    </xf>
    <xf numFmtId="0" fontId="25" fillId="0" borderId="6" xfId="0" applyFont="1" applyBorder="1" applyAlignment="1">
      <alignment vertical="center"/>
    </xf>
    <xf numFmtId="0" fontId="25" fillId="0" borderId="13" xfId="0" applyFont="1" applyBorder="1" applyAlignment="1">
      <alignment horizontal="left" shrinkToFit="1"/>
    </xf>
    <xf numFmtId="0" fontId="25" fillId="0" borderId="16" xfId="0" applyFont="1" applyBorder="1" applyAlignment="1">
      <alignment horizontal="left" shrinkToFit="1"/>
    </xf>
    <xf numFmtId="0" fontId="25" fillId="0" borderId="1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/>
    </xf>
    <xf numFmtId="0" fontId="25" fillId="0" borderId="26" xfId="0" applyFont="1" applyBorder="1" applyAlignment="1">
      <alignment horizontal="left" vertical="center" shrinkToFit="1"/>
    </xf>
    <xf numFmtId="0" fontId="25" fillId="0" borderId="13" xfId="2" applyFont="1" applyBorder="1" applyAlignment="1">
      <alignment horizontal="left" vertical="center" wrapText="1"/>
    </xf>
    <xf numFmtId="0" fontId="25" fillId="0" borderId="13" xfId="0" applyFont="1" applyBorder="1" applyAlignment="1">
      <alignment vertical="center" wrapText="1"/>
    </xf>
    <xf numFmtId="0" fontId="52" fillId="0" borderId="13" xfId="0" applyFont="1" applyBorder="1" applyAlignment="1">
      <alignment vertical="center"/>
    </xf>
    <xf numFmtId="0" fontId="36" fillId="0" borderId="13" xfId="0" applyFont="1" applyBorder="1" applyAlignment="1">
      <alignment horizontal="left" vertical="center" shrinkToFit="1"/>
    </xf>
    <xf numFmtId="0" fontId="36" fillId="0" borderId="16" xfId="0" applyFont="1" applyBorder="1" applyAlignment="1">
      <alignment horizontal="left" vertical="center" shrinkToFit="1"/>
    </xf>
    <xf numFmtId="178" fontId="25" fillId="0" borderId="13" xfId="0" applyNumberFormat="1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 wrapText="1"/>
    </xf>
    <xf numFmtId="0" fontId="25" fillId="0" borderId="13" xfId="2" applyFont="1" applyBorder="1" applyAlignment="1">
      <alignment horizontal="left" vertical="center" shrinkToFit="1"/>
    </xf>
    <xf numFmtId="0" fontId="44" fillId="0" borderId="15" xfId="0" applyFont="1" applyBorder="1" applyAlignment="1">
      <alignment horizontal="left" vertical="center"/>
    </xf>
    <xf numFmtId="0" fontId="25" fillId="0" borderId="13" xfId="1" applyFont="1" applyBorder="1" applyAlignment="1">
      <alignment horizontal="left" vertical="center" shrinkToFit="1"/>
    </xf>
    <xf numFmtId="0" fontId="37" fillId="0" borderId="17" xfId="0" applyFont="1" applyBorder="1" applyAlignment="1">
      <alignment horizontal="left" vertical="center"/>
    </xf>
    <xf numFmtId="0" fontId="44" fillId="0" borderId="22" xfId="0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53" fillId="0" borderId="4" xfId="0" applyFont="1" applyBorder="1" applyAlignment="1">
      <alignment horizontal="left" vertical="center"/>
    </xf>
    <xf numFmtId="0" fontId="53" fillId="0" borderId="24" xfId="0" applyFont="1" applyBorder="1" applyAlignment="1">
      <alignment horizontal="left" vertical="center"/>
    </xf>
    <xf numFmtId="0" fontId="53" fillId="0" borderId="5" xfId="0" applyFont="1" applyBorder="1" applyAlignment="1">
      <alignment horizontal="left" vertical="center"/>
    </xf>
    <xf numFmtId="0" fontId="36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left"/>
    </xf>
    <xf numFmtId="0" fontId="14" fillId="0" borderId="13" xfId="0" applyFont="1" applyBorder="1" applyAlignment="1">
      <alignment vertical="center"/>
    </xf>
    <xf numFmtId="0" fontId="37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vertical="center" shrinkToFit="1"/>
    </xf>
    <xf numFmtId="0" fontId="21" fillId="0" borderId="13" xfId="0" applyFont="1" applyBorder="1" applyAlignment="1">
      <alignment vertical="center"/>
    </xf>
    <xf numFmtId="0" fontId="25" fillId="0" borderId="13" xfId="0" applyFont="1" applyBorder="1" applyAlignment="1">
      <alignment wrapText="1"/>
    </xf>
    <xf numFmtId="0" fontId="53" fillId="0" borderId="13" xfId="0" applyFont="1" applyBorder="1" applyAlignment="1">
      <alignment vertical="center"/>
    </xf>
    <xf numFmtId="0" fontId="44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53" fillId="0" borderId="1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 shrinkToFit="1"/>
    </xf>
    <xf numFmtId="0" fontId="37" fillId="0" borderId="27" xfId="0" applyFont="1" applyBorder="1" applyAlignment="1">
      <alignment horizontal="left" vertical="center" shrinkToFit="1"/>
    </xf>
    <xf numFmtId="0" fontId="25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 shrinkToFit="1"/>
    </xf>
    <xf numFmtId="0" fontId="37" fillId="0" borderId="27" xfId="0" applyFont="1" applyBorder="1" applyAlignment="1">
      <alignment vertical="center"/>
    </xf>
    <xf numFmtId="0" fontId="37" fillId="0" borderId="27" xfId="0" applyFont="1" applyBorder="1" applyAlignment="1">
      <alignment vertical="center" shrinkToFit="1"/>
    </xf>
    <xf numFmtId="0" fontId="25" fillId="0" borderId="27" xfId="0" applyFont="1" applyBorder="1" applyAlignment="1">
      <alignment horizontal="center" vertical="center"/>
    </xf>
    <xf numFmtId="177" fontId="48" fillId="3" borderId="2" xfId="0" applyNumberFormat="1" applyFont="1" applyFill="1" applyBorder="1" applyAlignment="1">
      <alignment horizontal="left" vertical="center" wrapText="1"/>
    </xf>
    <xf numFmtId="0" fontId="48" fillId="3" borderId="2" xfId="0" applyFont="1" applyFill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 shrinkToFit="1"/>
    </xf>
    <xf numFmtId="0" fontId="37" fillId="0" borderId="6" xfId="0" applyFont="1" applyBorder="1" applyAlignment="1">
      <alignment horizontal="left" vertical="center" shrinkToFit="1"/>
    </xf>
    <xf numFmtId="0" fontId="25" fillId="0" borderId="6" xfId="0" applyFont="1" applyBorder="1" applyAlignment="1">
      <alignment vertical="center" shrinkToFit="1"/>
    </xf>
    <xf numFmtId="0" fontId="37" fillId="0" borderId="6" xfId="0" applyFont="1" applyBorder="1" applyAlignment="1">
      <alignment vertical="center"/>
    </xf>
    <xf numFmtId="0" fontId="37" fillId="0" borderId="6" xfId="0" applyFont="1" applyBorder="1" applyAlignment="1">
      <alignment vertical="center" shrinkToFit="1"/>
    </xf>
    <xf numFmtId="0" fontId="25" fillId="0" borderId="6" xfId="0" applyFont="1" applyBorder="1" applyAlignment="1">
      <alignment horizontal="center" vertical="center"/>
    </xf>
    <xf numFmtId="177" fontId="42" fillId="3" borderId="2" xfId="0" applyNumberFormat="1" applyFont="1" applyFill="1" applyBorder="1" applyAlignment="1">
      <alignment horizontal="left" vertical="center" wrapText="1"/>
    </xf>
    <xf numFmtId="0" fontId="42" fillId="3" borderId="2" xfId="0" applyFont="1" applyFill="1" applyBorder="1" applyAlignment="1">
      <alignment horizontal="left" vertical="center" wrapText="1"/>
    </xf>
    <xf numFmtId="0" fontId="25" fillId="0" borderId="27" xfId="0" applyFont="1" applyBorder="1" applyAlignment="1">
      <alignment horizontal="left" shrinkToFit="1"/>
    </xf>
    <xf numFmtId="0" fontId="36" fillId="0" borderId="6" xfId="0" applyFont="1" applyBorder="1" applyAlignment="1">
      <alignment horizontal="left" vertical="center" shrinkToFit="1"/>
    </xf>
    <xf numFmtId="0" fontId="37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vertical="center" shrinkToFit="1"/>
    </xf>
    <xf numFmtId="0" fontId="36" fillId="0" borderId="6" xfId="0" applyFont="1" applyBorder="1" applyAlignment="1">
      <alignment horizontal="left" vertical="center"/>
    </xf>
    <xf numFmtId="177" fontId="46" fillId="7" borderId="2" xfId="0" applyNumberFormat="1" applyFont="1" applyFill="1" applyBorder="1" applyAlignment="1">
      <alignment horizontal="left" vertical="center" wrapText="1"/>
    </xf>
    <xf numFmtId="0" fontId="47" fillId="7" borderId="2" xfId="0" applyFont="1" applyFill="1" applyBorder="1" applyAlignment="1">
      <alignment horizontal="left" vertical="center" wrapText="1"/>
    </xf>
    <xf numFmtId="178" fontId="7" fillId="3" borderId="28" xfId="0" applyNumberFormat="1" applyFont="1" applyFill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 shrinkToFit="1"/>
    </xf>
    <xf numFmtId="0" fontId="37" fillId="0" borderId="28" xfId="0" applyFont="1" applyBorder="1" applyAlignment="1">
      <alignment horizontal="left" vertical="center" shrinkToFit="1"/>
    </xf>
    <xf numFmtId="0" fontId="25" fillId="0" borderId="28" xfId="0" applyFont="1" applyBorder="1" applyAlignment="1">
      <alignment vertical="center"/>
    </xf>
    <xf numFmtId="0" fontId="25" fillId="0" borderId="28" xfId="0" applyFont="1" applyBorder="1" applyAlignment="1">
      <alignment vertical="center" shrinkToFit="1"/>
    </xf>
    <xf numFmtId="0" fontId="37" fillId="0" borderId="28" xfId="0" applyFont="1" applyBorder="1" applyAlignment="1">
      <alignment vertical="center"/>
    </xf>
    <xf numFmtId="0" fontId="37" fillId="0" borderId="28" xfId="0" applyFont="1" applyBorder="1" applyAlignment="1">
      <alignment vertical="center" shrinkToFit="1"/>
    </xf>
    <xf numFmtId="0" fontId="25" fillId="0" borderId="28" xfId="0" applyFont="1" applyBorder="1" applyAlignment="1">
      <alignment horizontal="center" vertical="center"/>
    </xf>
    <xf numFmtId="9" fontId="25" fillId="0" borderId="28" xfId="0" applyNumberFormat="1" applyFont="1" applyBorder="1" applyAlignment="1">
      <alignment horizontal="left" vertical="center"/>
    </xf>
    <xf numFmtId="0" fontId="23" fillId="0" borderId="7" xfId="1" applyFont="1" applyBorder="1" applyAlignment="1">
      <alignment horizontal="center" vertical="center" wrapText="1"/>
    </xf>
    <xf numFmtId="178" fontId="1" fillId="4" borderId="7" xfId="1" applyNumberFormat="1" applyFont="1" applyFill="1" applyBorder="1" applyAlignment="1">
      <alignment horizontal="center" vertical="center"/>
    </xf>
    <xf numFmtId="0" fontId="9" fillId="4" borderId="7" xfId="1" applyFill="1" applyBorder="1"/>
    <xf numFmtId="0" fontId="1" fillId="6" borderId="7" xfId="1" applyFont="1" applyFill="1" applyBorder="1" applyAlignment="1">
      <alignment horizontal="center" vertical="center"/>
    </xf>
    <xf numFmtId="9" fontId="9" fillId="4" borderId="7" xfId="1" applyNumberFormat="1" applyFill="1" applyBorder="1"/>
    <xf numFmtId="179" fontId="9" fillId="4" borderId="7" xfId="1" applyNumberFormat="1" applyFill="1" applyBorder="1"/>
    <xf numFmtId="177" fontId="1" fillId="4" borderId="7" xfId="1" applyNumberFormat="1" applyFont="1" applyFill="1" applyBorder="1" applyAlignment="1">
      <alignment horizontal="center" vertical="center"/>
    </xf>
    <xf numFmtId="177" fontId="9" fillId="0" borderId="7" xfId="1" applyNumberFormat="1" applyBorder="1"/>
    <xf numFmtId="0" fontId="9" fillId="0" borderId="7" xfId="1" applyBorder="1"/>
    <xf numFmtId="0" fontId="25" fillId="0" borderId="28" xfId="0" applyFont="1" applyBorder="1" applyAlignment="1">
      <alignment horizontal="left" shrinkToFit="1"/>
    </xf>
    <xf numFmtId="0" fontId="11" fillId="3" borderId="2" xfId="0" applyFont="1" applyFill="1" applyBorder="1" applyAlignment="1">
      <alignment horizontal="center" vertical="center" wrapText="1"/>
    </xf>
    <xf numFmtId="177" fontId="11" fillId="3" borderId="2" xfId="0" applyNumberFormat="1" applyFont="1" applyFill="1" applyBorder="1" applyAlignment="1">
      <alignment horizontal="center" vertical="center" wrapText="1"/>
    </xf>
    <xf numFmtId="179" fontId="11" fillId="3" borderId="2" xfId="0" applyNumberFormat="1" applyFont="1" applyFill="1" applyBorder="1" applyAlignment="1">
      <alignment horizontal="center" vertical="center" wrapText="1"/>
    </xf>
    <xf numFmtId="181" fontId="48" fillId="3" borderId="7" xfId="0" applyNumberFormat="1" applyFont="1" applyFill="1" applyBorder="1" applyAlignment="1">
      <alignment horizontal="left" vertical="center" wrapText="1"/>
    </xf>
    <xf numFmtId="182" fontId="48" fillId="3" borderId="7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177" fontId="9" fillId="3" borderId="2" xfId="0" applyNumberFormat="1" applyFont="1" applyFill="1" applyBorder="1" applyAlignment="1">
      <alignment vertical="center" wrapText="1"/>
    </xf>
    <xf numFmtId="179" fontId="9" fillId="3" borderId="2" xfId="0" applyNumberFormat="1" applyFont="1" applyFill="1" applyBorder="1" applyAlignment="1">
      <alignment vertical="center" wrapText="1"/>
    </xf>
    <xf numFmtId="177" fontId="9" fillId="4" borderId="7" xfId="1" applyNumberFormat="1" applyFill="1" applyBorder="1"/>
    <xf numFmtId="0" fontId="25" fillId="0" borderId="6" xfId="0" applyFont="1" applyBorder="1" applyAlignment="1">
      <alignment horizontal="left" shrinkToFit="1"/>
    </xf>
    <xf numFmtId="0" fontId="11" fillId="3" borderId="2" xfId="0" applyFont="1" applyFill="1" applyBorder="1" applyAlignment="1">
      <alignment horizontal="left" vertical="center" wrapText="1"/>
    </xf>
    <xf numFmtId="177" fontId="11" fillId="3" borderId="2" xfId="0" applyNumberFormat="1" applyFont="1" applyFill="1" applyBorder="1" applyAlignment="1">
      <alignment horizontal="left" vertical="center" wrapText="1"/>
    </xf>
    <xf numFmtId="179" fontId="11" fillId="3" borderId="2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177" fontId="9" fillId="3" borderId="2" xfId="0" applyNumberFormat="1" applyFont="1" applyFill="1" applyBorder="1" applyAlignment="1">
      <alignment horizontal="left" vertical="center" wrapText="1"/>
    </xf>
    <xf numFmtId="179" fontId="9" fillId="3" borderId="2" xfId="0" applyNumberFormat="1" applyFont="1" applyFill="1" applyBorder="1" applyAlignment="1">
      <alignment horizontal="left" vertical="center" wrapText="1"/>
    </xf>
    <xf numFmtId="0" fontId="25" fillId="0" borderId="27" xfId="2" applyFont="1" applyBorder="1" applyAlignment="1">
      <alignment horizontal="left" vertical="center" wrapText="1"/>
    </xf>
    <xf numFmtId="0" fontId="25" fillId="0" borderId="27" xfId="0" applyFont="1" applyBorder="1" applyAlignment="1">
      <alignment vertical="center" wrapText="1"/>
    </xf>
    <xf numFmtId="0" fontId="25" fillId="0" borderId="28" xfId="0" applyFont="1" applyBorder="1" applyAlignment="1">
      <alignment vertical="center" wrapText="1"/>
    </xf>
    <xf numFmtId="0" fontId="25" fillId="0" borderId="28" xfId="0" applyFont="1" applyBorder="1"/>
    <xf numFmtId="0" fontId="54" fillId="0" borderId="13" xfId="0" applyFont="1" applyBorder="1" applyAlignment="1">
      <alignment horizontal="left" shrinkToFit="1"/>
    </xf>
    <xf numFmtId="0" fontId="36" fillId="0" borderId="13" xfId="0" applyFont="1" applyBorder="1" applyAlignment="1">
      <alignment horizontal="left" shrinkToFit="1"/>
    </xf>
    <xf numFmtId="0" fontId="45" fillId="0" borderId="13" xfId="0" applyFont="1" applyBorder="1" applyAlignment="1">
      <alignment horizontal="left" vertical="center"/>
    </xf>
    <xf numFmtId="0" fontId="25" fillId="0" borderId="16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36" fillId="0" borderId="2" xfId="0" applyFont="1" applyBorder="1" applyAlignment="1">
      <alignment horizontal="left" vertical="center" shrinkToFit="1"/>
    </xf>
    <xf numFmtId="0" fontId="37" fillId="0" borderId="30" xfId="0" applyFont="1" applyBorder="1" applyAlignment="1">
      <alignment horizontal="left" vertical="center"/>
    </xf>
    <xf numFmtId="0" fontId="25" fillId="0" borderId="31" xfId="0" applyFont="1" applyBorder="1" applyAlignment="1">
      <alignment horizontal="left" vertical="center" shrinkToFit="1"/>
    </xf>
    <xf numFmtId="0" fontId="54" fillId="0" borderId="27" xfId="0" applyFont="1" applyBorder="1" applyAlignment="1">
      <alignment horizontal="left" shrinkToFit="1"/>
    </xf>
    <xf numFmtId="0" fontId="25" fillId="0" borderId="32" xfId="0" applyFont="1" applyBorder="1" applyAlignment="1">
      <alignment horizontal="left" vertical="center"/>
    </xf>
    <xf numFmtId="0" fontId="25" fillId="0" borderId="32" xfId="0" applyFont="1" applyBorder="1" applyAlignment="1">
      <alignment horizontal="left" vertical="center" shrinkToFit="1"/>
    </xf>
    <xf numFmtId="0" fontId="37" fillId="0" borderId="32" xfId="0" applyFont="1" applyBorder="1" applyAlignment="1">
      <alignment horizontal="left" vertical="center" shrinkToFit="1"/>
    </xf>
    <xf numFmtId="0" fontId="25" fillId="0" borderId="32" xfId="0" applyFont="1" applyBorder="1" applyAlignment="1">
      <alignment vertical="center"/>
    </xf>
    <xf numFmtId="0" fontId="25" fillId="0" borderId="32" xfId="0" applyFont="1" applyBorder="1" applyAlignment="1">
      <alignment vertical="center" shrinkToFit="1"/>
    </xf>
    <xf numFmtId="0" fontId="25" fillId="0" borderId="32" xfId="0" applyFont="1" applyBorder="1" applyAlignment="1">
      <alignment horizontal="left" shrinkToFit="1"/>
    </xf>
    <xf numFmtId="0" fontId="37" fillId="0" borderId="32" xfId="0" applyFont="1" applyBorder="1" applyAlignment="1">
      <alignment vertical="center"/>
    </xf>
    <xf numFmtId="0" fontId="37" fillId="0" borderId="32" xfId="0" applyFont="1" applyBorder="1" applyAlignment="1">
      <alignment vertical="center" shrinkToFit="1"/>
    </xf>
    <xf numFmtId="0" fontId="25" fillId="0" borderId="32" xfId="0" applyFont="1" applyBorder="1" applyAlignment="1">
      <alignment horizontal="center" vertical="center"/>
    </xf>
    <xf numFmtId="9" fontId="25" fillId="0" borderId="32" xfId="0" applyNumberFormat="1" applyFont="1" applyBorder="1" applyAlignment="1">
      <alignment horizontal="left" vertical="center"/>
    </xf>
    <xf numFmtId="177" fontId="48" fillId="3" borderId="3" xfId="0" applyNumberFormat="1" applyFont="1" applyFill="1" applyBorder="1" applyAlignment="1">
      <alignment horizontal="left" vertical="center" wrapText="1"/>
    </xf>
    <xf numFmtId="0" fontId="48" fillId="3" borderId="3" xfId="0" applyFont="1" applyFill="1" applyBorder="1" applyAlignment="1">
      <alignment horizontal="left" vertical="center" wrapText="1"/>
    </xf>
    <xf numFmtId="178" fontId="7" fillId="15" borderId="14" xfId="0" applyNumberFormat="1" applyFont="1" applyFill="1" applyBorder="1" applyAlignment="1">
      <alignment horizontal="left" vertical="center"/>
    </xf>
    <xf numFmtId="178" fontId="12" fillId="14" borderId="4" xfId="0" applyNumberFormat="1" applyFont="1" applyFill="1" applyBorder="1" applyAlignment="1">
      <alignment horizontal="left" vertical="center" shrinkToFit="1"/>
    </xf>
    <xf numFmtId="178" fontId="7" fillId="3" borderId="25" xfId="0" applyNumberFormat="1" applyFont="1" applyFill="1" applyBorder="1" applyAlignment="1">
      <alignment horizontal="left" vertical="center"/>
    </xf>
    <xf numFmtId="178" fontId="7" fillId="3" borderId="4" xfId="0" applyNumberFormat="1" applyFont="1" applyFill="1" applyBorder="1" applyAlignment="1">
      <alignment horizontal="left" vertical="center"/>
    </xf>
    <xf numFmtId="178" fontId="13" fillId="14" borderId="15" xfId="0" applyNumberFormat="1" applyFont="1" applyFill="1" applyBorder="1" applyAlignment="1">
      <alignment horizontal="left" vertical="center"/>
    </xf>
    <xf numFmtId="178" fontId="13" fillId="3" borderId="15" xfId="0" applyNumberFormat="1" applyFont="1" applyFill="1" applyBorder="1" applyAlignment="1">
      <alignment horizontal="left" vertical="center"/>
    </xf>
    <xf numFmtId="178" fontId="42" fillId="3" borderId="4" xfId="0" applyNumberFormat="1" applyFont="1" applyFill="1" applyBorder="1" applyAlignment="1">
      <alignment horizontal="left" vertical="center"/>
    </xf>
    <xf numFmtId="0" fontId="54" fillId="0" borderId="13" xfId="0" applyFont="1" applyBorder="1" applyAlignment="1">
      <alignment horizontal="left" vertical="center" shrinkToFit="1"/>
    </xf>
    <xf numFmtId="0" fontId="25" fillId="7" borderId="16" xfId="0" applyFont="1" applyFill="1" applyBorder="1" applyAlignment="1">
      <alignment horizontal="left" vertical="center" shrinkToFit="1"/>
    </xf>
    <xf numFmtId="0" fontId="33" fillId="0" borderId="13" xfId="0" applyFont="1" applyBorder="1" applyAlignment="1">
      <alignment horizontal="center" vertical="center"/>
    </xf>
    <xf numFmtId="176" fontId="18" fillId="0" borderId="0" xfId="0" applyNumberFormat="1" applyFont="1" applyAlignment="1">
      <alignment horizontal="left" vertical="top" wrapText="1"/>
    </xf>
    <xf numFmtId="0" fontId="29" fillId="0" borderId="13" xfId="0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left" vertical="top" wrapText="1"/>
    </xf>
    <xf numFmtId="176" fontId="50" fillId="0" borderId="2" xfId="0" applyNumberFormat="1" applyFont="1" applyBorder="1" applyAlignment="1">
      <alignment horizontal="left" vertical="top" wrapText="1"/>
    </xf>
    <xf numFmtId="0" fontId="17" fillId="0" borderId="13" xfId="0" applyFont="1" applyBorder="1" applyAlignment="1">
      <alignment horizontal="center" vertical="center"/>
    </xf>
  </cellXfs>
  <cellStyles count="4">
    <cellStyle name="一般" xfId="0" builtinId="0"/>
    <cellStyle name="一般 2" xfId="1" xr:uid="{4505D055-CF97-4FF1-B84C-38C8F17C87DF}"/>
    <cellStyle name="一般 2 2" xfId="3" xr:uid="{DF7B54A7-009B-4A00-A20A-F04E592D4500}"/>
    <cellStyle name="一般 5" xfId="2" xr:uid="{7D2DF362-036D-488F-BF58-FE0101418381}"/>
  </cellStyles>
  <dxfs count="1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6F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P@&#22036;&#23559;" TargetMode="External"/><Relationship Id="rId3" Type="http://schemas.openxmlformats.org/officeDocument/2006/relationships/hyperlink" Target="mailto:TAP@&#22036;&#23559;" TargetMode="External"/><Relationship Id="rId7" Type="http://schemas.openxmlformats.org/officeDocument/2006/relationships/hyperlink" Target="mailto:TAP@&#22036;&#23559;" TargetMode="External"/><Relationship Id="rId2" Type="http://schemas.openxmlformats.org/officeDocument/2006/relationships/hyperlink" Target="mailto:TAP@&#22036;&#23559;" TargetMode="External"/><Relationship Id="rId1" Type="http://schemas.openxmlformats.org/officeDocument/2006/relationships/hyperlink" Target="mailto:TAP@&#22036;&#23559;" TargetMode="External"/><Relationship Id="rId6" Type="http://schemas.openxmlformats.org/officeDocument/2006/relationships/hyperlink" Target="mailto:TAP@&#22036;&#23559;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TAP@&#22036;&#23559;" TargetMode="External"/><Relationship Id="rId10" Type="http://schemas.openxmlformats.org/officeDocument/2006/relationships/hyperlink" Target="mailto:TAP@&#22036;&#23559;" TargetMode="External"/><Relationship Id="rId4" Type="http://schemas.openxmlformats.org/officeDocument/2006/relationships/hyperlink" Target="mailto:TAP@&#22036;&#23559;" TargetMode="External"/><Relationship Id="rId9" Type="http://schemas.openxmlformats.org/officeDocument/2006/relationships/hyperlink" Target="mailto:TAP@&#22036;&#23559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TAP@&#22036;&#23559;" TargetMode="External"/><Relationship Id="rId3" Type="http://schemas.openxmlformats.org/officeDocument/2006/relationships/hyperlink" Target="mailto:TAP@&#22036;&#23559;" TargetMode="External"/><Relationship Id="rId7" Type="http://schemas.openxmlformats.org/officeDocument/2006/relationships/hyperlink" Target="mailto:TAP@&#22036;&#23559;" TargetMode="External"/><Relationship Id="rId2" Type="http://schemas.openxmlformats.org/officeDocument/2006/relationships/hyperlink" Target="mailto:TAP@&#22036;&#23559;" TargetMode="External"/><Relationship Id="rId1" Type="http://schemas.openxmlformats.org/officeDocument/2006/relationships/hyperlink" Target="mailto:TAP@&#22036;&#23559;" TargetMode="External"/><Relationship Id="rId6" Type="http://schemas.openxmlformats.org/officeDocument/2006/relationships/hyperlink" Target="mailto:TAP@&#22036;&#23559;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TAP@&#22036;&#23559;" TargetMode="External"/><Relationship Id="rId10" Type="http://schemas.openxmlformats.org/officeDocument/2006/relationships/hyperlink" Target="mailto:TAP@&#22036;&#23559;" TargetMode="External"/><Relationship Id="rId4" Type="http://schemas.openxmlformats.org/officeDocument/2006/relationships/hyperlink" Target="mailto:TAP@&#22036;&#23559;" TargetMode="External"/><Relationship Id="rId9" Type="http://schemas.openxmlformats.org/officeDocument/2006/relationships/hyperlink" Target="mailto:TAP@&#22036;&#23559;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TAP@&#22036;&#23559;" TargetMode="External"/><Relationship Id="rId3" Type="http://schemas.openxmlformats.org/officeDocument/2006/relationships/hyperlink" Target="mailto:TAP@&#22036;&#23559;" TargetMode="External"/><Relationship Id="rId7" Type="http://schemas.openxmlformats.org/officeDocument/2006/relationships/hyperlink" Target="mailto:TAP@&#22036;&#23559;" TargetMode="External"/><Relationship Id="rId2" Type="http://schemas.openxmlformats.org/officeDocument/2006/relationships/hyperlink" Target="mailto:TAP@&#22036;&#23559;" TargetMode="External"/><Relationship Id="rId1" Type="http://schemas.openxmlformats.org/officeDocument/2006/relationships/hyperlink" Target="mailto:TAP@&#22036;&#23559;" TargetMode="External"/><Relationship Id="rId6" Type="http://schemas.openxmlformats.org/officeDocument/2006/relationships/hyperlink" Target="mailto:TAP@&#22036;&#23559;" TargetMode="External"/><Relationship Id="rId5" Type="http://schemas.openxmlformats.org/officeDocument/2006/relationships/hyperlink" Target="mailto:TAP@&#22036;&#23559;" TargetMode="External"/><Relationship Id="rId10" Type="http://schemas.openxmlformats.org/officeDocument/2006/relationships/printerSettings" Target="../printerSettings/printerSettings5.bin"/><Relationship Id="rId4" Type="http://schemas.openxmlformats.org/officeDocument/2006/relationships/hyperlink" Target="mailto:TAP@&#22036;&#23559;" TargetMode="External"/><Relationship Id="rId9" Type="http://schemas.openxmlformats.org/officeDocument/2006/relationships/hyperlink" Target="mailto:TAP@&#22036;&#23559;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TAP@&#22036;&#23559;" TargetMode="External"/><Relationship Id="rId3" Type="http://schemas.openxmlformats.org/officeDocument/2006/relationships/hyperlink" Target="mailto:TAP@&#22036;&#23559;" TargetMode="External"/><Relationship Id="rId7" Type="http://schemas.openxmlformats.org/officeDocument/2006/relationships/hyperlink" Target="mailto:TAP@&#22036;&#23559;" TargetMode="External"/><Relationship Id="rId2" Type="http://schemas.openxmlformats.org/officeDocument/2006/relationships/hyperlink" Target="mailto:TAP@&#22036;&#23559;" TargetMode="External"/><Relationship Id="rId1" Type="http://schemas.openxmlformats.org/officeDocument/2006/relationships/hyperlink" Target="mailto:TAP@&#22036;&#23559;" TargetMode="External"/><Relationship Id="rId6" Type="http://schemas.openxmlformats.org/officeDocument/2006/relationships/hyperlink" Target="mailto:TAP@&#22036;&#23559;" TargetMode="External"/><Relationship Id="rId5" Type="http://schemas.openxmlformats.org/officeDocument/2006/relationships/hyperlink" Target="mailto:TAP@&#22036;&#23559;" TargetMode="External"/><Relationship Id="rId4" Type="http://schemas.openxmlformats.org/officeDocument/2006/relationships/hyperlink" Target="mailto:TAP@&#22036;&#23559;" TargetMode="External"/><Relationship Id="rId9" Type="http://schemas.openxmlformats.org/officeDocument/2006/relationships/hyperlink" Target="mailto:TAP@&#22036;&#23559;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B842"/>
  <sheetViews>
    <sheetView zoomScale="60" zoomScaleNormal="60" zoomScaleSheetLayoutView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R12" sqref="R12"/>
    </sheetView>
  </sheetViews>
  <sheetFormatPr defaultColWidth="11.25" defaultRowHeight="15" customHeight="1"/>
  <cols>
    <col min="1" max="1" width="9.5" style="376" customWidth="1"/>
    <col min="2" max="2" width="5.875" style="282" customWidth="1"/>
    <col min="3" max="3" width="10.75" style="282" customWidth="1"/>
    <col min="4" max="4" width="6.75" style="282" customWidth="1"/>
    <col min="5" max="5" width="5.75" style="275" customWidth="1"/>
    <col min="6" max="6" width="10.75" style="282" customWidth="1"/>
    <col min="7" max="7" width="5.5" style="282" customWidth="1"/>
    <col min="8" max="8" width="5.75" style="275" customWidth="1"/>
    <col min="9" max="9" width="10.75" style="282" customWidth="1"/>
    <col min="10" max="10" width="6.75" style="282" customWidth="1"/>
    <col min="11" max="11" width="5.75" style="275" customWidth="1"/>
    <col min="12" max="12" width="10.75" style="282" customWidth="1"/>
    <col min="13" max="13" width="6.75" style="282" customWidth="1"/>
    <col min="14" max="14" width="5.75" style="275" customWidth="1"/>
    <col min="15" max="15" width="10.75" style="277" customWidth="1"/>
    <col min="16" max="16" width="5.75" style="277" customWidth="1"/>
    <col min="17" max="17" width="5.75" style="275" customWidth="1"/>
    <col min="18" max="18" width="10.75" style="282" customWidth="1"/>
    <col min="19" max="19" width="6.75" style="282" customWidth="1"/>
    <col min="20" max="20" width="5.75" style="275" customWidth="1"/>
    <col min="21" max="21" width="10.75" style="282" customWidth="1"/>
    <col min="22" max="22" width="14.75" style="282" customWidth="1"/>
    <col min="23" max="28" width="6.25" style="196" customWidth="1"/>
    <col min="29" max="29" width="6.25" style="195" customWidth="1"/>
    <col min="30" max="30" width="4.75" style="102" customWidth="1"/>
    <col min="31" max="31" width="7.25" style="57" customWidth="1"/>
    <col min="32" max="32" width="3.5" style="57" customWidth="1"/>
    <col min="33" max="33" width="4.5" style="57" customWidth="1"/>
    <col min="34" max="34" width="6.125" style="57" customWidth="1"/>
    <col min="35" max="35" width="6" style="57" customWidth="1"/>
    <col min="36" max="36" width="7.625" style="57" customWidth="1"/>
    <col min="37" max="37" width="7.5" style="57" customWidth="1"/>
    <col min="38" max="38" width="9" style="57" customWidth="1"/>
    <col min="39" max="39" width="8.125" style="57" customWidth="1"/>
    <col min="40" max="40" width="10.875" style="57" customWidth="1"/>
    <col min="41" max="41" width="3.5" style="57" customWidth="1"/>
    <col min="42" max="42" width="8" style="57" customWidth="1"/>
    <col min="43" max="45" width="3.5" style="57" customWidth="1"/>
    <col min="46" max="46" width="7.75" style="57" customWidth="1"/>
    <col min="47" max="47" width="8.125" style="57" customWidth="1"/>
    <col min="48" max="54" width="6.5" style="57" customWidth="1"/>
    <col min="55" max="55" width="11.25" customWidth="1"/>
  </cols>
  <sheetData>
    <row r="1" spans="1:54" s="58" customFormat="1" ht="18" customHeight="1" thickBot="1">
      <c r="A1" s="370"/>
      <c r="B1" s="272" t="s">
        <v>0</v>
      </c>
      <c r="C1" s="272"/>
      <c r="D1" s="272"/>
      <c r="E1" s="273"/>
      <c r="F1" s="272"/>
      <c r="G1" s="272"/>
      <c r="H1" s="273"/>
      <c r="I1" s="272"/>
      <c r="J1" s="272"/>
      <c r="K1" s="273"/>
      <c r="L1" s="272"/>
      <c r="M1" s="272"/>
      <c r="N1" s="273"/>
      <c r="O1" s="274"/>
      <c r="P1" s="274"/>
      <c r="Q1" s="273"/>
      <c r="R1" s="272"/>
      <c r="S1" s="272"/>
      <c r="T1" s="273"/>
      <c r="U1" s="272"/>
      <c r="V1" s="272"/>
      <c r="W1" s="181" t="s">
        <v>295</v>
      </c>
      <c r="X1" s="181"/>
      <c r="Y1" s="181"/>
      <c r="Z1" s="181"/>
      <c r="AA1" s="181"/>
      <c r="AB1" s="181"/>
      <c r="AC1" s="182"/>
      <c r="AD1" s="9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</row>
    <row r="2" spans="1:54" s="67" customFormat="1" ht="15" customHeight="1" thickBot="1">
      <c r="A2" s="371" t="s">
        <v>31</v>
      </c>
      <c r="B2" s="259" t="s">
        <v>1</v>
      </c>
      <c r="C2" s="259" t="s">
        <v>9</v>
      </c>
      <c r="D2" s="259" t="s">
        <v>10</v>
      </c>
      <c r="E2" s="275" t="s">
        <v>11</v>
      </c>
      <c r="F2" s="259" t="s">
        <v>37</v>
      </c>
      <c r="G2" s="259" t="s">
        <v>10</v>
      </c>
      <c r="H2" s="275" t="s">
        <v>11</v>
      </c>
      <c r="I2" s="259" t="s">
        <v>38</v>
      </c>
      <c r="J2" s="259" t="s">
        <v>10</v>
      </c>
      <c r="K2" s="275" t="s">
        <v>11</v>
      </c>
      <c r="L2" s="259" t="s">
        <v>34</v>
      </c>
      <c r="M2" s="259" t="s">
        <v>10</v>
      </c>
      <c r="N2" s="275" t="s">
        <v>11</v>
      </c>
      <c r="O2" s="276" t="s">
        <v>12</v>
      </c>
      <c r="P2" s="276" t="s">
        <v>10</v>
      </c>
      <c r="Q2" s="275" t="s">
        <v>11</v>
      </c>
      <c r="R2" s="259" t="s">
        <v>35</v>
      </c>
      <c r="S2" s="259" t="s">
        <v>10</v>
      </c>
      <c r="T2" s="275" t="s">
        <v>11</v>
      </c>
      <c r="U2" s="272" t="s">
        <v>135</v>
      </c>
      <c r="V2" s="272" t="s">
        <v>136</v>
      </c>
      <c r="W2" s="183" t="s">
        <v>2</v>
      </c>
      <c r="X2" s="183" t="s">
        <v>5</v>
      </c>
      <c r="Y2" s="183" t="s">
        <v>4</v>
      </c>
      <c r="Z2" s="183" t="s">
        <v>6</v>
      </c>
      <c r="AA2" s="183" t="s">
        <v>7</v>
      </c>
      <c r="AB2" s="183" t="s">
        <v>3</v>
      </c>
      <c r="AC2" s="184" t="s">
        <v>8</v>
      </c>
      <c r="AD2" s="94"/>
      <c r="AE2" s="59" t="s">
        <v>31</v>
      </c>
      <c r="AF2" s="59" t="s">
        <v>32</v>
      </c>
      <c r="AG2" s="59" t="s">
        <v>36</v>
      </c>
      <c r="AH2" s="60" t="s">
        <v>9</v>
      </c>
      <c r="AI2" s="61" t="s">
        <v>33</v>
      </c>
      <c r="AJ2" s="62" t="s">
        <v>37</v>
      </c>
      <c r="AK2" s="62" t="s">
        <v>33</v>
      </c>
      <c r="AL2" s="62" t="s">
        <v>38</v>
      </c>
      <c r="AM2" s="61" t="s">
        <v>33</v>
      </c>
      <c r="AN2" s="61" t="s">
        <v>34</v>
      </c>
      <c r="AO2" s="63" t="s">
        <v>33</v>
      </c>
      <c r="AP2" s="61" t="s">
        <v>30</v>
      </c>
      <c r="AQ2" s="61" t="s">
        <v>33</v>
      </c>
      <c r="AR2" s="61" t="s">
        <v>35</v>
      </c>
      <c r="AS2" s="61" t="s">
        <v>33</v>
      </c>
      <c r="AT2" s="64" t="s">
        <v>39</v>
      </c>
      <c r="AU2" s="64" t="s">
        <v>40</v>
      </c>
      <c r="AV2" s="65" t="s">
        <v>2</v>
      </c>
      <c r="AW2" s="65" t="s">
        <v>3</v>
      </c>
      <c r="AX2" s="65" t="s">
        <v>4</v>
      </c>
      <c r="AY2" s="65" t="s">
        <v>5</v>
      </c>
      <c r="AZ2" s="65" t="s">
        <v>6</v>
      </c>
      <c r="BA2" s="65" t="s">
        <v>7</v>
      </c>
      <c r="BB2" s="66" t="s">
        <v>8</v>
      </c>
    </row>
    <row r="3" spans="1:54" s="87" customFormat="1" ht="22.15" customHeight="1" thickBot="1">
      <c r="A3" s="199">
        <v>45992</v>
      </c>
      <c r="B3" s="358" t="s">
        <v>143</v>
      </c>
      <c r="C3" s="359" t="s">
        <v>322</v>
      </c>
      <c r="D3" s="255"/>
      <c r="E3" s="360" t="str">
        <f t="shared" ref="E3:E66" si="0">IF(D3,"公斤","")</f>
        <v/>
      </c>
      <c r="F3" s="255" t="s">
        <v>439</v>
      </c>
      <c r="G3" s="359"/>
      <c r="H3" s="360" t="str">
        <f t="shared" ref="H3" si="1">IF(G3,"公斤","")</f>
        <v/>
      </c>
      <c r="I3" s="361" t="s">
        <v>337</v>
      </c>
      <c r="J3" s="362"/>
      <c r="K3" s="360" t="str">
        <f t="shared" ref="K3" si="2">IF(J3,"公斤","")</f>
        <v/>
      </c>
      <c r="L3" s="363" t="s">
        <v>440</v>
      </c>
      <c r="M3" s="363"/>
      <c r="N3" s="360" t="str">
        <f t="shared" ref="N3" si="3">IF(M3,"公斤","")</f>
        <v/>
      </c>
      <c r="O3" s="364" t="s">
        <v>30</v>
      </c>
      <c r="P3" s="365"/>
      <c r="Q3" s="360" t="s">
        <v>126</v>
      </c>
      <c r="R3" s="359" t="s">
        <v>441</v>
      </c>
      <c r="S3" s="359"/>
      <c r="T3" s="360" t="str">
        <f t="shared" ref="T3:T66" si="4">IF(S3,"公斤","")</f>
        <v/>
      </c>
      <c r="U3" s="366" t="s">
        <v>84</v>
      </c>
      <c r="V3" s="367"/>
      <c r="W3" s="368">
        <v>5</v>
      </c>
      <c r="X3" s="368">
        <v>3</v>
      </c>
      <c r="Y3" s="368">
        <v>2.3499999999999996</v>
      </c>
      <c r="Z3" s="368"/>
      <c r="AA3" s="368"/>
      <c r="AB3" s="368">
        <v>3.1194805194805193</v>
      </c>
      <c r="AC3" s="369">
        <v>778</v>
      </c>
      <c r="AD3" s="38"/>
      <c r="AE3" s="81">
        <f>A3</f>
        <v>45992</v>
      </c>
      <c r="AF3" s="81" t="str">
        <f>A4</f>
        <v>一</v>
      </c>
      <c r="AG3" s="81" t="str">
        <f>B3</f>
        <v>N1</v>
      </c>
      <c r="AH3" s="82" t="str">
        <f>C3</f>
        <v>白米飯</v>
      </c>
      <c r="AI3" s="83" t="str">
        <f>C4&amp;" "&amp;C5&amp;" "&amp;C6&amp;" "&amp;C7&amp;" "&amp;C8&amp;" "&amp;C9</f>
        <v xml:space="preserve">米     </v>
      </c>
      <c r="AJ3" s="82" t="str">
        <f>F3</f>
        <v>瓜仔肉燥</v>
      </c>
      <c r="AK3" s="83" t="str">
        <f>F4&amp;" "&amp;F5&amp;" "&amp;F6&amp;" "&amp;F7&amp;" "&amp;F8&amp;" "&amp;F9</f>
        <v xml:space="preserve">絞肉 醃漬花胡瓜 胡蘿蔔 大蒜  </v>
      </c>
      <c r="AL3" s="82" t="str">
        <f>I3</f>
        <v>花椰炒蛋</v>
      </c>
      <c r="AM3" s="83" t="str">
        <f>I4&amp;" "&amp;I5&amp;" "&amp;I6&amp;" "&amp;I7&amp;" "&amp;I8&amp;" "&amp;I9</f>
        <v xml:space="preserve">雞蛋 冷凍青花菜 胡蘿蔔 大蒜  </v>
      </c>
      <c r="AN3" s="82" t="str">
        <f>L3</f>
        <v>銀蘿油腐</v>
      </c>
      <c r="AO3" s="83" t="str">
        <f>L4&amp;" "&amp;L5&amp;" "&amp;L6&amp;" "&amp;L7&amp;" "&amp;L8&amp;" "&amp;L9</f>
        <v xml:space="preserve">四角油豆腐 白蘿蔔 胡蘿蔔 大蒜  </v>
      </c>
      <c r="AP3" s="82" t="str">
        <f>O3</f>
        <v>時蔬</v>
      </c>
      <c r="AQ3" s="83" t="str">
        <f>O4&amp;" "&amp;O5&amp;" "&amp;O6&amp;" "&amp;O7&amp;" "&amp;O8&amp;" "&amp;O9</f>
        <v xml:space="preserve">蔬菜 大蒜    </v>
      </c>
      <c r="AR3" s="82" t="str">
        <f>R3</f>
        <v>鮮菇肉片湯</v>
      </c>
      <c r="AS3" s="83" t="str">
        <f>R4&amp;" "&amp;R5&amp;" "&amp;R6&amp;" "&amp;R7&amp;" "&amp;R8&amp;" "&amp;R9</f>
        <v xml:space="preserve">杏鮑菇 時蔬 薑 豬後腿肉  </v>
      </c>
      <c r="AT3" s="84" t="str">
        <f t="shared" ref="AT3:BB3" si="5">U3</f>
        <v>水果</v>
      </c>
      <c r="AU3" s="82">
        <f t="shared" si="5"/>
        <v>0</v>
      </c>
      <c r="AV3" s="85">
        <f t="shared" si="5"/>
        <v>5</v>
      </c>
      <c r="AW3" s="85">
        <f t="shared" si="5"/>
        <v>3</v>
      </c>
      <c r="AX3" s="85">
        <f t="shared" si="5"/>
        <v>2.3499999999999996</v>
      </c>
      <c r="AY3" s="85">
        <f t="shared" si="5"/>
        <v>0</v>
      </c>
      <c r="AZ3" s="85">
        <f t="shared" si="5"/>
        <v>0</v>
      </c>
      <c r="BA3" s="85">
        <f t="shared" si="5"/>
        <v>3.1194805194805193</v>
      </c>
      <c r="BB3" s="86">
        <f t="shared" si="5"/>
        <v>778</v>
      </c>
    </row>
    <row r="4" spans="1:54" ht="22.7" customHeight="1">
      <c r="A4" s="373" t="s">
        <v>99</v>
      </c>
      <c r="B4" s="239"/>
      <c r="C4" s="240" t="s">
        <v>15</v>
      </c>
      <c r="D4" s="240">
        <v>10</v>
      </c>
      <c r="E4" s="242" t="str">
        <f>IF(D4,"公斤","")</f>
        <v>公斤</v>
      </c>
      <c r="F4" s="240" t="s">
        <v>47</v>
      </c>
      <c r="G4" s="240">
        <v>6.5</v>
      </c>
      <c r="H4" s="242" t="str">
        <f>IF(G4,"公斤","")</f>
        <v>公斤</v>
      </c>
      <c r="I4" s="243" t="s">
        <v>53</v>
      </c>
      <c r="J4" s="249">
        <v>4</v>
      </c>
      <c r="K4" s="242" t="str">
        <f>IF(J4,"公斤","")</f>
        <v>公斤</v>
      </c>
      <c r="L4" s="240" t="s">
        <v>243</v>
      </c>
      <c r="M4" s="349">
        <v>2</v>
      </c>
      <c r="N4" s="242" t="str">
        <f>IF(M4,"公斤","")</f>
        <v>公斤</v>
      </c>
      <c r="O4" s="245" t="s">
        <v>127</v>
      </c>
      <c r="P4" s="246">
        <v>7</v>
      </c>
      <c r="Q4" s="242" t="s">
        <v>11</v>
      </c>
      <c r="R4" s="240" t="s">
        <v>260</v>
      </c>
      <c r="S4" s="240">
        <v>1</v>
      </c>
      <c r="T4" s="242" t="str">
        <f>IF(S4,"公斤","")</f>
        <v>公斤</v>
      </c>
      <c r="U4" s="247"/>
      <c r="V4" s="239"/>
      <c r="W4" s="187"/>
      <c r="X4" s="187"/>
      <c r="Y4" s="187"/>
      <c r="Z4" s="187"/>
      <c r="AA4" s="187"/>
      <c r="AB4" s="187"/>
      <c r="AC4" s="188"/>
      <c r="AD4" s="96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</row>
    <row r="5" spans="1:54" ht="22.7" customHeight="1">
      <c r="A5" s="373"/>
      <c r="B5" s="239"/>
      <c r="C5" s="240"/>
      <c r="D5" s="240"/>
      <c r="E5" s="242" t="str">
        <f t="shared" si="0"/>
        <v/>
      </c>
      <c r="F5" s="249" t="s">
        <v>104</v>
      </c>
      <c r="G5" s="249">
        <v>2</v>
      </c>
      <c r="H5" s="242" t="str">
        <f t="shared" ref="H5:H68" si="6">IF(G5,"公斤","")</f>
        <v>公斤</v>
      </c>
      <c r="I5" s="243" t="s">
        <v>85</v>
      </c>
      <c r="J5" s="249">
        <v>5</v>
      </c>
      <c r="K5" s="242" t="str">
        <f t="shared" ref="K5:K68" si="7">IF(J5,"公斤","")</f>
        <v>公斤</v>
      </c>
      <c r="L5" s="251" t="s">
        <v>71</v>
      </c>
      <c r="M5" s="251">
        <v>5</v>
      </c>
      <c r="N5" s="242" t="str">
        <f t="shared" ref="N5:N35" si="8">IF(M5,"公斤","")</f>
        <v>公斤</v>
      </c>
      <c r="O5" s="245" t="s">
        <v>18</v>
      </c>
      <c r="P5" s="246">
        <v>0.05</v>
      </c>
      <c r="Q5" s="242" t="s">
        <v>11</v>
      </c>
      <c r="R5" s="240" t="s">
        <v>14</v>
      </c>
      <c r="S5" s="240">
        <v>2</v>
      </c>
      <c r="T5" s="242" t="str">
        <f t="shared" si="4"/>
        <v>公斤</v>
      </c>
      <c r="U5" s="247"/>
      <c r="V5" s="239"/>
      <c r="W5" s="189"/>
      <c r="X5" s="187"/>
      <c r="Y5" s="189"/>
      <c r="Z5" s="189"/>
      <c r="AA5" s="189"/>
      <c r="AB5" s="189"/>
      <c r="AC5" s="190"/>
      <c r="AD5" s="96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</row>
    <row r="6" spans="1:54" ht="22.7" customHeight="1">
      <c r="A6" s="373"/>
      <c r="B6" s="239"/>
      <c r="C6" s="240"/>
      <c r="D6" s="240"/>
      <c r="E6" s="242" t="str">
        <f t="shared" si="0"/>
        <v/>
      </c>
      <c r="F6" s="240" t="s">
        <v>19</v>
      </c>
      <c r="G6" s="240">
        <v>0.5</v>
      </c>
      <c r="H6" s="242" t="str">
        <f t="shared" si="6"/>
        <v>公斤</v>
      </c>
      <c r="I6" s="243" t="s">
        <v>19</v>
      </c>
      <c r="J6" s="249">
        <v>0.5</v>
      </c>
      <c r="K6" s="242" t="str">
        <f t="shared" si="7"/>
        <v>公斤</v>
      </c>
      <c r="L6" s="240" t="s">
        <v>19</v>
      </c>
      <c r="M6" s="240">
        <v>0.5</v>
      </c>
      <c r="N6" s="242" t="str">
        <f t="shared" si="8"/>
        <v>公斤</v>
      </c>
      <c r="O6" s="245"/>
      <c r="P6" s="246"/>
      <c r="Q6" s="242" t="s">
        <v>126</v>
      </c>
      <c r="R6" s="240" t="s">
        <v>20</v>
      </c>
      <c r="S6" s="240">
        <v>0.05</v>
      </c>
      <c r="T6" s="242" t="str">
        <f t="shared" si="4"/>
        <v>公斤</v>
      </c>
      <c r="U6" s="247"/>
      <c r="V6" s="239"/>
      <c r="W6" s="189"/>
      <c r="X6" s="189"/>
      <c r="Y6" s="189"/>
      <c r="Z6" s="189"/>
      <c r="AA6" s="189"/>
      <c r="AB6" s="189"/>
      <c r="AC6" s="190"/>
      <c r="AD6" s="96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</row>
    <row r="7" spans="1:54" ht="22.7" customHeight="1">
      <c r="A7" s="373"/>
      <c r="B7" s="239"/>
      <c r="C7" s="240"/>
      <c r="D7" s="240"/>
      <c r="E7" s="242" t="str">
        <f t="shared" si="0"/>
        <v/>
      </c>
      <c r="F7" s="240" t="s">
        <v>18</v>
      </c>
      <c r="G7" s="240">
        <v>0.05</v>
      </c>
      <c r="H7" s="242" t="str">
        <f t="shared" si="6"/>
        <v>公斤</v>
      </c>
      <c r="I7" s="243" t="s">
        <v>18</v>
      </c>
      <c r="J7" s="249">
        <v>0.05</v>
      </c>
      <c r="K7" s="242" t="str">
        <f t="shared" si="7"/>
        <v>公斤</v>
      </c>
      <c r="L7" s="251" t="s">
        <v>18</v>
      </c>
      <c r="M7" s="251">
        <v>0.05</v>
      </c>
      <c r="N7" s="242" t="str">
        <f t="shared" si="8"/>
        <v>公斤</v>
      </c>
      <c r="O7" s="245"/>
      <c r="P7" s="246"/>
      <c r="Q7" s="242" t="s">
        <v>126</v>
      </c>
      <c r="R7" s="240" t="s">
        <v>261</v>
      </c>
      <c r="S7" s="377">
        <v>0.6</v>
      </c>
      <c r="T7" s="242" t="str">
        <f t="shared" si="4"/>
        <v>公斤</v>
      </c>
      <c r="U7" s="247"/>
      <c r="V7" s="239"/>
      <c r="W7" s="189"/>
      <c r="X7" s="189"/>
      <c r="Y7" s="189"/>
      <c r="Z7" s="189"/>
      <c r="AA7" s="189"/>
      <c r="AB7" s="189"/>
      <c r="AC7" s="190"/>
      <c r="AD7" s="96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</row>
    <row r="8" spans="1:54" ht="22.7" customHeight="1">
      <c r="A8" s="373"/>
      <c r="B8" s="239"/>
      <c r="C8" s="240"/>
      <c r="D8" s="240"/>
      <c r="E8" s="242" t="str">
        <f t="shared" si="0"/>
        <v/>
      </c>
      <c r="F8" s="240"/>
      <c r="G8" s="240"/>
      <c r="H8" s="242" t="str">
        <f t="shared" si="6"/>
        <v/>
      </c>
      <c r="I8" s="243"/>
      <c r="J8" s="249"/>
      <c r="K8" s="242" t="str">
        <f t="shared" si="7"/>
        <v/>
      </c>
      <c r="L8" s="251"/>
      <c r="M8" s="240"/>
      <c r="N8" s="242" t="str">
        <f t="shared" si="8"/>
        <v/>
      </c>
      <c r="O8" s="245"/>
      <c r="P8" s="246"/>
      <c r="Q8" s="242" t="s">
        <v>126</v>
      </c>
      <c r="R8" s="240"/>
      <c r="S8" s="240"/>
      <c r="T8" s="242" t="str">
        <f t="shared" si="4"/>
        <v/>
      </c>
      <c r="U8" s="247"/>
      <c r="V8" s="239"/>
      <c r="W8" s="189"/>
      <c r="X8" s="189"/>
      <c r="Y8" s="189"/>
      <c r="Z8" s="189"/>
      <c r="AA8" s="189"/>
      <c r="AB8" s="189"/>
      <c r="AC8" s="190"/>
      <c r="AD8" s="96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</row>
    <row r="9" spans="1:54" s="58" customFormat="1" ht="22.7" customHeight="1" thickBot="1">
      <c r="A9" s="373"/>
      <c r="B9" s="239"/>
      <c r="C9" s="240"/>
      <c r="D9" s="240"/>
      <c r="E9" s="242" t="str">
        <f t="shared" si="0"/>
        <v/>
      </c>
      <c r="F9" s="240"/>
      <c r="G9" s="240"/>
      <c r="H9" s="242" t="str">
        <f t="shared" si="6"/>
        <v/>
      </c>
      <c r="I9" s="243"/>
      <c r="J9" s="249"/>
      <c r="K9" s="242" t="str">
        <f t="shared" si="7"/>
        <v/>
      </c>
      <c r="L9" s="251"/>
      <c r="M9" s="251"/>
      <c r="N9" s="242" t="str">
        <f t="shared" si="8"/>
        <v/>
      </c>
      <c r="O9" s="245"/>
      <c r="P9" s="246"/>
      <c r="Q9" s="242" t="s">
        <v>126</v>
      </c>
      <c r="R9" s="240"/>
      <c r="S9" s="240"/>
      <c r="T9" s="242" t="str">
        <f t="shared" si="4"/>
        <v/>
      </c>
      <c r="U9" s="247"/>
      <c r="V9" s="239"/>
      <c r="W9" s="187"/>
      <c r="X9" s="187"/>
      <c r="Y9" s="187"/>
      <c r="Z9" s="187"/>
      <c r="AA9" s="187"/>
      <c r="AB9" s="187"/>
      <c r="AC9" s="188"/>
      <c r="AD9" s="98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</row>
    <row r="10" spans="1:54" s="87" customFormat="1" ht="22.15" customHeight="1" thickBot="1">
      <c r="A10" s="199">
        <v>45993</v>
      </c>
      <c r="B10" s="358" t="s">
        <v>144</v>
      </c>
      <c r="C10" s="359" t="s">
        <v>325</v>
      </c>
      <c r="D10" s="255"/>
      <c r="E10" s="360" t="str">
        <f t="shared" si="0"/>
        <v/>
      </c>
      <c r="F10" s="255" t="s">
        <v>437</v>
      </c>
      <c r="G10" s="359"/>
      <c r="H10" s="360" t="str">
        <f t="shared" si="6"/>
        <v/>
      </c>
      <c r="I10" s="361" t="s">
        <v>340</v>
      </c>
      <c r="J10" s="362"/>
      <c r="K10" s="360" t="str">
        <f t="shared" si="7"/>
        <v/>
      </c>
      <c r="L10" s="363" t="s">
        <v>438</v>
      </c>
      <c r="M10" s="363"/>
      <c r="N10" s="360" t="str">
        <f t="shared" si="8"/>
        <v/>
      </c>
      <c r="O10" s="364" t="s">
        <v>30</v>
      </c>
      <c r="P10" s="365"/>
      <c r="Q10" s="360" t="s">
        <v>126</v>
      </c>
      <c r="R10" s="359" t="s">
        <v>262</v>
      </c>
      <c r="S10" s="359"/>
      <c r="T10" s="360" t="str">
        <f t="shared" si="4"/>
        <v/>
      </c>
      <c r="U10" s="366" t="s">
        <v>321</v>
      </c>
      <c r="V10" s="367"/>
      <c r="W10" s="368">
        <v>5.375</v>
      </c>
      <c r="X10" s="368">
        <v>2.6977077922077921</v>
      </c>
      <c r="Y10" s="368">
        <v>1.7109999999999999</v>
      </c>
      <c r="Z10" s="368">
        <v>0</v>
      </c>
      <c r="AA10" s="368">
        <v>0.2</v>
      </c>
      <c r="AB10" s="368">
        <v>3.6844155844155839</v>
      </c>
      <c r="AC10" s="369">
        <v>829</v>
      </c>
      <c r="AD10" s="38"/>
      <c r="AE10" s="81">
        <f>A10</f>
        <v>45993</v>
      </c>
      <c r="AF10" s="81" t="str">
        <f>A11</f>
        <v>二</v>
      </c>
      <c r="AG10" s="81" t="str">
        <f>B10</f>
        <v>N2</v>
      </c>
      <c r="AH10" s="82" t="str">
        <f>C10</f>
        <v>糙米飯</v>
      </c>
      <c r="AI10" s="83" t="str">
        <f>C11&amp;" "&amp;C12&amp;" "&amp;C13&amp;" "&amp;C14&amp;" "&amp;C15&amp;" "&amp;C16</f>
        <v xml:space="preserve">米 糙米    </v>
      </c>
      <c r="AJ10" s="82" t="str">
        <f t="shared" ref="AJ10" si="9">F10</f>
        <v>咕咾雞丁</v>
      </c>
      <c r="AK10" s="83" t="str">
        <f t="shared" ref="AK10" si="10">F11&amp;" "&amp;F12&amp;" "&amp;F13&amp;" "&amp;F14&amp;" "&amp;F15&amp;" "&amp;F16</f>
        <v xml:space="preserve">肉雞 鳳梨罐頭 洋蔥 大蒜 番茄醬 </v>
      </c>
      <c r="AL10" s="82" t="str">
        <f t="shared" ref="AL10" si="11">I10</f>
        <v>蔬香寬粉</v>
      </c>
      <c r="AM10" s="83" t="str">
        <f t="shared" ref="AM10" si="12">I11&amp;" "&amp;I12&amp;" "&amp;I13&amp;" "&amp;I14&amp;" "&amp;I15&amp;" "&amp;I16</f>
        <v xml:space="preserve">豬絞肉 寬粉 時蔬 乾木耳 大蒜 </v>
      </c>
      <c r="AN10" s="82" t="str">
        <f t="shared" ref="AN10" si="13">L10</f>
        <v>三色炒蛋</v>
      </c>
      <c r="AO10" s="83" t="str">
        <f t="shared" ref="AO10" si="14">L11&amp;" "&amp;L12&amp;" "&amp;L13&amp;" "&amp;L14&amp;" "&amp;L15&amp;" "&amp;L16</f>
        <v xml:space="preserve">雞蛋 三色豆 大蒜   </v>
      </c>
      <c r="AP10" s="82" t="str">
        <f t="shared" ref="AP10" si="15">O10</f>
        <v>時蔬</v>
      </c>
      <c r="AQ10" s="83" t="str">
        <f t="shared" ref="AQ10" si="16">O11&amp;" "&amp;O12&amp;" "&amp;O13&amp;" "&amp;O14&amp;" "&amp;O15&amp;" "&amp;O16</f>
        <v xml:space="preserve">蔬菜 大蒜    </v>
      </c>
      <c r="AR10" s="82" t="str">
        <f t="shared" ref="AR10" si="17">R10</f>
        <v>時瓜湯</v>
      </c>
      <c r="AS10" s="83" t="str">
        <f t="shared" ref="AS10" si="18">R11&amp;" "&amp;R12&amp;" "&amp;R13&amp;" "&amp;R14&amp;" "&amp;R15&amp;" "&amp;R16</f>
        <v xml:space="preserve">時瓜 0 薑   </v>
      </c>
      <c r="AT10" s="84" t="str">
        <f t="shared" ref="AT10" si="19">U10</f>
        <v>TAP豆漿</v>
      </c>
      <c r="AU10" s="82">
        <f t="shared" ref="AU10" si="20">V10</f>
        <v>0</v>
      </c>
      <c r="AV10" s="85">
        <f t="shared" ref="AV10" si="21">W10</f>
        <v>5.375</v>
      </c>
      <c r="AW10" s="85">
        <f t="shared" ref="AW10" si="22">X10</f>
        <v>2.6977077922077921</v>
      </c>
      <c r="AX10" s="85">
        <f t="shared" ref="AX10" si="23">Y10</f>
        <v>1.7109999999999999</v>
      </c>
      <c r="AY10" s="85">
        <f t="shared" ref="AY10" si="24">Z10</f>
        <v>0</v>
      </c>
      <c r="AZ10" s="85">
        <f t="shared" ref="AZ10" si="25">AA10</f>
        <v>0.2</v>
      </c>
      <c r="BA10" s="85">
        <f t="shared" ref="BA10" si="26">AB10</f>
        <v>3.6844155844155839</v>
      </c>
      <c r="BB10" s="86">
        <f t="shared" ref="BB10" si="27">AC10</f>
        <v>829</v>
      </c>
    </row>
    <row r="11" spans="1:54" ht="22.7" customHeight="1">
      <c r="A11" s="373" t="s">
        <v>68</v>
      </c>
      <c r="B11" s="239"/>
      <c r="C11" s="240" t="s">
        <v>15</v>
      </c>
      <c r="D11" s="240">
        <v>7</v>
      </c>
      <c r="E11" s="242" t="str">
        <f t="shared" si="0"/>
        <v>公斤</v>
      </c>
      <c r="F11" s="240" t="s">
        <v>87</v>
      </c>
      <c r="G11" s="262">
        <v>10</v>
      </c>
      <c r="H11" s="242" t="str">
        <f t="shared" si="6"/>
        <v>公斤</v>
      </c>
      <c r="I11" s="240" t="s">
        <v>22</v>
      </c>
      <c r="J11" s="251">
        <v>0.6</v>
      </c>
      <c r="K11" s="242" t="str">
        <f t="shared" si="7"/>
        <v>公斤</v>
      </c>
      <c r="L11" s="240" t="s">
        <v>17</v>
      </c>
      <c r="M11" s="240">
        <v>4</v>
      </c>
      <c r="N11" s="242" t="str">
        <f t="shared" si="8"/>
        <v>公斤</v>
      </c>
      <c r="O11" s="245" t="s">
        <v>127</v>
      </c>
      <c r="P11" s="246">
        <v>7</v>
      </c>
      <c r="Q11" s="242" t="s">
        <v>11</v>
      </c>
      <c r="R11" s="240" t="s">
        <v>45</v>
      </c>
      <c r="S11" s="240">
        <v>5</v>
      </c>
      <c r="T11" s="242" t="str">
        <f t="shared" si="4"/>
        <v>公斤</v>
      </c>
      <c r="U11" s="247"/>
      <c r="V11" s="239"/>
      <c r="W11" s="187"/>
      <c r="X11" s="187"/>
      <c r="Y11" s="187"/>
      <c r="Z11" s="187"/>
      <c r="AA11" s="187"/>
      <c r="AB11" s="187"/>
      <c r="AC11" s="188"/>
      <c r="AD11" s="96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</row>
    <row r="12" spans="1:54" ht="22.7" customHeight="1">
      <c r="A12" s="373"/>
      <c r="B12" s="239"/>
      <c r="C12" s="240" t="s">
        <v>23</v>
      </c>
      <c r="D12" s="240">
        <v>3</v>
      </c>
      <c r="E12" s="242" t="str">
        <f t="shared" si="0"/>
        <v>公斤</v>
      </c>
      <c r="F12" s="240" t="s">
        <v>183</v>
      </c>
      <c r="G12" s="262">
        <v>1.5</v>
      </c>
      <c r="H12" s="242" t="str">
        <f t="shared" si="6"/>
        <v>公斤</v>
      </c>
      <c r="I12" s="251" t="s">
        <v>206</v>
      </c>
      <c r="J12" s="251">
        <v>1.5</v>
      </c>
      <c r="K12" s="242" t="str">
        <f t="shared" si="7"/>
        <v>公斤</v>
      </c>
      <c r="L12" s="240" t="s">
        <v>93</v>
      </c>
      <c r="M12" s="240">
        <v>3</v>
      </c>
      <c r="N12" s="242" t="str">
        <f t="shared" si="8"/>
        <v>公斤</v>
      </c>
      <c r="O12" s="245" t="s">
        <v>106</v>
      </c>
      <c r="P12" s="246">
        <v>0.05</v>
      </c>
      <c r="Q12" s="242" t="s">
        <v>11</v>
      </c>
      <c r="R12" s="240">
        <v>0</v>
      </c>
      <c r="S12" s="240">
        <v>1</v>
      </c>
      <c r="T12" s="242" t="str">
        <f t="shared" si="4"/>
        <v>公斤</v>
      </c>
      <c r="U12" s="247"/>
      <c r="V12" s="239"/>
      <c r="W12" s="189"/>
      <c r="X12" s="187"/>
      <c r="Y12" s="189"/>
      <c r="Z12" s="189"/>
      <c r="AA12" s="189"/>
      <c r="AB12" s="189"/>
      <c r="AC12" s="190"/>
      <c r="AD12" s="96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</row>
    <row r="13" spans="1:54" ht="22.7" customHeight="1">
      <c r="A13" s="373"/>
      <c r="B13" s="239"/>
      <c r="C13" s="240"/>
      <c r="D13" s="240"/>
      <c r="E13" s="242" t="str">
        <f t="shared" si="0"/>
        <v/>
      </c>
      <c r="F13" s="240" t="s">
        <v>28</v>
      </c>
      <c r="G13" s="262">
        <v>2</v>
      </c>
      <c r="H13" s="242" t="str">
        <f t="shared" si="6"/>
        <v>公斤</v>
      </c>
      <c r="I13" s="251" t="s">
        <v>14</v>
      </c>
      <c r="J13" s="251">
        <v>3</v>
      </c>
      <c r="K13" s="242" t="str">
        <f t="shared" si="7"/>
        <v>公斤</v>
      </c>
      <c r="L13" s="240" t="s">
        <v>18</v>
      </c>
      <c r="M13" s="240">
        <v>0.05</v>
      </c>
      <c r="N13" s="242" t="str">
        <f t="shared" si="8"/>
        <v>公斤</v>
      </c>
      <c r="O13" s="245"/>
      <c r="P13" s="246"/>
      <c r="Q13" s="242" t="s">
        <v>126</v>
      </c>
      <c r="R13" s="240" t="s">
        <v>20</v>
      </c>
      <c r="S13" s="240">
        <v>0.05</v>
      </c>
      <c r="T13" s="242" t="str">
        <f t="shared" si="4"/>
        <v>公斤</v>
      </c>
      <c r="U13" s="247"/>
      <c r="V13" s="239"/>
      <c r="W13" s="189"/>
      <c r="X13" s="189"/>
      <c r="Y13" s="189"/>
      <c r="Z13" s="189"/>
      <c r="AA13" s="189"/>
      <c r="AB13" s="189"/>
      <c r="AC13" s="190"/>
      <c r="AD13" s="96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</row>
    <row r="14" spans="1:54" ht="22.7" customHeight="1">
      <c r="A14" s="373"/>
      <c r="B14" s="239"/>
      <c r="C14" s="240"/>
      <c r="D14" s="240"/>
      <c r="E14" s="242" t="str">
        <f t="shared" si="0"/>
        <v/>
      </c>
      <c r="F14" s="240" t="s">
        <v>18</v>
      </c>
      <c r="G14" s="240">
        <v>0.05</v>
      </c>
      <c r="H14" s="242" t="str">
        <f t="shared" si="6"/>
        <v>公斤</v>
      </c>
      <c r="I14" s="240" t="s">
        <v>25</v>
      </c>
      <c r="J14" s="240">
        <v>0.01</v>
      </c>
      <c r="K14" s="242" t="str">
        <f t="shared" si="7"/>
        <v>公斤</v>
      </c>
      <c r="L14" s="240"/>
      <c r="M14" s="251"/>
      <c r="N14" s="242" t="str">
        <f t="shared" si="8"/>
        <v/>
      </c>
      <c r="O14" s="245"/>
      <c r="P14" s="246"/>
      <c r="Q14" s="242" t="s">
        <v>126</v>
      </c>
      <c r="R14" s="240"/>
      <c r="S14" s="240"/>
      <c r="T14" s="242" t="str">
        <f t="shared" si="4"/>
        <v/>
      </c>
      <c r="U14" s="247"/>
      <c r="V14" s="239"/>
      <c r="W14" s="189"/>
      <c r="X14" s="189"/>
      <c r="Y14" s="189"/>
      <c r="Z14" s="189"/>
      <c r="AA14" s="189"/>
      <c r="AB14" s="189"/>
      <c r="AC14" s="190"/>
      <c r="AD14" s="96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</row>
    <row r="15" spans="1:54" ht="22.7" customHeight="1">
      <c r="A15" s="373"/>
      <c r="B15" s="239"/>
      <c r="C15" s="240"/>
      <c r="D15" s="240"/>
      <c r="E15" s="242" t="str">
        <f t="shared" si="0"/>
        <v/>
      </c>
      <c r="F15" s="240" t="s">
        <v>88</v>
      </c>
      <c r="G15" s="240"/>
      <c r="H15" s="242" t="str">
        <f t="shared" si="6"/>
        <v/>
      </c>
      <c r="I15" s="240" t="s">
        <v>18</v>
      </c>
      <c r="J15" s="240">
        <v>0.05</v>
      </c>
      <c r="K15" s="242" t="str">
        <f t="shared" si="7"/>
        <v>公斤</v>
      </c>
      <c r="L15" s="240"/>
      <c r="M15" s="240"/>
      <c r="N15" s="242" t="str">
        <f t="shared" si="8"/>
        <v/>
      </c>
      <c r="O15" s="245"/>
      <c r="P15" s="246"/>
      <c r="Q15" s="242" t="s">
        <v>126</v>
      </c>
      <c r="R15" s="240"/>
      <c r="S15" s="240"/>
      <c r="T15" s="242" t="str">
        <f t="shared" si="4"/>
        <v/>
      </c>
      <c r="U15" s="247"/>
      <c r="V15" s="239"/>
      <c r="W15" s="189"/>
      <c r="X15" s="189"/>
      <c r="Y15" s="189"/>
      <c r="Z15" s="189"/>
      <c r="AA15" s="189"/>
      <c r="AB15" s="189"/>
      <c r="AC15" s="190"/>
      <c r="AD15" s="96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</row>
    <row r="16" spans="1:54" s="58" customFormat="1" ht="22.7" customHeight="1" thickBot="1">
      <c r="A16" s="373"/>
      <c r="B16" s="239"/>
      <c r="C16" s="240"/>
      <c r="D16" s="240"/>
      <c r="E16" s="242" t="str">
        <f t="shared" si="0"/>
        <v/>
      </c>
      <c r="F16" s="240"/>
      <c r="G16" s="239"/>
      <c r="H16" s="242" t="str">
        <f t="shared" si="6"/>
        <v/>
      </c>
      <c r="I16" s="240"/>
      <c r="J16" s="240"/>
      <c r="K16" s="242" t="str">
        <f t="shared" si="7"/>
        <v/>
      </c>
      <c r="L16" s="240"/>
      <c r="M16" s="251"/>
      <c r="N16" s="242" t="str">
        <f t="shared" si="8"/>
        <v/>
      </c>
      <c r="O16" s="245"/>
      <c r="P16" s="246"/>
      <c r="Q16" s="242" t="s">
        <v>126</v>
      </c>
      <c r="R16" s="240"/>
      <c r="S16" s="240"/>
      <c r="T16" s="242" t="str">
        <f t="shared" si="4"/>
        <v/>
      </c>
      <c r="U16" s="247"/>
      <c r="V16" s="239"/>
      <c r="W16" s="187"/>
      <c r="X16" s="187"/>
      <c r="Y16" s="187"/>
      <c r="Z16" s="187"/>
      <c r="AA16" s="187"/>
      <c r="AB16" s="187"/>
      <c r="AC16" s="188"/>
      <c r="AD16" s="98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</row>
    <row r="17" spans="1:54" s="67" customFormat="1" ht="22.7" customHeight="1" thickBot="1">
      <c r="A17" s="372">
        <f>A10+1</f>
        <v>45994</v>
      </c>
      <c r="B17" s="239" t="s">
        <v>145</v>
      </c>
      <c r="C17" s="240" t="s">
        <v>146</v>
      </c>
      <c r="D17" s="240"/>
      <c r="E17" s="242" t="str">
        <f t="shared" si="0"/>
        <v/>
      </c>
      <c r="F17" s="243" t="s">
        <v>129</v>
      </c>
      <c r="G17" s="249"/>
      <c r="H17" s="242" t="str">
        <f t="shared" si="6"/>
        <v/>
      </c>
      <c r="I17" s="240" t="s">
        <v>111</v>
      </c>
      <c r="J17" s="240"/>
      <c r="K17" s="242" t="str">
        <f t="shared" si="7"/>
        <v/>
      </c>
      <c r="L17" s="243" t="s">
        <v>244</v>
      </c>
      <c r="M17" s="249"/>
      <c r="N17" s="242" t="str">
        <f t="shared" si="8"/>
        <v/>
      </c>
      <c r="O17" s="245" t="s">
        <v>14</v>
      </c>
      <c r="P17" s="246"/>
      <c r="Q17" s="242" t="s">
        <v>126</v>
      </c>
      <c r="R17" s="243" t="s">
        <v>75</v>
      </c>
      <c r="S17" s="249"/>
      <c r="T17" s="242" t="str">
        <f t="shared" si="4"/>
        <v/>
      </c>
      <c r="U17" s="243" t="s">
        <v>137</v>
      </c>
      <c r="V17" s="249"/>
      <c r="W17" s="185">
        <v>4</v>
      </c>
      <c r="X17" s="185">
        <v>3</v>
      </c>
      <c r="Y17" s="185">
        <v>1.016</v>
      </c>
      <c r="Z17" s="185"/>
      <c r="AA17" s="185"/>
      <c r="AB17" s="185">
        <v>3.6168831168831166</v>
      </c>
      <c r="AC17" s="186">
        <v>712</v>
      </c>
      <c r="AD17" s="95"/>
      <c r="AE17" s="68">
        <f>A17</f>
        <v>45994</v>
      </c>
      <c r="AF17" s="68" t="str">
        <f>A18</f>
        <v>三</v>
      </c>
      <c r="AG17" s="68" t="str">
        <f>B17</f>
        <v>N3</v>
      </c>
      <c r="AH17" s="69" t="str">
        <f>C17</f>
        <v>拉麵特餐</v>
      </c>
      <c r="AI17" s="70" t="str">
        <f>C18&amp;" "&amp;C19&amp;" "&amp;C20&amp;" "&amp;C21&amp;" "&amp;C22&amp;" "&amp;C23</f>
        <v xml:space="preserve">拉麵     </v>
      </c>
      <c r="AJ17" s="69" t="str">
        <f t="shared" ref="AJ17" si="28">F17</f>
        <v>香滷棒腿</v>
      </c>
      <c r="AK17" s="70" t="str">
        <f t="shared" ref="AK17" si="29">F18&amp;" "&amp;F19&amp;" "&amp;F20&amp;" "&amp;F21&amp;" "&amp;F22&amp;" "&amp;F23</f>
        <v xml:space="preserve">棒腿     </v>
      </c>
      <c r="AL17" s="69" t="str">
        <f t="shared" ref="AL17" si="30">I17</f>
        <v>特餐配料</v>
      </c>
      <c r="AM17" s="70" t="str">
        <f t="shared" ref="AM17" si="31">I18&amp;" "&amp;I19&amp;" "&amp;I20&amp;" "&amp;I21&amp;" "&amp;I22&amp;" "&amp;I23</f>
        <v xml:space="preserve">豬後腿肉 綠豆芽 韭菜 乾香菇 油蔥酥 </v>
      </c>
      <c r="AN17" s="69" t="str">
        <f t="shared" ref="AN17" si="32">L17</f>
        <v>芋泥包</v>
      </c>
      <c r="AO17" s="70" t="str">
        <f t="shared" ref="AO17" si="33">L18&amp;" "&amp;L19&amp;" "&amp;L20&amp;" "&amp;L21&amp;" "&amp;L22&amp;" "&amp;L23</f>
        <v xml:space="preserve">芋泥包     </v>
      </c>
      <c r="AP17" s="69" t="str">
        <f t="shared" ref="AP17" si="34">O17</f>
        <v>時蔬</v>
      </c>
      <c r="AQ17" s="70" t="str">
        <f t="shared" ref="AQ17" si="35">O18&amp;" "&amp;O19&amp;" "&amp;O20&amp;" "&amp;O21&amp;" "&amp;O22&amp;" "&amp;O23</f>
        <v xml:space="preserve">蔬菜 大蒜    </v>
      </c>
      <c r="AR17" s="69" t="str">
        <f t="shared" ref="AR17" si="36">R17</f>
        <v>海芽蛋花湯</v>
      </c>
      <c r="AS17" s="70" t="str">
        <f t="shared" ref="AS17" si="37">R18&amp;" "&amp;R19&amp;" "&amp;R20&amp;" "&amp;R21&amp;" "&amp;R22&amp;" "&amp;R23</f>
        <v xml:space="preserve">乾裙帶菜 雞蛋 薑   </v>
      </c>
      <c r="AT17" s="71" t="str">
        <f t="shared" ref="AT17" si="38">U17</f>
        <v>水果</v>
      </c>
      <c r="AU17" s="69">
        <f t="shared" ref="AU17" si="39">V17</f>
        <v>0</v>
      </c>
      <c r="AV17" s="72">
        <f t="shared" ref="AV17" si="40">W17</f>
        <v>4</v>
      </c>
      <c r="AW17" s="72">
        <f t="shared" ref="AW17" si="41">X17</f>
        <v>3</v>
      </c>
      <c r="AX17" s="72">
        <f t="shared" ref="AX17" si="42">Y17</f>
        <v>1.016</v>
      </c>
      <c r="AY17" s="72">
        <f t="shared" ref="AY17" si="43">Z17</f>
        <v>0</v>
      </c>
      <c r="AZ17" s="72">
        <f t="shared" ref="AZ17" si="44">AA17</f>
        <v>0</v>
      </c>
      <c r="BA17" s="72">
        <f t="shared" ref="BA17" si="45">AB17</f>
        <v>3.6168831168831166</v>
      </c>
      <c r="BB17" s="73">
        <f t="shared" ref="BB17" si="46">AC17</f>
        <v>712</v>
      </c>
    </row>
    <row r="18" spans="1:54" ht="22.7" customHeight="1">
      <c r="A18" s="373" t="s">
        <v>98</v>
      </c>
      <c r="B18" s="239"/>
      <c r="C18" s="240" t="s">
        <v>147</v>
      </c>
      <c r="D18" s="240">
        <v>15</v>
      </c>
      <c r="E18" s="242" t="str">
        <f t="shared" si="0"/>
        <v>公斤</v>
      </c>
      <c r="F18" s="249" t="s">
        <v>133</v>
      </c>
      <c r="G18" s="249">
        <v>10</v>
      </c>
      <c r="H18" s="242" t="str">
        <f t="shared" si="6"/>
        <v>公斤</v>
      </c>
      <c r="I18" s="240" t="s">
        <v>16</v>
      </c>
      <c r="J18" s="240">
        <v>2</v>
      </c>
      <c r="K18" s="242" t="str">
        <f t="shared" si="7"/>
        <v>公斤</v>
      </c>
      <c r="L18" s="249" t="s">
        <v>244</v>
      </c>
      <c r="M18" s="249">
        <v>3</v>
      </c>
      <c r="N18" s="242" t="str">
        <f t="shared" si="8"/>
        <v>公斤</v>
      </c>
      <c r="O18" s="245" t="s">
        <v>127</v>
      </c>
      <c r="P18" s="246">
        <v>7</v>
      </c>
      <c r="Q18" s="242" t="s">
        <v>11</v>
      </c>
      <c r="R18" s="249" t="s">
        <v>83</v>
      </c>
      <c r="S18" s="249">
        <v>0.15</v>
      </c>
      <c r="T18" s="242" t="str">
        <f t="shared" si="4"/>
        <v>公斤</v>
      </c>
      <c r="U18" s="249"/>
      <c r="V18" s="249"/>
      <c r="W18" s="187"/>
      <c r="X18" s="187"/>
      <c r="Y18" s="187"/>
      <c r="Z18" s="187"/>
      <c r="AA18" s="187"/>
      <c r="AB18" s="187"/>
      <c r="AC18" s="188"/>
      <c r="AD18" s="96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</row>
    <row r="19" spans="1:54" ht="22.7" customHeight="1">
      <c r="A19" s="373"/>
      <c r="B19" s="239"/>
      <c r="C19" s="240"/>
      <c r="D19" s="240"/>
      <c r="E19" s="242" t="str">
        <f t="shared" si="0"/>
        <v/>
      </c>
      <c r="F19" s="249"/>
      <c r="G19" s="249"/>
      <c r="H19" s="242" t="str">
        <f t="shared" si="6"/>
        <v/>
      </c>
      <c r="I19" s="240" t="s">
        <v>207</v>
      </c>
      <c r="J19" s="240">
        <v>2</v>
      </c>
      <c r="K19" s="242" t="str">
        <f t="shared" si="7"/>
        <v>公斤</v>
      </c>
      <c r="L19" s="249"/>
      <c r="M19" s="249"/>
      <c r="N19" s="242" t="str">
        <f t="shared" si="8"/>
        <v/>
      </c>
      <c r="O19" s="245" t="s">
        <v>18</v>
      </c>
      <c r="P19" s="246">
        <v>0.05</v>
      </c>
      <c r="Q19" s="242" t="s">
        <v>11</v>
      </c>
      <c r="R19" s="240" t="s">
        <v>17</v>
      </c>
      <c r="S19" s="249">
        <v>3</v>
      </c>
      <c r="T19" s="242" t="str">
        <f t="shared" si="4"/>
        <v>公斤</v>
      </c>
      <c r="U19" s="249"/>
      <c r="V19" s="249"/>
      <c r="W19" s="189"/>
      <c r="X19" s="187"/>
      <c r="Y19" s="189"/>
      <c r="Z19" s="189"/>
      <c r="AA19" s="189"/>
      <c r="AB19" s="189"/>
      <c r="AC19" s="190"/>
      <c r="AD19" s="96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</row>
    <row r="20" spans="1:54" ht="22.7" customHeight="1">
      <c r="A20" s="373"/>
      <c r="B20" s="239"/>
      <c r="C20" s="249"/>
      <c r="D20" s="249"/>
      <c r="E20" s="242" t="str">
        <f t="shared" si="0"/>
        <v/>
      </c>
      <c r="F20" s="240"/>
      <c r="G20" s="240"/>
      <c r="H20" s="242" t="str">
        <f t="shared" si="6"/>
        <v/>
      </c>
      <c r="I20" s="240" t="s">
        <v>208</v>
      </c>
      <c r="J20" s="240">
        <v>1</v>
      </c>
      <c r="K20" s="242" t="str">
        <f t="shared" si="7"/>
        <v>公斤</v>
      </c>
      <c r="L20" s="249"/>
      <c r="M20" s="249"/>
      <c r="N20" s="242" t="str">
        <f t="shared" si="8"/>
        <v/>
      </c>
      <c r="O20" s="245"/>
      <c r="P20" s="246"/>
      <c r="Q20" s="242" t="s">
        <v>126</v>
      </c>
      <c r="R20" s="249" t="s">
        <v>20</v>
      </c>
      <c r="S20" s="249">
        <v>0.05</v>
      </c>
      <c r="T20" s="242" t="str">
        <f t="shared" si="4"/>
        <v>公斤</v>
      </c>
      <c r="U20" s="249"/>
      <c r="V20" s="249"/>
      <c r="W20" s="189"/>
      <c r="X20" s="189"/>
      <c r="Y20" s="189"/>
      <c r="Z20" s="189"/>
      <c r="AA20" s="189"/>
      <c r="AB20" s="189"/>
      <c r="AC20" s="190"/>
      <c r="AD20" s="9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</row>
    <row r="21" spans="1:54" ht="22.7" customHeight="1">
      <c r="A21" s="373"/>
      <c r="B21" s="239"/>
      <c r="C21" s="240"/>
      <c r="D21" s="240"/>
      <c r="E21" s="242" t="str">
        <f t="shared" si="0"/>
        <v/>
      </c>
      <c r="F21" s="240"/>
      <c r="G21" s="240"/>
      <c r="H21" s="242" t="str">
        <f t="shared" si="6"/>
        <v/>
      </c>
      <c r="I21" s="240" t="s">
        <v>26</v>
      </c>
      <c r="J21" s="240">
        <v>0.01</v>
      </c>
      <c r="K21" s="242" t="str">
        <f t="shared" si="7"/>
        <v>公斤</v>
      </c>
      <c r="L21" s="249"/>
      <c r="M21" s="249"/>
      <c r="N21" s="242" t="str">
        <f t="shared" si="8"/>
        <v/>
      </c>
      <c r="O21" s="245"/>
      <c r="P21" s="246"/>
      <c r="Q21" s="242" t="s">
        <v>126</v>
      </c>
      <c r="R21" s="249"/>
      <c r="S21" s="249"/>
      <c r="T21" s="242" t="str">
        <f t="shared" si="4"/>
        <v/>
      </c>
      <c r="U21" s="249"/>
      <c r="V21" s="249"/>
      <c r="W21" s="189"/>
      <c r="X21" s="189"/>
      <c r="Y21" s="189"/>
      <c r="Z21" s="189"/>
      <c r="AA21" s="189"/>
      <c r="AB21" s="189"/>
      <c r="AC21" s="190"/>
      <c r="AD21" s="9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</row>
    <row r="22" spans="1:54" ht="22.7" customHeight="1">
      <c r="A22" s="373"/>
      <c r="B22" s="239"/>
      <c r="C22" s="240"/>
      <c r="D22" s="240"/>
      <c r="E22" s="242" t="str">
        <f t="shared" si="0"/>
        <v/>
      </c>
      <c r="F22" s="240"/>
      <c r="G22" s="240"/>
      <c r="H22" s="242" t="str">
        <f t="shared" si="6"/>
        <v/>
      </c>
      <c r="I22" s="240" t="s">
        <v>44</v>
      </c>
      <c r="J22" s="240">
        <v>0.1</v>
      </c>
      <c r="K22" s="242" t="str">
        <f t="shared" si="7"/>
        <v>公斤</v>
      </c>
      <c r="L22" s="249"/>
      <c r="M22" s="249"/>
      <c r="N22" s="242" t="str">
        <f t="shared" si="8"/>
        <v/>
      </c>
      <c r="O22" s="246"/>
      <c r="P22" s="246"/>
      <c r="Q22" s="242" t="s">
        <v>126</v>
      </c>
      <c r="R22" s="249"/>
      <c r="S22" s="249"/>
      <c r="T22" s="242" t="str">
        <f t="shared" si="4"/>
        <v/>
      </c>
      <c r="U22" s="249"/>
      <c r="V22" s="249"/>
      <c r="W22" s="189"/>
      <c r="X22" s="189"/>
      <c r="Y22" s="189"/>
      <c r="Z22" s="189"/>
      <c r="AA22" s="189"/>
      <c r="AB22" s="189"/>
      <c r="AC22" s="190"/>
      <c r="AD22" s="96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</row>
    <row r="23" spans="1:54" s="58" customFormat="1" ht="22.7" customHeight="1" thickBot="1">
      <c r="A23" s="373"/>
      <c r="B23" s="239"/>
      <c r="C23" s="240"/>
      <c r="D23" s="240"/>
      <c r="E23" s="242" t="str">
        <f t="shared" si="0"/>
        <v/>
      </c>
      <c r="F23" s="249"/>
      <c r="G23" s="249"/>
      <c r="H23" s="242" t="str">
        <f t="shared" si="6"/>
        <v/>
      </c>
      <c r="I23" s="240"/>
      <c r="J23" s="240"/>
      <c r="K23" s="242" t="str">
        <f t="shared" si="7"/>
        <v/>
      </c>
      <c r="L23" s="249"/>
      <c r="M23" s="249"/>
      <c r="N23" s="242" t="str">
        <f t="shared" si="8"/>
        <v/>
      </c>
      <c r="O23" s="246"/>
      <c r="P23" s="246"/>
      <c r="Q23" s="242" t="s">
        <v>126</v>
      </c>
      <c r="R23" s="249"/>
      <c r="S23" s="249"/>
      <c r="T23" s="242" t="str">
        <f t="shared" si="4"/>
        <v/>
      </c>
      <c r="U23" s="249"/>
      <c r="V23" s="249"/>
      <c r="W23" s="187"/>
      <c r="X23" s="187"/>
      <c r="Y23" s="187"/>
      <c r="Z23" s="187"/>
      <c r="AA23" s="187"/>
      <c r="AB23" s="187"/>
      <c r="AC23" s="188"/>
      <c r="AD23" s="98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</row>
    <row r="24" spans="1:54" s="87" customFormat="1" ht="22.15" customHeight="1" thickBot="1">
      <c r="A24" s="199">
        <f>A17+1</f>
        <v>45995</v>
      </c>
      <c r="B24" s="358" t="s">
        <v>148</v>
      </c>
      <c r="C24" s="359" t="s">
        <v>325</v>
      </c>
      <c r="D24" s="255"/>
      <c r="E24" s="360" t="str">
        <f t="shared" si="0"/>
        <v/>
      </c>
      <c r="F24" s="255" t="s">
        <v>435</v>
      </c>
      <c r="G24" s="359"/>
      <c r="H24" s="360" t="str">
        <f t="shared" si="6"/>
        <v/>
      </c>
      <c r="I24" s="361" t="s">
        <v>411</v>
      </c>
      <c r="J24" s="362"/>
      <c r="K24" s="360" t="str">
        <f t="shared" si="7"/>
        <v/>
      </c>
      <c r="L24" s="363" t="s">
        <v>227</v>
      </c>
      <c r="M24" s="363"/>
      <c r="N24" s="360" t="str">
        <f t="shared" si="8"/>
        <v/>
      </c>
      <c r="O24" s="364" t="s">
        <v>30</v>
      </c>
      <c r="P24" s="365"/>
      <c r="Q24" s="360" t="s">
        <v>126</v>
      </c>
      <c r="R24" s="359" t="s">
        <v>345</v>
      </c>
      <c r="S24" s="359"/>
      <c r="T24" s="360" t="str">
        <f t="shared" si="4"/>
        <v/>
      </c>
      <c r="U24" s="366" t="s">
        <v>138</v>
      </c>
      <c r="V24" s="367"/>
      <c r="W24" s="368">
        <v>6</v>
      </c>
      <c r="X24" s="368">
        <v>2.6167857142857143</v>
      </c>
      <c r="Y24" s="368">
        <v>2.1550000000000002</v>
      </c>
      <c r="Z24" s="368"/>
      <c r="AA24" s="368"/>
      <c r="AB24" s="368">
        <v>3.0785714285714283</v>
      </c>
      <c r="AC24" s="369">
        <v>823</v>
      </c>
      <c r="AD24" s="38"/>
      <c r="AE24" s="81">
        <f>A24</f>
        <v>45995</v>
      </c>
      <c r="AF24" s="81" t="str">
        <f>A25</f>
        <v>四</v>
      </c>
      <c r="AG24" s="81" t="str">
        <f>B24</f>
        <v>N4</v>
      </c>
      <c r="AH24" s="82" t="str">
        <f>C24</f>
        <v>糙米飯</v>
      </c>
      <c r="AI24" s="83" t="str">
        <f>C25&amp;" "&amp;C26&amp;" "&amp;C27&amp;" "&amp;C28&amp;" "&amp;C29&amp;" "&amp;C30</f>
        <v xml:space="preserve">米 糙米    </v>
      </c>
      <c r="AJ24" s="82" t="str">
        <f t="shared" ref="AJ24" si="47">F24</f>
        <v>銀蘿燒肉</v>
      </c>
      <c r="AK24" s="83" t="str">
        <f t="shared" ref="AK24" si="48">F25&amp;" "&amp;F26&amp;" "&amp;F27&amp;" "&amp;F28&amp;" "&amp;F29&amp;" "&amp;F30</f>
        <v xml:space="preserve">豬後腿肉 白蘿蔔 胡蘿蔔 大蒜  </v>
      </c>
      <c r="AL24" s="82" t="str">
        <f t="shared" ref="AL24" si="49">I24</f>
        <v>魚丸時蔬</v>
      </c>
      <c r="AM24" s="83" t="str">
        <f t="shared" ref="AM24" si="50">I25&amp;" "&amp;I26&amp;" "&amp;I27&amp;" "&amp;I28&amp;" "&amp;I29&amp;" "&amp;I30</f>
        <v xml:space="preserve">魚丸 時蔬 胡蘿蔔 大蒜  </v>
      </c>
      <c r="AN24" s="82" t="str">
        <f t="shared" ref="AN24" si="51">L24</f>
        <v>針菇豆腐</v>
      </c>
      <c r="AO24" s="83" t="str">
        <f t="shared" ref="AO24" si="52">L25&amp;" "&amp;L26&amp;" "&amp;L27&amp;" "&amp;L28&amp;" "&amp;L29&amp;" "&amp;L30</f>
        <v xml:space="preserve">豆腐 絞肉 金針菇 胡蘿蔔 大蒜 </v>
      </c>
      <c r="AP24" s="82" t="str">
        <f t="shared" ref="AP24" si="53">O24</f>
        <v>時蔬</v>
      </c>
      <c r="AQ24" s="83" t="str">
        <f t="shared" ref="AQ24" si="54">O25&amp;" "&amp;O26&amp;" "&amp;O27&amp;" "&amp;O28&amp;" "&amp;O29&amp;" "&amp;O30</f>
        <v xml:space="preserve">蔬菜 大蒜    </v>
      </c>
      <c r="AR24" s="82" t="str">
        <f t="shared" ref="AR24" si="55">R24</f>
        <v>綠豆西米露</v>
      </c>
      <c r="AS24" s="83" t="str">
        <f t="shared" ref="AS24" si="56">R25&amp;" "&amp;R26&amp;" "&amp;R27&amp;" "&amp;R28&amp;" "&amp;R29&amp;" "&amp;R30</f>
        <v xml:space="preserve">綠豆 西米露 二砂糖   </v>
      </c>
      <c r="AT24" s="84" t="str">
        <f t="shared" ref="AT24" si="57">U24</f>
        <v>旺仔小饅頭</v>
      </c>
      <c r="AU24" s="82">
        <f>V24</f>
        <v>0</v>
      </c>
      <c r="AV24" s="85">
        <f t="shared" ref="AV24" si="58">W24</f>
        <v>6</v>
      </c>
      <c r="AW24" s="85">
        <f t="shared" ref="AW24" si="59">X24</f>
        <v>2.6167857142857143</v>
      </c>
      <c r="AX24" s="85">
        <f t="shared" ref="AX24" si="60">Y24</f>
        <v>2.1550000000000002</v>
      </c>
      <c r="AY24" s="85">
        <f t="shared" ref="AY24" si="61">Z24</f>
        <v>0</v>
      </c>
      <c r="AZ24" s="85">
        <f t="shared" ref="AZ24" si="62">AA24</f>
        <v>0</v>
      </c>
      <c r="BA24" s="85">
        <f t="shared" ref="BA24" si="63">AB24</f>
        <v>3.0785714285714283</v>
      </c>
      <c r="BB24" s="86">
        <f t="shared" ref="BB24" si="64">AC24</f>
        <v>823</v>
      </c>
    </row>
    <row r="25" spans="1:54" ht="22.7" customHeight="1">
      <c r="A25" s="373" t="s">
        <v>57</v>
      </c>
      <c r="B25" s="239"/>
      <c r="C25" s="240" t="s">
        <v>15</v>
      </c>
      <c r="D25" s="240">
        <v>7</v>
      </c>
      <c r="E25" s="242" t="str">
        <f t="shared" si="0"/>
        <v>公斤</v>
      </c>
      <c r="F25" s="240" t="s">
        <v>16</v>
      </c>
      <c r="G25" s="251">
        <v>6.5</v>
      </c>
      <c r="H25" s="242" t="str">
        <f t="shared" si="6"/>
        <v>公斤</v>
      </c>
      <c r="I25" s="240" t="s">
        <v>95</v>
      </c>
      <c r="J25" s="240">
        <v>1.5</v>
      </c>
      <c r="K25" s="242" t="str">
        <f t="shared" si="7"/>
        <v>公斤</v>
      </c>
      <c r="L25" s="240" t="s">
        <v>46</v>
      </c>
      <c r="M25" s="240">
        <v>6</v>
      </c>
      <c r="N25" s="242" t="str">
        <f t="shared" si="8"/>
        <v>公斤</v>
      </c>
      <c r="O25" s="245" t="s">
        <v>127</v>
      </c>
      <c r="P25" s="246">
        <v>7</v>
      </c>
      <c r="Q25" s="242" t="s">
        <v>11</v>
      </c>
      <c r="R25" s="240" t="s">
        <v>67</v>
      </c>
      <c r="S25" s="240">
        <v>1.5</v>
      </c>
      <c r="T25" s="242" t="str">
        <f t="shared" si="4"/>
        <v>公斤</v>
      </c>
      <c r="U25" s="247"/>
      <c r="V25" s="239"/>
      <c r="W25" s="187"/>
      <c r="X25" s="187"/>
      <c r="Y25" s="187"/>
      <c r="Z25" s="187"/>
      <c r="AA25" s="187"/>
      <c r="AB25" s="187"/>
      <c r="AC25" s="188"/>
      <c r="AD25" s="96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</row>
    <row r="26" spans="1:54" ht="22.7" customHeight="1">
      <c r="A26" s="373"/>
      <c r="B26" s="239"/>
      <c r="C26" s="240" t="s">
        <v>23</v>
      </c>
      <c r="D26" s="240">
        <v>3</v>
      </c>
      <c r="E26" s="242" t="str">
        <f t="shared" si="0"/>
        <v>公斤</v>
      </c>
      <c r="F26" s="240" t="s">
        <v>185</v>
      </c>
      <c r="G26" s="240">
        <v>4</v>
      </c>
      <c r="H26" s="242" t="str">
        <f t="shared" si="6"/>
        <v>公斤</v>
      </c>
      <c r="I26" s="240" t="s">
        <v>30</v>
      </c>
      <c r="J26" s="240">
        <v>8</v>
      </c>
      <c r="K26" s="242" t="str">
        <f t="shared" si="7"/>
        <v>公斤</v>
      </c>
      <c r="L26" s="240" t="s">
        <v>47</v>
      </c>
      <c r="M26" s="240">
        <v>0.6</v>
      </c>
      <c r="N26" s="242" t="str">
        <f t="shared" si="8"/>
        <v>公斤</v>
      </c>
      <c r="O26" s="245" t="s">
        <v>18</v>
      </c>
      <c r="P26" s="246">
        <v>0.05</v>
      </c>
      <c r="Q26" s="242" t="s">
        <v>11</v>
      </c>
      <c r="R26" s="240" t="s">
        <v>265</v>
      </c>
      <c r="S26" s="240">
        <v>0.8</v>
      </c>
      <c r="T26" s="242" t="str">
        <f t="shared" si="4"/>
        <v>公斤</v>
      </c>
      <c r="U26" s="247"/>
      <c r="V26" s="239"/>
      <c r="W26" s="189"/>
      <c r="X26" s="187"/>
      <c r="Y26" s="189"/>
      <c r="Z26" s="189"/>
      <c r="AA26" s="189"/>
      <c r="AB26" s="189"/>
      <c r="AC26" s="190"/>
      <c r="AD26" s="96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</row>
    <row r="27" spans="1:54" ht="22.7" customHeight="1">
      <c r="A27" s="373"/>
      <c r="B27" s="239"/>
      <c r="C27" s="240"/>
      <c r="D27" s="240"/>
      <c r="E27" s="242" t="str">
        <f t="shared" si="0"/>
        <v/>
      </c>
      <c r="F27" s="240" t="s">
        <v>19</v>
      </c>
      <c r="G27" s="240">
        <v>0.5</v>
      </c>
      <c r="H27" s="242" t="str">
        <f t="shared" si="6"/>
        <v>公斤</v>
      </c>
      <c r="I27" s="240" t="s">
        <v>19</v>
      </c>
      <c r="J27" s="240">
        <v>0.5</v>
      </c>
      <c r="K27" s="242" t="str">
        <f t="shared" si="7"/>
        <v>公斤</v>
      </c>
      <c r="L27" s="240" t="s">
        <v>81</v>
      </c>
      <c r="M27" s="240">
        <v>1</v>
      </c>
      <c r="N27" s="242" t="str">
        <f t="shared" si="8"/>
        <v>公斤</v>
      </c>
      <c r="O27" s="245"/>
      <c r="P27" s="246"/>
      <c r="Q27" s="242"/>
      <c r="R27" s="240" t="s">
        <v>27</v>
      </c>
      <c r="S27" s="239">
        <v>1</v>
      </c>
      <c r="T27" s="242" t="str">
        <f t="shared" si="4"/>
        <v>公斤</v>
      </c>
      <c r="U27" s="247"/>
      <c r="V27" s="239"/>
      <c r="W27" s="189"/>
      <c r="X27" s="189"/>
      <c r="Y27" s="189"/>
      <c r="Z27" s="189"/>
      <c r="AA27" s="189"/>
      <c r="AB27" s="189"/>
      <c r="AC27" s="190"/>
      <c r="AD27" s="96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</row>
    <row r="28" spans="1:54" ht="22.7" customHeight="1">
      <c r="A28" s="373"/>
      <c r="B28" s="239"/>
      <c r="C28" s="240"/>
      <c r="D28" s="240"/>
      <c r="E28" s="242" t="str">
        <f t="shared" si="0"/>
        <v/>
      </c>
      <c r="F28" s="240" t="s">
        <v>18</v>
      </c>
      <c r="G28" s="240">
        <v>0.05</v>
      </c>
      <c r="H28" s="242" t="str">
        <f t="shared" si="6"/>
        <v>公斤</v>
      </c>
      <c r="I28" s="240" t="s">
        <v>18</v>
      </c>
      <c r="J28" s="240">
        <v>0.05</v>
      </c>
      <c r="K28" s="242" t="str">
        <f t="shared" si="7"/>
        <v>公斤</v>
      </c>
      <c r="L28" s="240" t="s">
        <v>19</v>
      </c>
      <c r="M28" s="240">
        <v>0.5</v>
      </c>
      <c r="N28" s="242" t="str">
        <f t="shared" si="8"/>
        <v>公斤</v>
      </c>
      <c r="O28" s="245"/>
      <c r="P28" s="246"/>
      <c r="Q28" s="242" t="s">
        <v>126</v>
      </c>
      <c r="R28" s="240"/>
      <c r="S28" s="240"/>
      <c r="T28" s="242" t="str">
        <f t="shared" si="4"/>
        <v/>
      </c>
      <c r="U28" s="247"/>
      <c r="V28" s="239"/>
      <c r="W28" s="189"/>
      <c r="X28" s="189"/>
      <c r="Y28" s="189"/>
      <c r="Z28" s="189"/>
      <c r="AA28" s="189"/>
      <c r="AB28" s="189"/>
      <c r="AC28" s="190"/>
      <c r="AD28" s="96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</row>
    <row r="29" spans="1:54" ht="22.7" customHeight="1">
      <c r="A29" s="373"/>
      <c r="B29" s="239"/>
      <c r="C29" s="240"/>
      <c r="D29" s="240"/>
      <c r="E29" s="242" t="str">
        <f t="shared" si="0"/>
        <v/>
      </c>
      <c r="F29" s="240"/>
      <c r="G29" s="240"/>
      <c r="H29" s="242" t="str">
        <f t="shared" si="6"/>
        <v/>
      </c>
      <c r="I29" s="240"/>
      <c r="J29" s="240"/>
      <c r="K29" s="242" t="str">
        <f t="shared" si="7"/>
        <v/>
      </c>
      <c r="L29" s="240" t="s">
        <v>18</v>
      </c>
      <c r="M29" s="240">
        <v>0.05</v>
      </c>
      <c r="N29" s="242" t="str">
        <f t="shared" si="8"/>
        <v>公斤</v>
      </c>
      <c r="O29" s="245"/>
      <c r="P29" s="246"/>
      <c r="Q29" s="242" t="s">
        <v>126</v>
      </c>
      <c r="R29" s="240"/>
      <c r="S29" s="240"/>
      <c r="T29" s="242" t="str">
        <f t="shared" si="4"/>
        <v/>
      </c>
      <c r="U29" s="247"/>
      <c r="V29" s="239"/>
      <c r="W29" s="189"/>
      <c r="X29" s="189"/>
      <c r="Y29" s="189"/>
      <c r="Z29" s="189"/>
      <c r="AA29" s="189"/>
      <c r="AB29" s="189"/>
      <c r="AC29" s="190"/>
      <c r="AD29" s="9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</row>
    <row r="30" spans="1:54" s="58" customFormat="1" ht="22.7" customHeight="1" thickBot="1">
      <c r="A30" s="373"/>
      <c r="B30" s="239"/>
      <c r="C30" s="240"/>
      <c r="D30" s="240"/>
      <c r="E30" s="242" t="str">
        <f t="shared" si="0"/>
        <v/>
      </c>
      <c r="F30" s="240"/>
      <c r="G30" s="240"/>
      <c r="H30" s="242" t="str">
        <f t="shared" si="6"/>
        <v/>
      </c>
      <c r="I30" s="240"/>
      <c r="J30" s="240"/>
      <c r="K30" s="242" t="str">
        <f t="shared" si="7"/>
        <v/>
      </c>
      <c r="L30" s="240"/>
      <c r="M30" s="240"/>
      <c r="N30" s="242" t="str">
        <f t="shared" si="8"/>
        <v/>
      </c>
      <c r="O30" s="245"/>
      <c r="P30" s="246"/>
      <c r="Q30" s="242" t="s">
        <v>126</v>
      </c>
      <c r="R30" s="240"/>
      <c r="S30" s="240"/>
      <c r="T30" s="242" t="str">
        <f t="shared" si="4"/>
        <v/>
      </c>
      <c r="U30" s="247"/>
      <c r="V30" s="239"/>
      <c r="W30" s="187"/>
      <c r="X30" s="187"/>
      <c r="Y30" s="187"/>
      <c r="Z30" s="187"/>
      <c r="AA30" s="187"/>
      <c r="AB30" s="187"/>
      <c r="AC30" s="188"/>
      <c r="AD30" s="98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</row>
    <row r="31" spans="1:54" s="87" customFormat="1" ht="22.15" customHeight="1" thickBot="1">
      <c r="A31" s="199">
        <f>A24+1</f>
        <v>45996</v>
      </c>
      <c r="B31" s="358" t="s">
        <v>149</v>
      </c>
      <c r="C31" s="359" t="s">
        <v>150</v>
      </c>
      <c r="D31" s="255"/>
      <c r="E31" s="360" t="str">
        <f t="shared" si="0"/>
        <v/>
      </c>
      <c r="F31" s="255" t="s">
        <v>436</v>
      </c>
      <c r="G31" s="359"/>
      <c r="H31" s="360" t="str">
        <f t="shared" si="6"/>
        <v/>
      </c>
      <c r="I31" s="361" t="s">
        <v>347</v>
      </c>
      <c r="J31" s="362"/>
      <c r="K31" s="360" t="str">
        <f t="shared" si="7"/>
        <v/>
      </c>
      <c r="L31" s="363" t="s">
        <v>245</v>
      </c>
      <c r="M31" s="363"/>
      <c r="N31" s="360" t="str">
        <f t="shared" si="8"/>
        <v/>
      </c>
      <c r="O31" s="364" t="s">
        <v>30</v>
      </c>
      <c r="P31" s="365"/>
      <c r="Q31" s="360" t="s">
        <v>126</v>
      </c>
      <c r="R31" s="359" t="s">
        <v>266</v>
      </c>
      <c r="S31" s="359"/>
      <c r="T31" s="360" t="str">
        <f t="shared" si="4"/>
        <v/>
      </c>
      <c r="U31" s="366" t="s">
        <v>289</v>
      </c>
      <c r="V31" s="367"/>
      <c r="W31" s="368">
        <v>5</v>
      </c>
      <c r="X31" s="368">
        <v>3.0410714285714286</v>
      </c>
      <c r="Y31" s="368">
        <v>2</v>
      </c>
      <c r="Z31" s="368"/>
      <c r="AA31" s="368"/>
      <c r="AB31" s="368">
        <v>3.0821428571428569</v>
      </c>
      <c r="AC31" s="369">
        <v>768</v>
      </c>
      <c r="AD31" s="38"/>
      <c r="AE31" s="81">
        <f>A31</f>
        <v>45996</v>
      </c>
      <c r="AF31" s="81" t="str">
        <f>A32</f>
        <v>五</v>
      </c>
      <c r="AG31" s="81" t="str">
        <f>B31</f>
        <v>N5</v>
      </c>
      <c r="AH31" s="82" t="str">
        <f>C31</f>
        <v>紫米飯</v>
      </c>
      <c r="AI31" s="83" t="str">
        <f>C32&amp;" "&amp;C33&amp;" "&amp;C34&amp;" "&amp;C35&amp;" "&amp;C36&amp;" "&amp;C37</f>
        <v xml:space="preserve">米 黑秈糯米    </v>
      </c>
      <c r="AJ31" s="82" t="str">
        <f t="shared" ref="AJ31" si="65">F31</f>
        <v>椒鹽魚排</v>
      </c>
      <c r="AK31" s="83" t="str">
        <f t="shared" ref="AK31" si="66">F32&amp;" "&amp;F33&amp;" "&amp;F34&amp;" "&amp;F35&amp;" "&amp;F36&amp;" "&amp;F37</f>
        <v xml:space="preserve">魚排 胡椒鹽     </v>
      </c>
      <c r="AL31" s="82" t="str">
        <f t="shared" ref="AL31" si="67">I31</f>
        <v>海結滷豆干</v>
      </c>
      <c r="AM31" s="83" t="str">
        <f t="shared" ref="AM31" si="68">I32&amp;" "&amp;I33&amp;" "&amp;I34&amp;" "&amp;I35&amp;" "&amp;I36&amp;" "&amp;I37</f>
        <v xml:space="preserve">海帶結 豆干 胡蘿蔔 大蒜  </v>
      </c>
      <c r="AN31" s="82" t="str">
        <f t="shared" ref="AN31" si="69">L31</f>
        <v>肉絲時蔬</v>
      </c>
      <c r="AO31" s="83" t="str">
        <f t="shared" ref="AO31" si="70">L32&amp;" "&amp;L33&amp;" "&amp;L34&amp;" "&amp;L35&amp;" "&amp;L36&amp;" "&amp;L37</f>
        <v xml:space="preserve">肉絲 時蔬 黑木耳 大蒜  </v>
      </c>
      <c r="AP31" s="82" t="str">
        <f t="shared" ref="AP31" si="71">O31</f>
        <v>時蔬</v>
      </c>
      <c r="AQ31" s="83" t="str">
        <f t="shared" ref="AQ31" si="72">O32&amp;" "&amp;O33&amp;" "&amp;O34&amp;" "&amp;O35&amp;" "&amp;O36&amp;" "&amp;O37</f>
        <v xml:space="preserve">蔬菜 大蒜    </v>
      </c>
      <c r="AR31" s="82" t="str">
        <f t="shared" ref="AR31" si="73">R31</f>
        <v>時蔬湯</v>
      </c>
      <c r="AS31" s="83" t="str">
        <f t="shared" ref="AS31" si="74">R32&amp;" "&amp;R33&amp;" "&amp;R34&amp;" "&amp;R35&amp;" "&amp;R36&amp;" "&amp;R37</f>
        <v xml:space="preserve">時蔬 排骨 薑   </v>
      </c>
      <c r="AT31" s="84" t="str">
        <f t="shared" ref="AT31" si="75">U31</f>
        <v>保久乳</v>
      </c>
      <c r="AU31" s="82">
        <f t="shared" ref="AU31" si="76">V31</f>
        <v>0</v>
      </c>
      <c r="AV31" s="85">
        <f t="shared" ref="AV31" si="77">W31</f>
        <v>5</v>
      </c>
      <c r="AW31" s="85">
        <f t="shared" ref="AW31" si="78">X31</f>
        <v>3.0410714285714286</v>
      </c>
      <c r="AX31" s="85">
        <f t="shared" ref="AX31" si="79">Y31</f>
        <v>2</v>
      </c>
      <c r="AY31" s="85">
        <f t="shared" ref="AY31" si="80">Z31</f>
        <v>0</v>
      </c>
      <c r="AZ31" s="85">
        <f t="shared" ref="AZ31" si="81">AA31</f>
        <v>0</v>
      </c>
      <c r="BA31" s="85">
        <f t="shared" ref="BA31" si="82">AB31</f>
        <v>3.0821428571428569</v>
      </c>
      <c r="BB31" s="86">
        <f t="shared" ref="BB31" si="83">AC31</f>
        <v>768</v>
      </c>
    </row>
    <row r="32" spans="1:54" ht="22.7" customHeight="1">
      <c r="A32" s="373" t="s">
        <v>97</v>
      </c>
      <c r="B32" s="239"/>
      <c r="C32" s="240" t="s">
        <v>15</v>
      </c>
      <c r="D32" s="240">
        <v>10</v>
      </c>
      <c r="E32" s="242" t="str">
        <f t="shared" si="0"/>
        <v>公斤</v>
      </c>
      <c r="F32" s="243" t="s">
        <v>102</v>
      </c>
      <c r="G32" s="249">
        <v>6.5</v>
      </c>
      <c r="H32" s="242" t="str">
        <f t="shared" si="6"/>
        <v>公斤</v>
      </c>
      <c r="I32" s="240" t="s">
        <v>63</v>
      </c>
      <c r="J32" s="240">
        <v>2</v>
      </c>
      <c r="K32" s="242" t="str">
        <f t="shared" si="7"/>
        <v>公斤</v>
      </c>
      <c r="L32" s="249" t="s">
        <v>58</v>
      </c>
      <c r="M32" s="249">
        <v>0.6</v>
      </c>
      <c r="N32" s="242" t="str">
        <f t="shared" si="8"/>
        <v>公斤</v>
      </c>
      <c r="O32" s="245" t="s">
        <v>12</v>
      </c>
      <c r="P32" s="246">
        <v>7</v>
      </c>
      <c r="Q32" s="242" t="s">
        <v>11</v>
      </c>
      <c r="R32" s="240" t="s">
        <v>246</v>
      </c>
      <c r="S32" s="240">
        <v>3</v>
      </c>
      <c r="T32" s="242" t="str">
        <f t="shared" si="4"/>
        <v>公斤</v>
      </c>
      <c r="U32" s="247"/>
      <c r="V32" s="239"/>
      <c r="W32" s="187"/>
      <c r="X32" s="187"/>
      <c r="Y32" s="187"/>
      <c r="Z32" s="187"/>
      <c r="AA32" s="187"/>
      <c r="AB32" s="187"/>
      <c r="AC32" s="188"/>
      <c r="AD32" s="96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</row>
    <row r="33" spans="1:54" ht="22.7" customHeight="1">
      <c r="A33" s="373"/>
      <c r="B33" s="239"/>
      <c r="C33" s="240" t="s">
        <v>151</v>
      </c>
      <c r="D33" s="240">
        <v>0.4</v>
      </c>
      <c r="E33" s="242" t="str">
        <f t="shared" si="0"/>
        <v>公斤</v>
      </c>
      <c r="F33" s="243" t="s">
        <v>186</v>
      </c>
      <c r="G33" s="249"/>
      <c r="H33" s="242" t="str">
        <f t="shared" si="6"/>
        <v/>
      </c>
      <c r="I33" s="240" t="s">
        <v>48</v>
      </c>
      <c r="J33" s="251">
        <v>4</v>
      </c>
      <c r="K33" s="242" t="str">
        <f t="shared" si="7"/>
        <v>公斤</v>
      </c>
      <c r="L33" s="249" t="s">
        <v>246</v>
      </c>
      <c r="M33" s="249">
        <v>7</v>
      </c>
      <c r="N33" s="242" t="str">
        <f t="shared" si="8"/>
        <v>公斤</v>
      </c>
      <c r="O33" s="245" t="s">
        <v>18</v>
      </c>
      <c r="P33" s="246">
        <v>0.05</v>
      </c>
      <c r="Q33" s="242" t="s">
        <v>11</v>
      </c>
      <c r="R33" s="240" t="s">
        <v>263</v>
      </c>
      <c r="S33" s="240">
        <v>1</v>
      </c>
      <c r="T33" s="242" t="str">
        <f t="shared" si="4"/>
        <v>公斤</v>
      </c>
      <c r="U33" s="247"/>
      <c r="V33" s="239"/>
      <c r="W33" s="189"/>
      <c r="X33" s="187"/>
      <c r="Y33" s="189"/>
      <c r="Z33" s="189"/>
      <c r="AA33" s="189"/>
      <c r="AB33" s="189"/>
      <c r="AC33" s="190"/>
      <c r="AD33" s="96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</row>
    <row r="34" spans="1:54" ht="22.7" customHeight="1">
      <c r="A34" s="373"/>
      <c r="B34" s="239"/>
      <c r="C34" s="240"/>
      <c r="D34" s="240"/>
      <c r="E34" s="242" t="str">
        <f t="shared" si="0"/>
        <v/>
      </c>
      <c r="F34" s="243"/>
      <c r="G34" s="249"/>
      <c r="H34" s="242" t="str">
        <f t="shared" si="6"/>
        <v/>
      </c>
      <c r="I34" s="240" t="s">
        <v>19</v>
      </c>
      <c r="J34" s="240">
        <v>0.5</v>
      </c>
      <c r="K34" s="242" t="str">
        <f t="shared" si="7"/>
        <v>公斤</v>
      </c>
      <c r="L34" s="249" t="s">
        <v>114</v>
      </c>
      <c r="M34" s="249">
        <v>0.01</v>
      </c>
      <c r="N34" s="242" t="str">
        <f t="shared" si="8"/>
        <v>公斤</v>
      </c>
      <c r="O34" s="245"/>
      <c r="P34" s="246"/>
      <c r="Q34" s="242" t="s">
        <v>126</v>
      </c>
      <c r="R34" s="240" t="s">
        <v>20</v>
      </c>
      <c r="S34" s="240">
        <v>0.05</v>
      </c>
      <c r="T34" s="242" t="str">
        <f t="shared" si="4"/>
        <v>公斤</v>
      </c>
      <c r="U34" s="247"/>
      <c r="V34" s="239"/>
      <c r="W34" s="189"/>
      <c r="X34" s="189"/>
      <c r="Y34" s="189"/>
      <c r="Z34" s="189"/>
      <c r="AA34" s="189"/>
      <c r="AB34" s="189"/>
      <c r="AC34" s="190"/>
      <c r="AD34" s="96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</row>
    <row r="35" spans="1:54" ht="22.7" customHeight="1">
      <c r="A35" s="373"/>
      <c r="B35" s="239"/>
      <c r="C35" s="240"/>
      <c r="D35" s="240"/>
      <c r="E35" s="242" t="str">
        <f t="shared" si="0"/>
        <v/>
      </c>
      <c r="F35" s="243" t="s">
        <v>187</v>
      </c>
      <c r="G35" s="249"/>
      <c r="H35" s="242" t="str">
        <f t="shared" si="6"/>
        <v/>
      </c>
      <c r="I35" s="240" t="s">
        <v>18</v>
      </c>
      <c r="J35" s="240">
        <v>0.05</v>
      </c>
      <c r="K35" s="242" t="str">
        <f t="shared" si="7"/>
        <v>公斤</v>
      </c>
      <c r="L35" s="249" t="s">
        <v>18</v>
      </c>
      <c r="M35" s="249">
        <v>0.05</v>
      </c>
      <c r="N35" s="242" t="str">
        <f t="shared" si="8"/>
        <v>公斤</v>
      </c>
      <c r="O35" s="245"/>
      <c r="P35" s="246"/>
      <c r="Q35" s="242" t="s">
        <v>126</v>
      </c>
      <c r="R35" s="240"/>
      <c r="S35" s="240"/>
      <c r="T35" s="242" t="str">
        <f t="shared" si="4"/>
        <v/>
      </c>
      <c r="U35" s="247"/>
      <c r="V35" s="239"/>
      <c r="W35" s="189"/>
      <c r="X35" s="189"/>
      <c r="Y35" s="189"/>
      <c r="Z35" s="189"/>
      <c r="AA35" s="189"/>
      <c r="AB35" s="189"/>
      <c r="AC35" s="190"/>
      <c r="AD35" s="96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</row>
    <row r="36" spans="1:54" ht="22.7" customHeight="1">
      <c r="A36" s="373"/>
      <c r="B36" s="239"/>
      <c r="C36" s="240"/>
      <c r="D36" s="240"/>
      <c r="E36" s="242" t="str">
        <f t="shared" si="0"/>
        <v/>
      </c>
      <c r="F36" s="243"/>
      <c r="G36" s="249"/>
      <c r="H36" s="242" t="str">
        <f t="shared" si="6"/>
        <v/>
      </c>
      <c r="I36" s="240"/>
      <c r="J36" s="240"/>
      <c r="K36" s="242" t="str">
        <f t="shared" si="7"/>
        <v/>
      </c>
      <c r="L36" s="249"/>
      <c r="M36" s="249"/>
      <c r="N36" s="242"/>
      <c r="O36" s="245"/>
      <c r="P36" s="246"/>
      <c r="Q36" s="242" t="s">
        <v>126</v>
      </c>
      <c r="R36" s="240"/>
      <c r="S36" s="240"/>
      <c r="T36" s="242" t="str">
        <f t="shared" si="4"/>
        <v/>
      </c>
      <c r="U36" s="247"/>
      <c r="V36" s="239"/>
      <c r="W36" s="189"/>
      <c r="X36" s="189"/>
      <c r="Y36" s="189"/>
      <c r="Z36" s="189"/>
      <c r="AA36" s="189"/>
      <c r="AB36" s="189"/>
      <c r="AC36" s="190"/>
      <c r="AD36" s="96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</row>
    <row r="37" spans="1:54" s="58" customFormat="1" ht="22.7" customHeight="1" thickBot="1">
      <c r="A37" s="373"/>
      <c r="B37" s="239"/>
      <c r="C37" s="240"/>
      <c r="D37" s="240"/>
      <c r="E37" s="242" t="str">
        <f t="shared" si="0"/>
        <v/>
      </c>
      <c r="F37" s="243"/>
      <c r="G37" s="249"/>
      <c r="H37" s="242" t="str">
        <f t="shared" si="6"/>
        <v/>
      </c>
      <c r="I37" s="240"/>
      <c r="J37" s="240"/>
      <c r="K37" s="242" t="str">
        <f t="shared" si="7"/>
        <v/>
      </c>
      <c r="L37" s="249"/>
      <c r="M37" s="249"/>
      <c r="N37" s="242" t="str">
        <f t="shared" ref="N37:N100" si="84">IF(M37,"公斤","")</f>
        <v/>
      </c>
      <c r="O37" s="245"/>
      <c r="P37" s="246"/>
      <c r="Q37" s="242" t="s">
        <v>126</v>
      </c>
      <c r="R37" s="240"/>
      <c r="S37" s="240"/>
      <c r="T37" s="242" t="str">
        <f t="shared" si="4"/>
        <v/>
      </c>
      <c r="U37" s="247"/>
      <c r="V37" s="239"/>
      <c r="W37" s="189"/>
      <c r="X37" s="189"/>
      <c r="Y37" s="189"/>
      <c r="Z37" s="189"/>
      <c r="AA37" s="189"/>
      <c r="AB37" s="189"/>
      <c r="AC37" s="190"/>
      <c r="AD37" s="98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</row>
    <row r="38" spans="1:54" s="87" customFormat="1" ht="22.15" customHeight="1" thickBot="1">
      <c r="A38" s="199">
        <v>45999</v>
      </c>
      <c r="B38" s="358" t="s">
        <v>152</v>
      </c>
      <c r="C38" s="359" t="s">
        <v>322</v>
      </c>
      <c r="D38" s="255"/>
      <c r="E38" s="360" t="str">
        <f t="shared" si="0"/>
        <v/>
      </c>
      <c r="F38" s="255" t="s">
        <v>433</v>
      </c>
      <c r="G38" s="359"/>
      <c r="H38" s="360" t="str">
        <f t="shared" si="6"/>
        <v/>
      </c>
      <c r="I38" s="361" t="s">
        <v>421</v>
      </c>
      <c r="J38" s="362"/>
      <c r="K38" s="360" t="str">
        <f t="shared" si="7"/>
        <v/>
      </c>
      <c r="L38" s="363" t="s">
        <v>434</v>
      </c>
      <c r="M38" s="363"/>
      <c r="N38" s="360" t="str">
        <f t="shared" si="84"/>
        <v/>
      </c>
      <c r="O38" s="364" t="s">
        <v>30</v>
      </c>
      <c r="P38" s="365"/>
      <c r="Q38" s="360" t="s">
        <v>126</v>
      </c>
      <c r="R38" s="359" t="s">
        <v>267</v>
      </c>
      <c r="S38" s="359"/>
      <c r="T38" s="360" t="str">
        <f t="shared" si="4"/>
        <v/>
      </c>
      <c r="U38" s="366" t="s">
        <v>137</v>
      </c>
      <c r="V38" s="367"/>
      <c r="W38" s="368">
        <v>6</v>
      </c>
      <c r="X38" s="368">
        <v>2.513961038961039</v>
      </c>
      <c r="Y38" s="368">
        <v>2.3499999999999996</v>
      </c>
      <c r="Z38" s="368"/>
      <c r="AA38" s="368"/>
      <c r="AB38" s="368">
        <v>2.6779220779220778</v>
      </c>
      <c r="AC38" s="369">
        <v>793</v>
      </c>
      <c r="AD38" s="38"/>
      <c r="AE38" s="81">
        <f>A38</f>
        <v>45999</v>
      </c>
      <c r="AF38" s="81" t="str">
        <f>A39</f>
        <v>一</v>
      </c>
      <c r="AG38" s="81" t="str">
        <f>B38</f>
        <v>O1</v>
      </c>
      <c r="AH38" s="82" t="str">
        <f>C38</f>
        <v>白米飯</v>
      </c>
      <c r="AI38" s="83" t="str">
        <f>C39&amp;" "&amp;C40&amp;" "&amp;C41&amp;" "&amp;C42&amp;" "&amp;C43&amp;" "&amp;C44</f>
        <v xml:space="preserve">米     </v>
      </c>
      <c r="AJ38" s="82" t="str">
        <f t="shared" ref="AJ38" si="85">F38</f>
        <v>花生肉片</v>
      </c>
      <c r="AK38" s="83" t="str">
        <f t="shared" ref="AK38" si="86">F39&amp;" "&amp;F40&amp;" "&amp;F41&amp;" "&amp;F42&amp;" "&amp;F43&amp;" "&amp;F44</f>
        <v xml:space="preserve">豬後腿肉 胡蘿蔔 時蔬 油花生 大蒜 </v>
      </c>
      <c r="AL38" s="82" t="str">
        <f t="shared" ref="AL38" si="87">I38</f>
        <v>肉絲花椰</v>
      </c>
      <c r="AM38" s="83" t="str">
        <f t="shared" ref="AM38" si="88">I39&amp;" "&amp;I40&amp;" "&amp;I41&amp;" "&amp;I42&amp;" "&amp;I43&amp;" "&amp;I44</f>
        <v xml:space="preserve">豬後腿肉 冷凍青花菜 胡蘿蔔 大蒜  </v>
      </c>
      <c r="AN38" s="82" t="str">
        <f t="shared" ref="AN38" si="89">L38</f>
        <v>螞蟻上樹</v>
      </c>
      <c r="AO38" s="83" t="str">
        <f t="shared" ref="AO38" si="90">L39&amp;" "&amp;L40&amp;" "&amp;L41&amp;" "&amp;L42&amp;" "&amp;L43&amp;" "&amp;L44</f>
        <v xml:space="preserve">豬後腿肉 冬粉 時蔬 乾木耳 大蒜 </v>
      </c>
      <c r="AP38" s="82" t="str">
        <f t="shared" ref="AP38" si="91">O38</f>
        <v>時蔬</v>
      </c>
      <c r="AQ38" s="83" t="str">
        <f t="shared" ref="AQ38" si="92">O39&amp;" "&amp;O40&amp;" "&amp;O41&amp;" "&amp;O42&amp;" "&amp;O43&amp;" "&amp;O44</f>
        <v xml:space="preserve">蔬菜 大蒜    </v>
      </c>
      <c r="AR38" s="82" t="str">
        <f t="shared" ref="AR38" si="93">R38</f>
        <v>時蔬蛋花湯</v>
      </c>
      <c r="AS38" s="83" t="str">
        <f t="shared" ref="AS38" si="94">R39&amp;" "&amp;R40&amp;" "&amp;R41&amp;" "&amp;R42&amp;" "&amp;R43&amp;" "&amp;R44</f>
        <v xml:space="preserve">時蔬 雞蛋 薑   </v>
      </c>
      <c r="AT38" s="84" t="str">
        <f t="shared" ref="AT38" si="95">U38</f>
        <v>水果</v>
      </c>
      <c r="AU38" s="82">
        <f t="shared" ref="AU38" si="96">V38</f>
        <v>0</v>
      </c>
      <c r="AV38" s="85">
        <f t="shared" ref="AV38" si="97">W38</f>
        <v>6</v>
      </c>
      <c r="AW38" s="85">
        <f t="shared" ref="AW38" si="98">X38</f>
        <v>2.513961038961039</v>
      </c>
      <c r="AX38" s="85">
        <f t="shared" ref="AX38" si="99">Y38</f>
        <v>2.3499999999999996</v>
      </c>
      <c r="AY38" s="85">
        <f t="shared" ref="AY38" si="100">Z38</f>
        <v>0</v>
      </c>
      <c r="AZ38" s="85">
        <f t="shared" ref="AZ38" si="101">AA38</f>
        <v>0</v>
      </c>
      <c r="BA38" s="85">
        <f t="shared" ref="BA38" si="102">AB38</f>
        <v>2.6779220779220778</v>
      </c>
      <c r="BB38" s="86">
        <f t="shared" ref="BB38" si="103">AC38</f>
        <v>793</v>
      </c>
    </row>
    <row r="39" spans="1:54" ht="22.7" customHeight="1">
      <c r="A39" s="373" t="s">
        <v>99</v>
      </c>
      <c r="B39" s="239"/>
      <c r="C39" s="240" t="s">
        <v>15</v>
      </c>
      <c r="D39" s="240">
        <v>10</v>
      </c>
      <c r="E39" s="242" t="str">
        <f t="shared" si="0"/>
        <v>公斤</v>
      </c>
      <c r="F39" s="240" t="s">
        <v>16</v>
      </c>
      <c r="G39" s="240">
        <v>6.5</v>
      </c>
      <c r="H39" s="242" t="str">
        <f t="shared" si="6"/>
        <v>公斤</v>
      </c>
      <c r="I39" s="240" t="s">
        <v>16</v>
      </c>
      <c r="J39" s="240">
        <v>1</v>
      </c>
      <c r="K39" s="242" t="str">
        <f t="shared" si="7"/>
        <v>公斤</v>
      </c>
      <c r="L39" s="240" t="s">
        <v>16</v>
      </c>
      <c r="M39" s="251">
        <v>0.6</v>
      </c>
      <c r="N39" s="242" t="str">
        <f t="shared" si="84"/>
        <v>公斤</v>
      </c>
      <c r="O39" s="246" t="s">
        <v>12</v>
      </c>
      <c r="P39" s="246">
        <v>7</v>
      </c>
      <c r="Q39" s="242" t="s">
        <v>11</v>
      </c>
      <c r="R39" s="240" t="s">
        <v>246</v>
      </c>
      <c r="S39" s="240">
        <v>2</v>
      </c>
      <c r="T39" s="242" t="str">
        <f t="shared" si="4"/>
        <v>公斤</v>
      </c>
      <c r="U39" s="247"/>
      <c r="V39" s="239"/>
      <c r="W39" s="189"/>
      <c r="X39" s="191"/>
      <c r="Y39" s="189"/>
      <c r="Z39" s="189"/>
      <c r="AA39" s="189"/>
      <c r="AB39" s="189"/>
      <c r="AC39" s="190"/>
      <c r="AD39" s="96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</row>
    <row r="40" spans="1:54" ht="22.7" customHeight="1">
      <c r="A40" s="373"/>
      <c r="B40" s="239"/>
      <c r="C40" s="240"/>
      <c r="D40" s="240"/>
      <c r="E40" s="242" t="str">
        <f t="shared" si="0"/>
        <v/>
      </c>
      <c r="F40" s="240" t="s">
        <v>19</v>
      </c>
      <c r="G40" s="240">
        <v>0.5</v>
      </c>
      <c r="H40" s="242" t="str">
        <f t="shared" si="6"/>
        <v>公斤</v>
      </c>
      <c r="I40" s="240" t="s">
        <v>85</v>
      </c>
      <c r="J40" s="239">
        <v>7</v>
      </c>
      <c r="K40" s="242" t="str">
        <f t="shared" si="7"/>
        <v>公斤</v>
      </c>
      <c r="L40" s="251" t="s">
        <v>29</v>
      </c>
      <c r="M40" s="251">
        <v>1.5</v>
      </c>
      <c r="N40" s="242" t="str">
        <f t="shared" si="84"/>
        <v>公斤</v>
      </c>
      <c r="O40" s="246" t="s">
        <v>18</v>
      </c>
      <c r="P40" s="246">
        <v>0.05</v>
      </c>
      <c r="Q40" s="242" t="s">
        <v>11</v>
      </c>
      <c r="R40" s="240" t="s">
        <v>17</v>
      </c>
      <c r="S40" s="240">
        <v>2</v>
      </c>
      <c r="T40" s="242" t="str">
        <f t="shared" si="4"/>
        <v>公斤</v>
      </c>
      <c r="U40" s="247"/>
      <c r="V40" s="239"/>
      <c r="W40" s="189"/>
      <c r="X40" s="187"/>
      <c r="Y40" s="189"/>
      <c r="Z40" s="189"/>
      <c r="AA40" s="189"/>
      <c r="AB40" s="189"/>
      <c r="AC40" s="190"/>
      <c r="AD40" s="96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</row>
    <row r="41" spans="1:54" ht="22.7" customHeight="1">
      <c r="A41" s="373"/>
      <c r="B41" s="239"/>
      <c r="C41" s="240"/>
      <c r="D41" s="240"/>
      <c r="E41" s="242" t="str">
        <f t="shared" si="0"/>
        <v/>
      </c>
      <c r="F41" s="240" t="s">
        <v>14</v>
      </c>
      <c r="G41" s="240">
        <v>3</v>
      </c>
      <c r="H41" s="242" t="str">
        <f t="shared" si="6"/>
        <v>公斤</v>
      </c>
      <c r="I41" s="240" t="s">
        <v>19</v>
      </c>
      <c r="J41" s="239">
        <v>0.5</v>
      </c>
      <c r="K41" s="242" t="str">
        <f t="shared" si="7"/>
        <v>公斤</v>
      </c>
      <c r="L41" s="251" t="s">
        <v>14</v>
      </c>
      <c r="M41" s="251">
        <v>3</v>
      </c>
      <c r="N41" s="242" t="str">
        <f t="shared" si="84"/>
        <v>公斤</v>
      </c>
      <c r="O41" s="246"/>
      <c r="P41" s="246"/>
      <c r="Q41" s="242" t="s">
        <v>126</v>
      </c>
      <c r="R41" s="240" t="s">
        <v>20</v>
      </c>
      <c r="S41" s="240">
        <v>0.05</v>
      </c>
      <c r="T41" s="242" t="str">
        <f t="shared" si="4"/>
        <v>公斤</v>
      </c>
      <c r="U41" s="247"/>
      <c r="V41" s="239"/>
      <c r="W41" s="189"/>
      <c r="X41" s="189"/>
      <c r="Y41" s="189"/>
      <c r="Z41" s="189"/>
      <c r="AA41" s="189"/>
      <c r="AB41" s="189"/>
      <c r="AC41" s="190"/>
      <c r="AD41" s="96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</row>
    <row r="42" spans="1:54" ht="22.7" customHeight="1">
      <c r="A42" s="373"/>
      <c r="B42" s="239"/>
      <c r="C42" s="240"/>
      <c r="D42" s="240"/>
      <c r="E42" s="242" t="str">
        <f t="shared" si="0"/>
        <v/>
      </c>
      <c r="F42" s="240" t="s">
        <v>78</v>
      </c>
      <c r="G42" s="240">
        <v>0.1</v>
      </c>
      <c r="H42" s="242" t="str">
        <f t="shared" si="6"/>
        <v>公斤</v>
      </c>
      <c r="I42" s="240" t="s">
        <v>18</v>
      </c>
      <c r="J42" s="240">
        <v>0.05</v>
      </c>
      <c r="K42" s="242" t="str">
        <f t="shared" si="7"/>
        <v>公斤</v>
      </c>
      <c r="L42" s="240" t="s">
        <v>25</v>
      </c>
      <c r="M42" s="240">
        <v>0.01</v>
      </c>
      <c r="N42" s="242" t="str">
        <f t="shared" si="84"/>
        <v>公斤</v>
      </c>
      <c r="O42" s="246"/>
      <c r="P42" s="246"/>
      <c r="Q42" s="242" t="s">
        <v>126</v>
      </c>
      <c r="R42" s="240"/>
      <c r="S42" s="240"/>
      <c r="T42" s="242" t="str">
        <f t="shared" si="4"/>
        <v/>
      </c>
      <c r="U42" s="247"/>
      <c r="V42" s="239"/>
      <c r="W42" s="189"/>
      <c r="X42" s="189"/>
      <c r="Y42" s="189"/>
      <c r="Z42" s="189"/>
      <c r="AA42" s="189"/>
      <c r="AB42" s="189"/>
      <c r="AC42" s="190"/>
      <c r="AD42" s="96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</row>
    <row r="43" spans="1:54" ht="22.7" customHeight="1">
      <c r="A43" s="373"/>
      <c r="B43" s="239"/>
      <c r="C43" s="240"/>
      <c r="D43" s="240"/>
      <c r="E43" s="242" t="str">
        <f t="shared" si="0"/>
        <v/>
      </c>
      <c r="F43" s="240" t="s">
        <v>18</v>
      </c>
      <c r="G43" s="240">
        <v>0.05</v>
      </c>
      <c r="H43" s="242" t="str">
        <f t="shared" si="6"/>
        <v>公斤</v>
      </c>
      <c r="I43" s="240"/>
      <c r="J43" s="239"/>
      <c r="K43" s="242" t="str">
        <f t="shared" si="7"/>
        <v/>
      </c>
      <c r="L43" s="240" t="s">
        <v>18</v>
      </c>
      <c r="M43" s="240">
        <v>0.05</v>
      </c>
      <c r="N43" s="242" t="str">
        <f t="shared" si="84"/>
        <v>公斤</v>
      </c>
      <c r="O43" s="246"/>
      <c r="P43" s="246"/>
      <c r="Q43" s="242" t="s">
        <v>126</v>
      </c>
      <c r="R43" s="240"/>
      <c r="S43" s="240"/>
      <c r="T43" s="242" t="str">
        <f t="shared" si="4"/>
        <v/>
      </c>
      <c r="U43" s="247"/>
      <c r="V43" s="239"/>
      <c r="W43" s="189"/>
      <c r="X43" s="189"/>
      <c r="Y43" s="189"/>
      <c r="Z43" s="189"/>
      <c r="AA43" s="189"/>
      <c r="AB43" s="189"/>
      <c r="AC43" s="190"/>
      <c r="AD43" s="96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</row>
    <row r="44" spans="1:54" s="58" customFormat="1" ht="22.7" customHeight="1" thickBot="1">
      <c r="A44" s="373"/>
      <c r="B44" s="239"/>
      <c r="C44" s="240"/>
      <c r="D44" s="240"/>
      <c r="E44" s="242" t="str">
        <f t="shared" si="0"/>
        <v/>
      </c>
      <c r="F44" s="240"/>
      <c r="G44" s="240"/>
      <c r="H44" s="242" t="str">
        <f t="shared" si="6"/>
        <v/>
      </c>
      <c r="I44" s="240"/>
      <c r="J44" s="240"/>
      <c r="K44" s="242" t="str">
        <f t="shared" si="7"/>
        <v/>
      </c>
      <c r="L44" s="251"/>
      <c r="M44" s="251"/>
      <c r="N44" s="242" t="str">
        <f t="shared" si="84"/>
        <v/>
      </c>
      <c r="O44" s="246"/>
      <c r="P44" s="246"/>
      <c r="Q44" s="242" t="s">
        <v>126</v>
      </c>
      <c r="R44" s="240"/>
      <c r="S44" s="240"/>
      <c r="T44" s="242" t="str">
        <f t="shared" si="4"/>
        <v/>
      </c>
      <c r="U44" s="247"/>
      <c r="V44" s="239"/>
      <c r="W44" s="189"/>
      <c r="X44" s="189"/>
      <c r="Y44" s="189"/>
      <c r="Z44" s="189"/>
      <c r="AA44" s="189"/>
      <c r="AB44" s="189"/>
      <c r="AC44" s="190"/>
      <c r="AD44" s="98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</row>
    <row r="45" spans="1:54" s="87" customFormat="1" ht="22.15" customHeight="1" thickBot="1">
      <c r="A45" s="199">
        <f>A38+1</f>
        <v>46000</v>
      </c>
      <c r="B45" s="358" t="s">
        <v>153</v>
      </c>
      <c r="C45" s="359" t="s">
        <v>325</v>
      </c>
      <c r="D45" s="255"/>
      <c r="E45" s="360" t="str">
        <f t="shared" si="0"/>
        <v/>
      </c>
      <c r="F45" s="255" t="s">
        <v>430</v>
      </c>
      <c r="G45" s="359"/>
      <c r="H45" s="360" t="str">
        <f t="shared" si="6"/>
        <v/>
      </c>
      <c r="I45" s="361" t="s">
        <v>351</v>
      </c>
      <c r="J45" s="362"/>
      <c r="K45" s="360" t="str">
        <f t="shared" si="7"/>
        <v/>
      </c>
      <c r="L45" s="363" t="s">
        <v>431</v>
      </c>
      <c r="M45" s="363"/>
      <c r="N45" s="360" t="str">
        <f t="shared" si="84"/>
        <v/>
      </c>
      <c r="O45" s="364" t="s">
        <v>30</v>
      </c>
      <c r="P45" s="365"/>
      <c r="Q45" s="360" t="s">
        <v>126</v>
      </c>
      <c r="R45" s="359" t="s">
        <v>432</v>
      </c>
      <c r="S45" s="359"/>
      <c r="T45" s="360" t="str">
        <f t="shared" si="4"/>
        <v/>
      </c>
      <c r="U45" s="366" t="s">
        <v>290</v>
      </c>
      <c r="V45" s="367"/>
      <c r="W45" s="368">
        <v>5.5</v>
      </c>
      <c r="X45" s="368">
        <v>2.4243506493506493</v>
      </c>
      <c r="Y45" s="368">
        <v>2.2000000000000002</v>
      </c>
      <c r="Z45" s="368"/>
      <c r="AA45" s="368"/>
      <c r="AB45" s="368">
        <v>2.6487012987012988</v>
      </c>
      <c r="AC45" s="369">
        <v>748</v>
      </c>
      <c r="AD45" s="38"/>
      <c r="AE45" s="81">
        <f>A45</f>
        <v>46000</v>
      </c>
      <c r="AF45" s="81" t="str">
        <f>A46</f>
        <v>二</v>
      </c>
      <c r="AG45" s="81" t="str">
        <f>B45</f>
        <v>O2</v>
      </c>
      <c r="AH45" s="82" t="str">
        <f>C45</f>
        <v>糙米飯</v>
      </c>
      <c r="AI45" s="83" t="str">
        <f>C46&amp;" "&amp;C47&amp;" "&amp;C48&amp;" "&amp;C49&amp;" "&amp;C50&amp;" "&amp;C51</f>
        <v xml:space="preserve">米 糙米    </v>
      </c>
      <c r="AJ45" s="82" t="str">
        <f t="shared" ref="AJ45" si="104">F45</f>
        <v>泡菜魚柳</v>
      </c>
      <c r="AK45" s="83" t="str">
        <f t="shared" ref="AK45" si="105">F46&amp;" "&amp;F47&amp;" "&amp;F48&amp;" "&amp;F49&amp;" "&amp;F50&amp;" "&amp;F51</f>
        <v xml:space="preserve">魚柳 韓式泡菜 甘藍 豆腐 大蒜 </v>
      </c>
      <c r="AL45" s="82" t="str">
        <f t="shared" ref="AL45" si="106">I45</f>
        <v>紅仁炒蛋</v>
      </c>
      <c r="AM45" s="83" t="str">
        <f t="shared" ref="AM45" si="107">I46&amp;" "&amp;I47&amp;" "&amp;I48&amp;" "&amp;I49&amp;" "&amp;I50&amp;" "&amp;I51</f>
        <v xml:space="preserve">胡蘿蔔 雞蛋 大蒜   </v>
      </c>
      <c r="AN45" s="82" t="str">
        <f t="shared" ref="AN45" si="108">L45</f>
        <v>塔香海茸</v>
      </c>
      <c r="AO45" s="83" t="str">
        <f t="shared" ref="AO45" si="109">L46&amp;" "&amp;L47&amp;" "&amp;L48&amp;" "&amp;L49&amp;" "&amp;L50&amp;" "&amp;L51</f>
        <v xml:space="preserve">海帶茸 九層塔 豬後腿肉 大蒜  </v>
      </c>
      <c r="AP45" s="82" t="str">
        <f t="shared" ref="AP45" si="110">O45</f>
        <v>時蔬</v>
      </c>
      <c r="AQ45" s="83" t="str">
        <f t="shared" ref="AQ45" si="111">O46&amp;" "&amp;O47&amp;" "&amp;O48&amp;" "&amp;O49&amp;" "&amp;O50&amp;" "&amp;O51</f>
        <v xml:space="preserve">蔬菜 大蒜    </v>
      </c>
      <c r="AR45" s="82" t="str">
        <f t="shared" ref="AR45" si="112">R45</f>
        <v>南瓜小魚湯</v>
      </c>
      <c r="AS45" s="83" t="str">
        <f t="shared" ref="AS45" si="113">R46&amp;" "&amp;R47&amp;" "&amp;R48&amp;" "&amp;R49&amp;" "&amp;R50&amp;" "&amp;R51</f>
        <v xml:space="preserve">南瓜 小魚乾 大蒜   </v>
      </c>
      <c r="AT45" s="84" t="str">
        <f t="shared" ref="AT45" si="114">U45</f>
        <v>果汁</v>
      </c>
      <c r="AU45" s="82">
        <f t="shared" ref="AU45" si="115">V45</f>
        <v>0</v>
      </c>
      <c r="AV45" s="85">
        <f t="shared" ref="AV45" si="116">W45</f>
        <v>5.5</v>
      </c>
      <c r="AW45" s="85">
        <f t="shared" ref="AW45" si="117">X45</f>
        <v>2.4243506493506493</v>
      </c>
      <c r="AX45" s="85">
        <f t="shared" ref="AX45" si="118">Y45</f>
        <v>2.2000000000000002</v>
      </c>
      <c r="AY45" s="85">
        <f t="shared" ref="AY45" si="119">Z45</f>
        <v>0</v>
      </c>
      <c r="AZ45" s="85">
        <f t="shared" ref="AZ45" si="120">AA45</f>
        <v>0</v>
      </c>
      <c r="BA45" s="85">
        <f t="shared" ref="BA45" si="121">AB45</f>
        <v>2.6487012987012988</v>
      </c>
      <c r="BB45" s="86">
        <f t="shared" ref="BB45" si="122">AC45</f>
        <v>748</v>
      </c>
    </row>
    <row r="46" spans="1:54" ht="22.7" customHeight="1">
      <c r="A46" s="373" t="s">
        <v>68</v>
      </c>
      <c r="B46" s="239"/>
      <c r="C46" s="240" t="s">
        <v>15</v>
      </c>
      <c r="D46" s="240">
        <v>7</v>
      </c>
      <c r="E46" s="242" t="str">
        <f t="shared" si="0"/>
        <v>公斤</v>
      </c>
      <c r="F46" s="243" t="s">
        <v>188</v>
      </c>
      <c r="G46" s="249">
        <v>6</v>
      </c>
      <c r="H46" s="242" t="str">
        <f t="shared" si="6"/>
        <v>公斤</v>
      </c>
      <c r="I46" s="240" t="s">
        <v>54</v>
      </c>
      <c r="J46" s="251">
        <v>3</v>
      </c>
      <c r="K46" s="242" t="str">
        <f t="shared" si="7"/>
        <v>公斤</v>
      </c>
      <c r="L46" s="249" t="s">
        <v>115</v>
      </c>
      <c r="M46" s="249">
        <v>5</v>
      </c>
      <c r="N46" s="242" t="str">
        <f t="shared" si="84"/>
        <v>公斤</v>
      </c>
      <c r="O46" s="246" t="s">
        <v>12</v>
      </c>
      <c r="P46" s="246">
        <v>7</v>
      </c>
      <c r="Q46" s="242" t="s">
        <v>11</v>
      </c>
      <c r="R46" s="243" t="s">
        <v>74</v>
      </c>
      <c r="S46" s="249">
        <v>4</v>
      </c>
      <c r="T46" s="242" t="str">
        <f t="shared" si="4"/>
        <v>公斤</v>
      </c>
      <c r="U46" s="247"/>
      <c r="V46" s="239"/>
      <c r="W46" s="189"/>
      <c r="X46" s="191"/>
      <c r="Y46" s="189"/>
      <c r="Z46" s="189"/>
      <c r="AA46" s="189"/>
      <c r="AB46" s="189"/>
      <c r="AC46" s="190"/>
      <c r="AD46" s="96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</row>
    <row r="47" spans="1:54" ht="22.7" customHeight="1">
      <c r="A47" s="373"/>
      <c r="B47" s="239"/>
      <c r="C47" s="240" t="s">
        <v>23</v>
      </c>
      <c r="D47" s="240">
        <v>3</v>
      </c>
      <c r="E47" s="242" t="str">
        <f t="shared" si="0"/>
        <v>公斤</v>
      </c>
      <c r="F47" s="249" t="s">
        <v>69</v>
      </c>
      <c r="G47" s="249">
        <v>1</v>
      </c>
      <c r="H47" s="242" t="str">
        <f t="shared" si="6"/>
        <v>公斤</v>
      </c>
      <c r="I47" s="240" t="s">
        <v>17</v>
      </c>
      <c r="J47" s="251">
        <v>4</v>
      </c>
      <c r="K47" s="242" t="str">
        <f t="shared" si="7"/>
        <v>公斤</v>
      </c>
      <c r="L47" s="249" t="s">
        <v>77</v>
      </c>
      <c r="M47" s="249">
        <v>0.1</v>
      </c>
      <c r="N47" s="242" t="str">
        <f t="shared" si="84"/>
        <v>公斤</v>
      </c>
      <c r="O47" s="246" t="s">
        <v>18</v>
      </c>
      <c r="P47" s="246">
        <v>0.05</v>
      </c>
      <c r="Q47" s="242" t="s">
        <v>11</v>
      </c>
      <c r="R47" s="243" t="s">
        <v>131</v>
      </c>
      <c r="S47" s="249">
        <v>0.2</v>
      </c>
      <c r="T47" s="242" t="str">
        <f t="shared" si="4"/>
        <v>公斤</v>
      </c>
      <c r="U47" s="247"/>
      <c r="V47" s="239"/>
      <c r="W47" s="189"/>
      <c r="X47" s="187"/>
      <c r="Y47" s="189"/>
      <c r="Z47" s="189"/>
      <c r="AA47" s="189"/>
      <c r="AB47" s="189"/>
      <c r="AC47" s="190"/>
      <c r="AD47" s="96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</row>
    <row r="48" spans="1:54" ht="22.7" customHeight="1">
      <c r="A48" s="373"/>
      <c r="B48" s="239"/>
      <c r="C48" s="240"/>
      <c r="D48" s="240"/>
      <c r="E48" s="242" t="str">
        <f t="shared" si="0"/>
        <v/>
      </c>
      <c r="F48" s="249" t="s">
        <v>66</v>
      </c>
      <c r="G48" s="249">
        <v>2</v>
      </c>
      <c r="H48" s="242" t="str">
        <f t="shared" si="6"/>
        <v>公斤</v>
      </c>
      <c r="I48" s="240" t="s">
        <v>18</v>
      </c>
      <c r="J48" s="240">
        <v>0.05</v>
      </c>
      <c r="K48" s="242" t="str">
        <f t="shared" si="7"/>
        <v>公斤</v>
      </c>
      <c r="L48" s="243" t="s">
        <v>248</v>
      </c>
      <c r="M48" s="240">
        <v>0.6</v>
      </c>
      <c r="N48" s="242" t="str">
        <f t="shared" si="84"/>
        <v>公斤</v>
      </c>
      <c r="O48" s="246"/>
      <c r="P48" s="246"/>
      <c r="Q48" s="242" t="s">
        <v>126</v>
      </c>
      <c r="R48" s="243" t="s">
        <v>106</v>
      </c>
      <c r="S48" s="249">
        <v>0.05</v>
      </c>
      <c r="T48" s="242" t="str">
        <f t="shared" si="4"/>
        <v>公斤</v>
      </c>
      <c r="U48" s="247"/>
      <c r="V48" s="239"/>
      <c r="W48" s="189"/>
      <c r="X48" s="189"/>
      <c r="Y48" s="189"/>
      <c r="Z48" s="189"/>
      <c r="AA48" s="189"/>
      <c r="AB48" s="189"/>
      <c r="AC48" s="190"/>
      <c r="AD48" s="96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</row>
    <row r="49" spans="1:54" ht="22.7" customHeight="1">
      <c r="A49" s="373"/>
      <c r="B49" s="239"/>
      <c r="C49" s="240"/>
      <c r="D49" s="240"/>
      <c r="E49" s="242" t="str">
        <f t="shared" si="0"/>
        <v/>
      </c>
      <c r="F49" s="249" t="s">
        <v>128</v>
      </c>
      <c r="G49" s="249">
        <v>2</v>
      </c>
      <c r="H49" s="242" t="str">
        <f t="shared" si="6"/>
        <v>公斤</v>
      </c>
      <c r="I49" s="251"/>
      <c r="J49" s="251"/>
      <c r="K49" s="242" t="str">
        <f t="shared" si="7"/>
        <v/>
      </c>
      <c r="L49" s="249" t="s">
        <v>18</v>
      </c>
      <c r="M49" s="249">
        <v>0.05</v>
      </c>
      <c r="N49" s="242" t="str">
        <f t="shared" si="84"/>
        <v>公斤</v>
      </c>
      <c r="O49" s="246"/>
      <c r="P49" s="246"/>
      <c r="Q49" s="242" t="s">
        <v>126</v>
      </c>
      <c r="R49" s="243"/>
      <c r="S49" s="249"/>
      <c r="T49" s="242" t="str">
        <f t="shared" si="4"/>
        <v/>
      </c>
      <c r="U49" s="247"/>
      <c r="V49" s="239"/>
      <c r="W49" s="189"/>
      <c r="X49" s="189"/>
      <c r="Y49" s="189"/>
      <c r="Z49" s="189"/>
      <c r="AA49" s="189"/>
      <c r="AB49" s="189"/>
      <c r="AC49" s="190"/>
      <c r="AD49" s="96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</row>
    <row r="50" spans="1:54" ht="22.7" customHeight="1">
      <c r="A50" s="373"/>
      <c r="B50" s="239"/>
      <c r="C50" s="240"/>
      <c r="D50" s="240"/>
      <c r="E50" s="242" t="str">
        <f t="shared" si="0"/>
        <v/>
      </c>
      <c r="F50" s="249" t="s">
        <v>18</v>
      </c>
      <c r="G50" s="249">
        <v>0.05</v>
      </c>
      <c r="H50" s="242" t="str">
        <f t="shared" si="6"/>
        <v>公斤</v>
      </c>
      <c r="I50" s="240"/>
      <c r="J50" s="240"/>
      <c r="K50" s="242" t="str">
        <f t="shared" si="7"/>
        <v/>
      </c>
      <c r="L50" s="249"/>
      <c r="M50" s="249"/>
      <c r="N50" s="242" t="str">
        <f t="shared" si="84"/>
        <v/>
      </c>
      <c r="O50" s="246"/>
      <c r="P50" s="246"/>
      <c r="Q50" s="242" t="s">
        <v>126</v>
      </c>
      <c r="R50" s="243"/>
      <c r="S50" s="249"/>
      <c r="T50" s="242" t="str">
        <f t="shared" si="4"/>
        <v/>
      </c>
      <c r="U50" s="247"/>
      <c r="V50" s="239"/>
      <c r="W50" s="189"/>
      <c r="X50" s="189"/>
      <c r="Y50" s="189"/>
      <c r="Z50" s="189"/>
      <c r="AA50" s="189"/>
      <c r="AB50" s="189"/>
      <c r="AC50" s="190"/>
      <c r="AD50" s="96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</row>
    <row r="51" spans="1:54" s="58" customFormat="1" ht="22.7" customHeight="1" thickBot="1">
      <c r="A51" s="373"/>
      <c r="B51" s="239"/>
      <c r="C51" s="240"/>
      <c r="D51" s="240"/>
      <c r="E51" s="242" t="str">
        <f t="shared" si="0"/>
        <v/>
      </c>
      <c r="F51" s="249"/>
      <c r="G51" s="249"/>
      <c r="H51" s="242" t="str">
        <f t="shared" si="6"/>
        <v/>
      </c>
      <c r="I51" s="251"/>
      <c r="J51" s="251"/>
      <c r="K51" s="242" t="str">
        <f t="shared" si="7"/>
        <v/>
      </c>
      <c r="L51" s="240"/>
      <c r="M51" s="240"/>
      <c r="N51" s="242" t="str">
        <f t="shared" si="84"/>
        <v/>
      </c>
      <c r="O51" s="246"/>
      <c r="P51" s="246"/>
      <c r="Q51" s="242" t="s">
        <v>126</v>
      </c>
      <c r="R51" s="240"/>
      <c r="S51" s="240"/>
      <c r="T51" s="242" t="str">
        <f t="shared" si="4"/>
        <v/>
      </c>
      <c r="U51" s="247"/>
      <c r="V51" s="239"/>
      <c r="W51" s="189"/>
      <c r="X51" s="189"/>
      <c r="Y51" s="189"/>
      <c r="Z51" s="189"/>
      <c r="AA51" s="189"/>
      <c r="AB51" s="189"/>
      <c r="AC51" s="190"/>
      <c r="AD51" s="98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</row>
    <row r="52" spans="1:54" s="87" customFormat="1" ht="22.15" customHeight="1" thickBot="1">
      <c r="A52" s="199">
        <f>A45+1</f>
        <v>46001</v>
      </c>
      <c r="B52" s="358" t="s">
        <v>154</v>
      </c>
      <c r="C52" s="359" t="s">
        <v>353</v>
      </c>
      <c r="D52" s="255"/>
      <c r="E52" s="360" t="str">
        <f t="shared" si="0"/>
        <v/>
      </c>
      <c r="F52" s="255" t="s">
        <v>429</v>
      </c>
      <c r="G52" s="359"/>
      <c r="H52" s="360" t="str">
        <f t="shared" si="6"/>
        <v/>
      </c>
      <c r="I52" s="361" t="s">
        <v>354</v>
      </c>
      <c r="J52" s="362"/>
      <c r="K52" s="360" t="str">
        <f t="shared" si="7"/>
        <v/>
      </c>
      <c r="L52" s="363" t="s">
        <v>245</v>
      </c>
      <c r="M52" s="363"/>
      <c r="N52" s="360" t="str">
        <f t="shared" si="84"/>
        <v/>
      </c>
      <c r="O52" s="364" t="s">
        <v>30</v>
      </c>
      <c r="P52" s="365"/>
      <c r="Q52" s="360" t="s">
        <v>126</v>
      </c>
      <c r="R52" s="359" t="s">
        <v>268</v>
      </c>
      <c r="S52" s="359"/>
      <c r="T52" s="360" t="str">
        <f t="shared" si="4"/>
        <v/>
      </c>
      <c r="U52" s="366" t="s">
        <v>137</v>
      </c>
      <c r="V52" s="367" t="s">
        <v>291</v>
      </c>
      <c r="W52" s="368">
        <v>5.125</v>
      </c>
      <c r="X52" s="368">
        <v>2.5007142857142854</v>
      </c>
      <c r="Y52" s="368">
        <v>1.7299999999999998</v>
      </c>
      <c r="Z52" s="368"/>
      <c r="AA52" s="368"/>
      <c r="AB52" s="368">
        <v>3.2714285714285714</v>
      </c>
      <c r="AC52" s="369">
        <v>760</v>
      </c>
      <c r="AD52" s="38"/>
      <c r="AE52" s="81">
        <f>A52</f>
        <v>46001</v>
      </c>
      <c r="AF52" s="81" t="str">
        <f>A53</f>
        <v>三</v>
      </c>
      <c r="AG52" s="81" t="str">
        <f>B52</f>
        <v>O3</v>
      </c>
      <c r="AH52" s="82" t="str">
        <f>C52</f>
        <v>培根拌飯</v>
      </c>
      <c r="AI52" s="83" t="str">
        <f>C53&amp;" "&amp;C54&amp;" "&amp;C55&amp;" "&amp;C56&amp;" "&amp;C57&amp;" "&amp;C58</f>
        <v xml:space="preserve">米 糙米    </v>
      </c>
      <c r="AJ52" s="82" t="str">
        <f t="shared" ref="AJ52" si="123">F52</f>
        <v>香滷腿排</v>
      </c>
      <c r="AK52" s="83" t="str">
        <f t="shared" ref="AK52" si="124">F53&amp;" "&amp;F54&amp;" "&amp;F55&amp;" "&amp;F56&amp;" "&amp;F57&amp;" "&amp;F58</f>
        <v xml:space="preserve">腿排 滷包    </v>
      </c>
      <c r="AL52" s="82" t="str">
        <f t="shared" ref="AL52" si="125">I52</f>
        <v>拌飯配料</v>
      </c>
      <c r="AM52" s="83" t="str">
        <f t="shared" ref="AM52" si="126">I53&amp;" "&amp;I54&amp;" "&amp;I55&amp;" "&amp;I56&amp;" "&amp;I57&amp;" "&amp;I58</f>
        <v xml:space="preserve">培根 豬後腿肉 冷凍玉米粒 時蔬 大蒜 </v>
      </c>
      <c r="AN52" s="82" t="str">
        <f t="shared" ref="AN52" si="127">L52</f>
        <v>肉絲時蔬</v>
      </c>
      <c r="AO52" s="83" t="str">
        <f t="shared" ref="AO52" si="128">L53&amp;" "&amp;L54&amp;" "&amp;L55&amp;" "&amp;L56&amp;" "&amp;L57&amp;" "&amp;L58</f>
        <v xml:space="preserve">豬後腿肉 時蔬 胡蘿蔔 大蒜  </v>
      </c>
      <c r="AP52" s="82" t="str">
        <f t="shared" ref="AP52" si="129">O52</f>
        <v>時蔬</v>
      </c>
      <c r="AQ52" s="83" t="str">
        <f t="shared" ref="AQ52" si="130">O53&amp;" "&amp;O54&amp;" "&amp;O55&amp;" "&amp;O56&amp;" "&amp;O57&amp;" "&amp;O58</f>
        <v xml:space="preserve">蔬菜 大蒜    </v>
      </c>
      <c r="AR52" s="82" t="str">
        <f t="shared" ref="AR52" si="131">R52</f>
        <v>味噌豆腐湯</v>
      </c>
      <c r="AS52" s="83" t="str">
        <f t="shared" ref="AS52" si="132">R53&amp;" "&amp;R54&amp;" "&amp;R55&amp;" "&amp;R56&amp;" "&amp;R57&amp;" "&amp;R58</f>
        <v xml:space="preserve">乾裙帶菜 味噌 薑 豆腐  </v>
      </c>
      <c r="AT52" s="84" t="str">
        <f t="shared" ref="AT52" si="133">U52</f>
        <v>水果</v>
      </c>
      <c r="AU52" s="82" t="str">
        <f t="shared" ref="AU52" si="134">V52</f>
        <v>有機豆奶</v>
      </c>
      <c r="AV52" s="85">
        <f t="shared" ref="AV52" si="135">W52</f>
        <v>5.125</v>
      </c>
      <c r="AW52" s="85">
        <f t="shared" ref="AW52" si="136">X52</f>
        <v>2.5007142857142854</v>
      </c>
      <c r="AX52" s="85">
        <f t="shared" ref="AX52" si="137">Y52</f>
        <v>1.7299999999999998</v>
      </c>
      <c r="AY52" s="85">
        <f t="shared" ref="AY52" si="138">Z52</f>
        <v>0</v>
      </c>
      <c r="AZ52" s="85">
        <f t="shared" ref="AZ52" si="139">AA52</f>
        <v>0</v>
      </c>
      <c r="BA52" s="85">
        <f t="shared" ref="BA52" si="140">AB52</f>
        <v>3.2714285714285714</v>
      </c>
      <c r="BB52" s="86">
        <f t="shared" ref="BB52" si="141">AC52</f>
        <v>760</v>
      </c>
    </row>
    <row r="53" spans="1:54" ht="22.7" customHeight="1">
      <c r="A53" s="373" t="s">
        <v>98</v>
      </c>
      <c r="B53" s="239"/>
      <c r="C53" s="240" t="s">
        <v>15</v>
      </c>
      <c r="D53" s="240">
        <v>7</v>
      </c>
      <c r="E53" s="242" t="str">
        <f t="shared" si="0"/>
        <v>公斤</v>
      </c>
      <c r="F53" s="240" t="s">
        <v>189</v>
      </c>
      <c r="G53" s="240">
        <v>10</v>
      </c>
      <c r="H53" s="242" t="str">
        <f t="shared" si="6"/>
        <v>公斤</v>
      </c>
      <c r="I53" s="240" t="s">
        <v>214</v>
      </c>
      <c r="J53" s="240">
        <v>1</v>
      </c>
      <c r="K53" s="242" t="str">
        <f t="shared" si="7"/>
        <v>公斤</v>
      </c>
      <c r="L53" s="240" t="s">
        <v>16</v>
      </c>
      <c r="M53" s="240">
        <v>0.6</v>
      </c>
      <c r="N53" s="242" t="str">
        <f t="shared" si="84"/>
        <v>公斤</v>
      </c>
      <c r="O53" s="246" t="s">
        <v>12</v>
      </c>
      <c r="P53" s="246">
        <v>7</v>
      </c>
      <c r="Q53" s="242" t="s">
        <v>11</v>
      </c>
      <c r="R53" s="240" t="s">
        <v>83</v>
      </c>
      <c r="S53" s="240">
        <v>0.2</v>
      </c>
      <c r="T53" s="242" t="str">
        <f t="shared" si="4"/>
        <v>公斤</v>
      </c>
      <c r="U53" s="239"/>
      <c r="V53" s="240"/>
      <c r="W53" s="189"/>
      <c r="X53" s="191"/>
      <c r="Y53" s="189"/>
      <c r="Z53" s="189"/>
      <c r="AA53" s="189"/>
      <c r="AB53" s="189"/>
      <c r="AC53" s="190"/>
      <c r="AD53" s="96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</row>
    <row r="54" spans="1:54" ht="22.7" customHeight="1">
      <c r="A54" s="373"/>
      <c r="B54" s="239"/>
      <c r="C54" s="240" t="s">
        <v>23</v>
      </c>
      <c r="D54" s="240">
        <v>3</v>
      </c>
      <c r="E54" s="242" t="str">
        <f t="shared" si="0"/>
        <v>公斤</v>
      </c>
      <c r="F54" s="240" t="s">
        <v>90</v>
      </c>
      <c r="G54" s="240"/>
      <c r="H54" s="242" t="str">
        <f t="shared" si="6"/>
        <v/>
      </c>
      <c r="I54" s="240" t="s">
        <v>16</v>
      </c>
      <c r="J54" s="240">
        <v>1.2</v>
      </c>
      <c r="K54" s="242" t="str">
        <f t="shared" si="7"/>
        <v>公斤</v>
      </c>
      <c r="L54" s="240" t="s">
        <v>30</v>
      </c>
      <c r="M54" s="239">
        <v>7</v>
      </c>
      <c r="N54" s="242" t="str">
        <f t="shared" si="84"/>
        <v>公斤</v>
      </c>
      <c r="O54" s="246" t="s">
        <v>18</v>
      </c>
      <c r="P54" s="246">
        <v>0.05</v>
      </c>
      <c r="Q54" s="242" t="s">
        <v>11</v>
      </c>
      <c r="R54" s="240" t="s">
        <v>24</v>
      </c>
      <c r="S54" s="240">
        <v>1</v>
      </c>
      <c r="T54" s="242" t="str">
        <f t="shared" si="4"/>
        <v>公斤</v>
      </c>
      <c r="U54" s="239"/>
      <c r="V54" s="240"/>
      <c r="W54" s="189"/>
      <c r="X54" s="187"/>
      <c r="Y54" s="189"/>
      <c r="Z54" s="189"/>
      <c r="AA54" s="189"/>
      <c r="AB54" s="189"/>
      <c r="AC54" s="190"/>
      <c r="AD54" s="96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</row>
    <row r="55" spans="1:54" ht="22.7" customHeight="1">
      <c r="A55" s="373"/>
      <c r="B55" s="239"/>
      <c r="C55" s="240"/>
      <c r="D55" s="240"/>
      <c r="E55" s="242" t="str">
        <f t="shared" si="0"/>
        <v/>
      </c>
      <c r="F55" s="240"/>
      <c r="G55" s="240"/>
      <c r="H55" s="242" t="str">
        <f t="shared" si="6"/>
        <v/>
      </c>
      <c r="I55" s="240" t="s">
        <v>43</v>
      </c>
      <c r="J55" s="240">
        <v>1</v>
      </c>
      <c r="K55" s="242" t="str">
        <f t="shared" si="7"/>
        <v>公斤</v>
      </c>
      <c r="L55" s="240" t="s">
        <v>19</v>
      </c>
      <c r="M55" s="239">
        <v>0.5</v>
      </c>
      <c r="N55" s="242" t="str">
        <f t="shared" si="84"/>
        <v>公斤</v>
      </c>
      <c r="O55" s="246"/>
      <c r="P55" s="246"/>
      <c r="Q55" s="242"/>
      <c r="R55" s="240" t="s">
        <v>20</v>
      </c>
      <c r="S55" s="240">
        <v>0.05</v>
      </c>
      <c r="T55" s="242" t="str">
        <f t="shared" si="4"/>
        <v>公斤</v>
      </c>
      <c r="U55" s="239"/>
      <c r="V55" s="240"/>
      <c r="W55" s="189"/>
      <c r="X55" s="189"/>
      <c r="Y55" s="189"/>
      <c r="Z55" s="189"/>
      <c r="AA55" s="189"/>
      <c r="AB55" s="189"/>
      <c r="AC55" s="190"/>
      <c r="AD55" s="96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</row>
    <row r="56" spans="1:54" ht="22.7" customHeight="1">
      <c r="A56" s="373"/>
      <c r="B56" s="239"/>
      <c r="C56" s="240"/>
      <c r="D56" s="240"/>
      <c r="E56" s="242" t="str">
        <f t="shared" si="0"/>
        <v/>
      </c>
      <c r="F56" s="240"/>
      <c r="G56" s="240"/>
      <c r="H56" s="242" t="str">
        <f t="shared" si="6"/>
        <v/>
      </c>
      <c r="I56" s="240" t="s">
        <v>14</v>
      </c>
      <c r="J56" s="240">
        <v>3</v>
      </c>
      <c r="K56" s="242" t="str">
        <f t="shared" si="7"/>
        <v>公斤</v>
      </c>
      <c r="L56" s="240" t="s">
        <v>18</v>
      </c>
      <c r="M56" s="240">
        <v>0.05</v>
      </c>
      <c r="N56" s="242" t="str">
        <f t="shared" si="84"/>
        <v>公斤</v>
      </c>
      <c r="O56" s="246"/>
      <c r="P56" s="246"/>
      <c r="Q56" s="242"/>
      <c r="R56" s="249" t="s">
        <v>128</v>
      </c>
      <c r="S56" s="240">
        <v>2</v>
      </c>
      <c r="T56" s="242" t="str">
        <f t="shared" si="4"/>
        <v>公斤</v>
      </c>
      <c r="U56" s="239"/>
      <c r="V56" s="240"/>
      <c r="W56" s="189"/>
      <c r="X56" s="189"/>
      <c r="Y56" s="189"/>
      <c r="Z56" s="189"/>
      <c r="AA56" s="189"/>
      <c r="AB56" s="189"/>
      <c r="AC56" s="190"/>
      <c r="AD56" s="96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</row>
    <row r="57" spans="1:54" ht="22.7" customHeight="1">
      <c r="A57" s="373"/>
      <c r="B57" s="239"/>
      <c r="C57" s="240"/>
      <c r="D57" s="240"/>
      <c r="E57" s="242" t="str">
        <f t="shared" si="0"/>
        <v/>
      </c>
      <c r="F57" s="240"/>
      <c r="G57" s="240"/>
      <c r="H57" s="242" t="str">
        <f t="shared" si="6"/>
        <v/>
      </c>
      <c r="I57" s="240" t="s">
        <v>18</v>
      </c>
      <c r="J57" s="240">
        <v>0.05</v>
      </c>
      <c r="K57" s="242" t="str">
        <f t="shared" si="7"/>
        <v>公斤</v>
      </c>
      <c r="L57" s="240"/>
      <c r="M57" s="239"/>
      <c r="N57" s="242" t="str">
        <f t="shared" si="84"/>
        <v/>
      </c>
      <c r="O57" s="246"/>
      <c r="P57" s="246"/>
      <c r="Q57" s="242" t="s">
        <v>126</v>
      </c>
      <c r="R57" s="240"/>
      <c r="S57" s="240"/>
      <c r="T57" s="242" t="str">
        <f t="shared" si="4"/>
        <v/>
      </c>
      <c r="U57" s="239"/>
      <c r="V57" s="240"/>
      <c r="W57" s="189"/>
      <c r="X57" s="189"/>
      <c r="Y57" s="189"/>
      <c r="Z57" s="189"/>
      <c r="AA57" s="189"/>
      <c r="AB57" s="189"/>
      <c r="AC57" s="190"/>
      <c r="AD57" s="96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</row>
    <row r="58" spans="1:54" s="58" customFormat="1" ht="22.7" customHeight="1" thickBot="1">
      <c r="A58" s="373"/>
      <c r="B58" s="239"/>
      <c r="C58" s="240"/>
      <c r="D58" s="240"/>
      <c r="E58" s="242" t="str">
        <f t="shared" si="0"/>
        <v/>
      </c>
      <c r="F58" s="239"/>
      <c r="G58" s="240"/>
      <c r="H58" s="242" t="str">
        <f t="shared" si="6"/>
        <v/>
      </c>
      <c r="I58" s="240"/>
      <c r="J58" s="240"/>
      <c r="K58" s="242" t="str">
        <f t="shared" si="7"/>
        <v/>
      </c>
      <c r="L58" s="251"/>
      <c r="M58" s="251"/>
      <c r="N58" s="242" t="str">
        <f t="shared" si="84"/>
        <v/>
      </c>
      <c r="O58" s="246"/>
      <c r="P58" s="246"/>
      <c r="Q58" s="242" t="s">
        <v>126</v>
      </c>
      <c r="R58" s="240"/>
      <c r="S58" s="240"/>
      <c r="T58" s="242" t="str">
        <f t="shared" si="4"/>
        <v/>
      </c>
      <c r="U58" s="239"/>
      <c r="V58" s="240"/>
      <c r="W58" s="189"/>
      <c r="X58" s="189"/>
      <c r="Y58" s="189"/>
      <c r="Z58" s="189"/>
      <c r="AA58" s="189"/>
      <c r="AB58" s="189"/>
      <c r="AC58" s="190"/>
      <c r="AD58" s="98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</row>
    <row r="59" spans="1:54" s="87" customFormat="1" ht="22.15" customHeight="1" thickBot="1">
      <c r="A59" s="199">
        <f>A52+1</f>
        <v>46002</v>
      </c>
      <c r="B59" s="358" t="s">
        <v>156</v>
      </c>
      <c r="C59" s="359" t="s">
        <v>325</v>
      </c>
      <c r="D59" s="255"/>
      <c r="E59" s="360" t="str">
        <f t="shared" si="0"/>
        <v/>
      </c>
      <c r="F59" s="255" t="s">
        <v>427</v>
      </c>
      <c r="G59" s="359"/>
      <c r="H59" s="360" t="str">
        <f t="shared" si="6"/>
        <v/>
      </c>
      <c r="I59" s="361" t="s">
        <v>356</v>
      </c>
      <c r="J59" s="362"/>
      <c r="K59" s="360" t="str">
        <f t="shared" si="7"/>
        <v/>
      </c>
      <c r="L59" s="363" t="s">
        <v>428</v>
      </c>
      <c r="M59" s="363"/>
      <c r="N59" s="360" t="str">
        <f t="shared" si="84"/>
        <v/>
      </c>
      <c r="O59" s="364" t="s">
        <v>30</v>
      </c>
      <c r="P59" s="365"/>
      <c r="Q59" s="360" t="s">
        <v>126</v>
      </c>
      <c r="R59" s="359" t="s">
        <v>357</v>
      </c>
      <c r="S59" s="359"/>
      <c r="T59" s="360" t="str">
        <f t="shared" si="4"/>
        <v/>
      </c>
      <c r="U59" s="366" t="s">
        <v>292</v>
      </c>
      <c r="V59" s="367"/>
      <c r="W59" s="368">
        <v>6.0909090909090908</v>
      </c>
      <c r="X59" s="368">
        <v>2.5499999999999998</v>
      </c>
      <c r="Y59" s="368">
        <v>1.4</v>
      </c>
      <c r="Z59" s="368"/>
      <c r="AA59" s="368"/>
      <c r="AB59" s="368">
        <v>3.7</v>
      </c>
      <c r="AC59" s="369">
        <v>854</v>
      </c>
      <c r="AD59" s="38"/>
      <c r="AE59" s="81">
        <f>A59</f>
        <v>46002</v>
      </c>
      <c r="AF59" s="81" t="str">
        <f>A60</f>
        <v>四</v>
      </c>
      <c r="AG59" s="81" t="str">
        <f>B59</f>
        <v>O4</v>
      </c>
      <c r="AH59" s="82" t="str">
        <f>C59</f>
        <v>糙米飯</v>
      </c>
      <c r="AI59" s="83" t="str">
        <f>C60&amp;" "&amp;C61&amp;" "&amp;C62&amp;" "&amp;C63&amp;" "&amp;C64&amp;" "&amp;C65</f>
        <v xml:space="preserve">米 糙米    </v>
      </c>
      <c r="AJ59" s="82" t="str">
        <f t="shared" ref="AJ59" si="142">F59</f>
        <v>檸檬雞翅</v>
      </c>
      <c r="AK59" s="83" t="str">
        <f t="shared" ref="AK59" si="143">F60&amp;" "&amp;F61&amp;" "&amp;F62&amp;" "&amp;F63&amp;" "&amp;F64&amp;" "&amp;F65</f>
        <v xml:space="preserve">檸檬雞翅     </v>
      </c>
      <c r="AL59" s="82" t="str">
        <f t="shared" ref="AL59" si="144">I59</f>
        <v>茄汁豆干</v>
      </c>
      <c r="AM59" s="83" t="str">
        <f t="shared" ref="AM59" si="145">I60&amp;" "&amp;I61&amp;" "&amp;I62&amp;" "&amp;I63&amp;" "&amp;I64&amp;" "&amp;I65</f>
        <v xml:space="preserve">豆干 大番茄 豬絞肉 薑  </v>
      </c>
      <c r="AN59" s="82" t="str">
        <f t="shared" ref="AN59" si="146">L59</f>
        <v>關東煮</v>
      </c>
      <c r="AO59" s="83" t="str">
        <f t="shared" ref="AO59" si="147">L60&amp;" "&amp;L61&amp;" "&amp;L62&amp;" "&amp;L63&amp;" "&amp;L64&amp;" "&amp;L65</f>
        <v>玉米穗 魚丸 白蘿蔔 胡蘿蔔 大蒜 柴魚片</v>
      </c>
      <c r="AP59" s="82" t="str">
        <f t="shared" ref="AP59" si="148">O59</f>
        <v>時蔬</v>
      </c>
      <c r="AQ59" s="83" t="str">
        <f t="shared" ref="AQ59" si="149">O60&amp;" "&amp;O61&amp;" "&amp;O62&amp;" "&amp;O63&amp;" "&amp;O64&amp;" "&amp;O65</f>
        <v xml:space="preserve">蔬菜 大蒜    </v>
      </c>
      <c r="AR59" s="82" t="str">
        <f t="shared" ref="AR59" si="150">R59</f>
        <v>麥仁粉圓湯</v>
      </c>
      <c r="AS59" s="83" t="str">
        <f t="shared" ref="AS59" si="151">R60&amp;" "&amp;R61&amp;" "&amp;R62&amp;" "&amp;R63&amp;" "&amp;R64&amp;" "&amp;R65</f>
        <v xml:space="preserve">大麥仁 粉圓 二砂糖   </v>
      </c>
      <c r="AT59" s="84" t="str">
        <f t="shared" ref="AT59" si="152">U59</f>
        <v>綜合堅果</v>
      </c>
      <c r="AU59" s="82">
        <f t="shared" ref="AU59" si="153">V59</f>
        <v>0</v>
      </c>
      <c r="AV59" s="85">
        <f t="shared" ref="AV59" si="154">W59</f>
        <v>6.0909090909090908</v>
      </c>
      <c r="AW59" s="85">
        <f t="shared" ref="AW59" si="155">X59</f>
        <v>2.5499999999999998</v>
      </c>
      <c r="AX59" s="85">
        <f t="shared" ref="AX59" si="156">Y59</f>
        <v>1.4</v>
      </c>
      <c r="AY59" s="85">
        <f t="shared" ref="AY59" si="157">Z59</f>
        <v>0</v>
      </c>
      <c r="AZ59" s="85">
        <f t="shared" ref="AZ59" si="158">AA59</f>
        <v>0</v>
      </c>
      <c r="BA59" s="85">
        <f t="shared" ref="BA59" si="159">AB59</f>
        <v>3.7</v>
      </c>
      <c r="BB59" s="86">
        <f t="shared" ref="BB59" si="160">AC59</f>
        <v>854</v>
      </c>
    </row>
    <row r="60" spans="1:54" ht="22.7" customHeight="1">
      <c r="A60" s="373" t="s">
        <v>57</v>
      </c>
      <c r="B60" s="239"/>
      <c r="C60" s="240" t="s">
        <v>15</v>
      </c>
      <c r="D60" s="240">
        <v>7</v>
      </c>
      <c r="E60" s="242" t="str">
        <f t="shared" si="0"/>
        <v>公斤</v>
      </c>
      <c r="F60" s="240" t="s">
        <v>190</v>
      </c>
      <c r="G60" s="240">
        <v>10</v>
      </c>
      <c r="H60" s="242" t="str">
        <f t="shared" si="6"/>
        <v>公斤</v>
      </c>
      <c r="I60" s="240" t="s">
        <v>48</v>
      </c>
      <c r="J60" s="240">
        <v>4</v>
      </c>
      <c r="K60" s="242" t="str">
        <f t="shared" si="7"/>
        <v>公斤</v>
      </c>
      <c r="L60" s="249" t="s">
        <v>107</v>
      </c>
      <c r="M60" s="249">
        <v>2</v>
      </c>
      <c r="N60" s="242" t="str">
        <f t="shared" si="84"/>
        <v>公斤</v>
      </c>
      <c r="O60" s="246" t="s">
        <v>12</v>
      </c>
      <c r="P60" s="246">
        <v>7</v>
      </c>
      <c r="Q60" s="242" t="s">
        <v>11</v>
      </c>
      <c r="R60" s="240" t="s">
        <v>270</v>
      </c>
      <c r="S60" s="240">
        <v>0.5</v>
      </c>
      <c r="T60" s="242" t="str">
        <f t="shared" si="4"/>
        <v>公斤</v>
      </c>
      <c r="U60" s="247"/>
      <c r="V60" s="239"/>
      <c r="W60" s="189"/>
      <c r="X60" s="191"/>
      <c r="Y60" s="189"/>
      <c r="Z60" s="189"/>
      <c r="AA60" s="189"/>
      <c r="AB60" s="189"/>
      <c r="AC60" s="190"/>
      <c r="AD60" s="96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</row>
    <row r="61" spans="1:54" ht="22.7" customHeight="1">
      <c r="A61" s="373"/>
      <c r="B61" s="239"/>
      <c r="C61" s="240" t="s">
        <v>23</v>
      </c>
      <c r="D61" s="240">
        <v>3</v>
      </c>
      <c r="E61" s="242" t="str">
        <f t="shared" si="0"/>
        <v>公斤</v>
      </c>
      <c r="F61" s="240"/>
      <c r="G61" s="240"/>
      <c r="H61" s="242" t="str">
        <f t="shared" si="6"/>
        <v/>
      </c>
      <c r="I61" s="256" t="s">
        <v>216</v>
      </c>
      <c r="J61" s="256">
        <v>2.5</v>
      </c>
      <c r="K61" s="242" t="str">
        <f t="shared" si="7"/>
        <v>公斤</v>
      </c>
      <c r="L61" s="243" t="s">
        <v>72</v>
      </c>
      <c r="M61" s="249">
        <v>1</v>
      </c>
      <c r="N61" s="242" t="str">
        <f t="shared" si="84"/>
        <v>公斤</v>
      </c>
      <c r="O61" s="246" t="s">
        <v>18</v>
      </c>
      <c r="P61" s="246">
        <v>0.05</v>
      </c>
      <c r="Q61" s="242" t="s">
        <v>11</v>
      </c>
      <c r="R61" s="240" t="s">
        <v>76</v>
      </c>
      <c r="S61" s="240">
        <v>1.5</v>
      </c>
      <c r="T61" s="242" t="str">
        <f t="shared" si="4"/>
        <v>公斤</v>
      </c>
      <c r="U61" s="247"/>
      <c r="V61" s="239"/>
      <c r="W61" s="189"/>
      <c r="X61" s="187"/>
      <c r="Y61" s="189"/>
      <c r="Z61" s="189"/>
      <c r="AA61" s="189"/>
      <c r="AB61" s="189"/>
      <c r="AC61" s="190"/>
      <c r="AD61" s="96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</row>
    <row r="62" spans="1:54" ht="22.7" customHeight="1">
      <c r="A62" s="373"/>
      <c r="B62" s="239"/>
      <c r="C62" s="240"/>
      <c r="D62" s="240"/>
      <c r="E62" s="242" t="str">
        <f t="shared" si="0"/>
        <v/>
      </c>
      <c r="F62" s="240"/>
      <c r="G62" s="240"/>
      <c r="H62" s="242" t="str">
        <f t="shared" si="6"/>
        <v/>
      </c>
      <c r="I62" s="256" t="s">
        <v>217</v>
      </c>
      <c r="J62" s="256">
        <v>1</v>
      </c>
      <c r="K62" s="242" t="str">
        <f t="shared" si="7"/>
        <v>公斤</v>
      </c>
      <c r="L62" s="243" t="s">
        <v>71</v>
      </c>
      <c r="M62" s="249">
        <v>4</v>
      </c>
      <c r="N62" s="242" t="str">
        <f t="shared" si="84"/>
        <v>公斤</v>
      </c>
      <c r="O62" s="245"/>
      <c r="P62" s="246"/>
      <c r="Q62" s="242" t="s">
        <v>126</v>
      </c>
      <c r="R62" s="240" t="s">
        <v>27</v>
      </c>
      <c r="S62" s="240">
        <v>1</v>
      </c>
      <c r="T62" s="242" t="str">
        <f t="shared" si="4"/>
        <v>公斤</v>
      </c>
      <c r="U62" s="247"/>
      <c r="V62" s="239"/>
      <c r="W62" s="189"/>
      <c r="X62" s="189"/>
      <c r="Y62" s="189"/>
      <c r="Z62" s="189"/>
      <c r="AA62" s="189"/>
      <c r="AB62" s="189"/>
      <c r="AC62" s="190"/>
      <c r="AD62" s="96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</row>
    <row r="63" spans="1:54" ht="22.7" customHeight="1">
      <c r="A63" s="373"/>
      <c r="B63" s="239"/>
      <c r="C63" s="240"/>
      <c r="D63" s="240"/>
      <c r="E63" s="242" t="str">
        <f t="shared" si="0"/>
        <v/>
      </c>
      <c r="F63" s="240"/>
      <c r="G63" s="240"/>
      <c r="H63" s="242" t="str">
        <f t="shared" si="6"/>
        <v/>
      </c>
      <c r="I63" s="240" t="s">
        <v>20</v>
      </c>
      <c r="J63" s="240">
        <v>0.05</v>
      </c>
      <c r="K63" s="242" t="str">
        <f t="shared" si="7"/>
        <v>公斤</v>
      </c>
      <c r="L63" s="249" t="s">
        <v>19</v>
      </c>
      <c r="M63" s="249">
        <v>0.5</v>
      </c>
      <c r="N63" s="242" t="str">
        <f t="shared" si="84"/>
        <v>公斤</v>
      </c>
      <c r="O63" s="246"/>
      <c r="P63" s="246"/>
      <c r="Q63" s="242" t="s">
        <v>126</v>
      </c>
      <c r="R63" s="240"/>
      <c r="S63" s="240"/>
      <c r="T63" s="242" t="str">
        <f t="shared" si="4"/>
        <v/>
      </c>
      <c r="U63" s="247"/>
      <c r="V63" s="239"/>
      <c r="W63" s="189"/>
      <c r="X63" s="189"/>
      <c r="Y63" s="189"/>
      <c r="Z63" s="189"/>
      <c r="AA63" s="189"/>
      <c r="AB63" s="189"/>
      <c r="AC63" s="190"/>
      <c r="AD63" s="96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</row>
    <row r="64" spans="1:54" ht="22.7" customHeight="1">
      <c r="A64" s="373"/>
      <c r="B64" s="239"/>
      <c r="C64" s="240"/>
      <c r="D64" s="240"/>
      <c r="E64" s="242" t="str">
        <f t="shared" si="0"/>
        <v/>
      </c>
      <c r="F64" s="240"/>
      <c r="G64" s="240"/>
      <c r="H64" s="242" t="str">
        <f t="shared" si="6"/>
        <v/>
      </c>
      <c r="I64" s="240"/>
      <c r="J64" s="240"/>
      <c r="K64" s="242" t="str">
        <f t="shared" si="7"/>
        <v/>
      </c>
      <c r="L64" s="249" t="s">
        <v>18</v>
      </c>
      <c r="M64" s="249">
        <v>0.05</v>
      </c>
      <c r="N64" s="242" t="str">
        <f t="shared" si="84"/>
        <v>公斤</v>
      </c>
      <c r="O64" s="246"/>
      <c r="P64" s="246"/>
      <c r="Q64" s="242" t="s">
        <v>126</v>
      </c>
      <c r="R64" s="240"/>
      <c r="S64" s="240"/>
      <c r="T64" s="242" t="str">
        <f t="shared" si="4"/>
        <v/>
      </c>
      <c r="U64" s="247"/>
      <c r="V64" s="239"/>
      <c r="W64" s="189"/>
      <c r="X64" s="189"/>
      <c r="Y64" s="189"/>
      <c r="Z64" s="189"/>
      <c r="AA64" s="189"/>
      <c r="AB64" s="189"/>
      <c r="AC64" s="190"/>
      <c r="AD64" s="96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</row>
    <row r="65" spans="1:54" s="58" customFormat="1" ht="22.7" customHeight="1" thickBot="1">
      <c r="A65" s="373"/>
      <c r="B65" s="239"/>
      <c r="C65" s="240"/>
      <c r="D65" s="240"/>
      <c r="E65" s="242" t="str">
        <f t="shared" si="0"/>
        <v/>
      </c>
      <c r="F65" s="240"/>
      <c r="G65" s="240"/>
      <c r="H65" s="242" t="str">
        <f t="shared" si="6"/>
        <v/>
      </c>
      <c r="I65" s="240"/>
      <c r="J65" s="240"/>
      <c r="K65" s="242" t="str">
        <f t="shared" si="7"/>
        <v/>
      </c>
      <c r="L65" s="249" t="s">
        <v>108</v>
      </c>
      <c r="M65" s="249"/>
      <c r="N65" s="242" t="str">
        <f t="shared" si="84"/>
        <v/>
      </c>
      <c r="O65" s="246"/>
      <c r="P65" s="246"/>
      <c r="Q65" s="242" t="s">
        <v>126</v>
      </c>
      <c r="R65" s="240"/>
      <c r="S65" s="240"/>
      <c r="T65" s="242" t="str">
        <f t="shared" si="4"/>
        <v/>
      </c>
      <c r="U65" s="247"/>
      <c r="V65" s="239"/>
      <c r="W65" s="189"/>
      <c r="X65" s="189"/>
      <c r="Y65" s="189"/>
      <c r="Z65" s="189"/>
      <c r="AA65" s="189"/>
      <c r="AB65" s="189"/>
      <c r="AC65" s="190"/>
      <c r="AD65" s="98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</row>
    <row r="66" spans="1:54" s="87" customFormat="1" ht="22.15" customHeight="1" thickBot="1">
      <c r="A66" s="199">
        <f>A59+1</f>
        <v>46003</v>
      </c>
      <c r="B66" s="358" t="s">
        <v>157</v>
      </c>
      <c r="C66" s="359" t="s">
        <v>158</v>
      </c>
      <c r="D66" s="255"/>
      <c r="E66" s="360" t="str">
        <f t="shared" si="0"/>
        <v/>
      </c>
      <c r="F66" s="255" t="s">
        <v>425</v>
      </c>
      <c r="G66" s="359"/>
      <c r="H66" s="360" t="str">
        <f t="shared" si="6"/>
        <v/>
      </c>
      <c r="I66" s="361" t="s">
        <v>426</v>
      </c>
      <c r="J66" s="362"/>
      <c r="K66" s="360" t="str">
        <f t="shared" si="7"/>
        <v/>
      </c>
      <c r="L66" s="363" t="s">
        <v>313</v>
      </c>
      <c r="M66" s="363"/>
      <c r="N66" s="360" t="str">
        <f t="shared" si="84"/>
        <v/>
      </c>
      <c r="O66" s="364" t="s">
        <v>30</v>
      </c>
      <c r="P66" s="365"/>
      <c r="Q66" s="360" t="s">
        <v>126</v>
      </c>
      <c r="R66" s="359" t="s">
        <v>266</v>
      </c>
      <c r="S66" s="359"/>
      <c r="T66" s="360" t="str">
        <f t="shared" si="4"/>
        <v/>
      </c>
      <c r="U66" s="366" t="s">
        <v>293</v>
      </c>
      <c r="V66" s="367"/>
      <c r="W66" s="368">
        <v>5.75</v>
      </c>
      <c r="X66" s="368">
        <v>2.5292316017316017</v>
      </c>
      <c r="Y66" s="368">
        <v>1.8550000000000002</v>
      </c>
      <c r="Z66" s="368"/>
      <c r="AA66" s="368"/>
      <c r="AB66" s="368">
        <v>3.2034632034632033</v>
      </c>
      <c r="AC66" s="369">
        <v>803</v>
      </c>
      <c r="AD66" s="38"/>
      <c r="AE66" s="81">
        <f>A66</f>
        <v>46003</v>
      </c>
      <c r="AF66" s="81" t="str">
        <f>A67</f>
        <v>五</v>
      </c>
      <c r="AG66" s="81" t="str">
        <f>B66</f>
        <v>O5</v>
      </c>
      <c r="AH66" s="82" t="str">
        <f>C66</f>
        <v>紅藜飯</v>
      </c>
      <c r="AI66" s="83" t="str">
        <f>C67&amp;" "&amp;C68&amp;" "&amp;C69&amp;" "&amp;C70&amp;" "&amp;C71&amp;" "&amp;C72</f>
        <v xml:space="preserve">米 紅藜    </v>
      </c>
      <c r="AJ66" s="82" t="str">
        <f t="shared" ref="AJ66" si="161">F66</f>
        <v>洋芋燒肉</v>
      </c>
      <c r="AK66" s="83" t="str">
        <f t="shared" ref="AK66" si="162">F67&amp;" "&amp;F68&amp;" "&amp;F69&amp;" "&amp;F70&amp;" "&amp;F71&amp;" "&amp;F72</f>
        <v xml:space="preserve">豬後腿肉 馬鈴薯 胡蘿蔔 大蒜  </v>
      </c>
      <c r="AL66" s="82" t="str">
        <f t="shared" ref="AL66" si="163">I66</f>
        <v>洋蔥玉米蛋</v>
      </c>
      <c r="AM66" s="83" t="str">
        <f t="shared" ref="AM66" si="164">I67&amp;" "&amp;I68&amp;" "&amp;I69&amp;" "&amp;I70&amp;" "&amp;I71&amp;" "&amp;I72</f>
        <v xml:space="preserve">雞蛋 冷凍玉米粒 胡蘿蔔 洋蔥 大蒜 </v>
      </c>
      <c r="AN66" s="82" t="str">
        <f t="shared" ref="AN66" si="165">L66</f>
        <v>豆皮時蔬</v>
      </c>
      <c r="AO66" s="83" t="str">
        <f t="shared" ref="AO66" si="166">L67&amp;" "&amp;L68&amp;" "&amp;L69&amp;" "&amp;L70&amp;" "&amp;L71&amp;" "&amp;L72</f>
        <v xml:space="preserve">豆皮 時蔬 胡蘿蔔 大蒜  </v>
      </c>
      <c r="AP66" s="82" t="str">
        <f t="shared" ref="AP66" si="167">O66</f>
        <v>時蔬</v>
      </c>
      <c r="AQ66" s="83" t="str">
        <f t="shared" ref="AQ66" si="168">O67&amp;" "&amp;O68&amp;" "&amp;O69&amp;" "&amp;O70&amp;" "&amp;O71&amp;" "&amp;O72</f>
        <v xml:space="preserve">蔬菜 大蒜    </v>
      </c>
      <c r="AR66" s="82" t="str">
        <f t="shared" ref="AR66" si="169">R66</f>
        <v>時蔬湯</v>
      </c>
      <c r="AS66" s="83" t="str">
        <f t="shared" ref="AS66" si="170">R67&amp;" "&amp;R68&amp;" "&amp;R69&amp;" "&amp;R70&amp;" "&amp;R71&amp;" "&amp;R72</f>
        <v xml:space="preserve">時蔬 排骨 薑   </v>
      </c>
      <c r="AT66" s="84" t="str">
        <f t="shared" ref="AT66" si="171">U66</f>
        <v>保久乳</v>
      </c>
      <c r="AU66" s="82">
        <f t="shared" ref="AU66" si="172">V66</f>
        <v>0</v>
      </c>
      <c r="AV66" s="85">
        <f t="shared" ref="AV66" si="173">W66</f>
        <v>5.75</v>
      </c>
      <c r="AW66" s="85">
        <f t="shared" ref="AW66" si="174">X66</f>
        <v>2.5292316017316017</v>
      </c>
      <c r="AX66" s="85">
        <f t="shared" ref="AX66" si="175">Y66</f>
        <v>1.8550000000000002</v>
      </c>
      <c r="AY66" s="85">
        <f t="shared" ref="AY66" si="176">Z66</f>
        <v>0</v>
      </c>
      <c r="AZ66" s="85">
        <f t="shared" ref="AZ66" si="177">AA66</f>
        <v>0</v>
      </c>
      <c r="BA66" s="85">
        <f t="shared" ref="BA66" si="178">AB66</f>
        <v>3.2034632034632033</v>
      </c>
      <c r="BB66" s="86">
        <f t="shared" ref="BB66" si="179">AC66</f>
        <v>803</v>
      </c>
    </row>
    <row r="67" spans="1:54" ht="22.7" customHeight="1">
      <c r="A67" s="373" t="s">
        <v>97</v>
      </c>
      <c r="B67" s="239"/>
      <c r="C67" s="240" t="s">
        <v>15</v>
      </c>
      <c r="D67" s="240">
        <v>10</v>
      </c>
      <c r="E67" s="242" t="str">
        <f t="shared" ref="E67:E130" si="180">IF(D67,"公斤","")</f>
        <v>公斤</v>
      </c>
      <c r="F67" s="240" t="s">
        <v>16</v>
      </c>
      <c r="G67" s="251">
        <v>6.5</v>
      </c>
      <c r="H67" s="242" t="str">
        <f t="shared" si="6"/>
        <v>公斤</v>
      </c>
      <c r="I67" s="240" t="s">
        <v>17</v>
      </c>
      <c r="J67" s="239">
        <v>4</v>
      </c>
      <c r="K67" s="242" t="str">
        <f t="shared" si="7"/>
        <v>公斤</v>
      </c>
      <c r="L67" s="239" t="s">
        <v>100</v>
      </c>
      <c r="M67" s="239">
        <v>0.5</v>
      </c>
      <c r="N67" s="242" t="str">
        <f t="shared" si="84"/>
        <v>公斤</v>
      </c>
      <c r="O67" s="246" t="s">
        <v>12</v>
      </c>
      <c r="P67" s="246">
        <v>7</v>
      </c>
      <c r="Q67" s="242" t="s">
        <v>11</v>
      </c>
      <c r="R67" s="240" t="s">
        <v>14</v>
      </c>
      <c r="S67" s="240">
        <v>3</v>
      </c>
      <c r="T67" s="242" t="str">
        <f t="shared" ref="T67:T130" si="181">IF(S67,"公斤","")</f>
        <v>公斤</v>
      </c>
      <c r="U67" s="247"/>
      <c r="V67" s="239"/>
      <c r="W67" s="189"/>
      <c r="X67" s="191"/>
      <c r="Y67" s="189"/>
      <c r="Z67" s="189"/>
      <c r="AA67" s="189"/>
      <c r="AB67" s="189"/>
      <c r="AC67" s="190"/>
      <c r="AD67" s="96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</row>
    <row r="68" spans="1:54" ht="22.7" customHeight="1">
      <c r="A68" s="373"/>
      <c r="B68" s="239"/>
      <c r="C68" s="240" t="s">
        <v>159</v>
      </c>
      <c r="D68" s="240">
        <v>0.1</v>
      </c>
      <c r="E68" s="242" t="str">
        <f t="shared" si="180"/>
        <v>公斤</v>
      </c>
      <c r="F68" s="240" t="s">
        <v>192</v>
      </c>
      <c r="G68" s="240">
        <v>4</v>
      </c>
      <c r="H68" s="242" t="str">
        <f t="shared" si="6"/>
        <v>公斤</v>
      </c>
      <c r="I68" s="240" t="s">
        <v>43</v>
      </c>
      <c r="J68" s="240">
        <v>2</v>
      </c>
      <c r="K68" s="242" t="str">
        <f t="shared" si="7"/>
        <v>公斤</v>
      </c>
      <c r="L68" s="239" t="s">
        <v>30</v>
      </c>
      <c r="M68" s="239">
        <v>6</v>
      </c>
      <c r="N68" s="242" t="str">
        <f t="shared" si="84"/>
        <v>公斤</v>
      </c>
      <c r="O68" s="246" t="s">
        <v>18</v>
      </c>
      <c r="P68" s="246">
        <v>0.05</v>
      </c>
      <c r="Q68" s="242" t="s">
        <v>11</v>
      </c>
      <c r="R68" s="240" t="s">
        <v>271</v>
      </c>
      <c r="S68" s="240">
        <v>1</v>
      </c>
      <c r="T68" s="242" t="str">
        <f t="shared" si="181"/>
        <v>公斤</v>
      </c>
      <c r="U68" s="247"/>
      <c r="V68" s="239"/>
      <c r="W68" s="189"/>
      <c r="X68" s="187"/>
      <c r="Y68" s="189"/>
      <c r="Z68" s="189"/>
      <c r="AA68" s="189"/>
      <c r="AB68" s="189"/>
      <c r="AC68" s="190"/>
      <c r="AD68" s="96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</row>
    <row r="69" spans="1:54" ht="22.7" customHeight="1">
      <c r="A69" s="373"/>
      <c r="B69" s="239"/>
      <c r="C69" s="240"/>
      <c r="D69" s="240"/>
      <c r="E69" s="242" t="str">
        <f t="shared" si="180"/>
        <v/>
      </c>
      <c r="F69" s="240" t="s">
        <v>19</v>
      </c>
      <c r="G69" s="240">
        <v>0.5</v>
      </c>
      <c r="H69" s="242" t="str">
        <f t="shared" ref="H69:H132" si="182">IF(G69,"公斤","")</f>
        <v>公斤</v>
      </c>
      <c r="I69" s="240" t="s">
        <v>19</v>
      </c>
      <c r="J69" s="240">
        <v>0.5</v>
      </c>
      <c r="K69" s="242" t="str">
        <f t="shared" ref="K69:K132" si="183">IF(J69,"公斤","")</f>
        <v>公斤</v>
      </c>
      <c r="L69" s="239" t="s">
        <v>54</v>
      </c>
      <c r="M69" s="239">
        <v>0.5</v>
      </c>
      <c r="N69" s="242" t="str">
        <f t="shared" si="84"/>
        <v>公斤</v>
      </c>
      <c r="O69" s="246"/>
      <c r="P69" s="246"/>
      <c r="Q69" s="242" t="s">
        <v>126</v>
      </c>
      <c r="R69" s="240" t="s">
        <v>20</v>
      </c>
      <c r="S69" s="240">
        <v>0.05</v>
      </c>
      <c r="T69" s="242" t="str">
        <f t="shared" si="181"/>
        <v>公斤</v>
      </c>
      <c r="U69" s="247"/>
      <c r="V69" s="239"/>
      <c r="W69" s="189"/>
      <c r="X69" s="189"/>
      <c r="Y69" s="189"/>
      <c r="Z69" s="189"/>
      <c r="AA69" s="189"/>
      <c r="AB69" s="189"/>
      <c r="AC69" s="190"/>
      <c r="AD69" s="96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</row>
    <row r="70" spans="1:54" ht="22.7" customHeight="1">
      <c r="A70" s="373"/>
      <c r="B70" s="239"/>
      <c r="C70" s="240"/>
      <c r="D70" s="240"/>
      <c r="E70" s="242" t="str">
        <f t="shared" si="180"/>
        <v/>
      </c>
      <c r="F70" s="240" t="s">
        <v>18</v>
      </c>
      <c r="G70" s="240">
        <v>0.05</v>
      </c>
      <c r="H70" s="242" t="str">
        <f t="shared" si="182"/>
        <v>公斤</v>
      </c>
      <c r="I70" s="240" t="s">
        <v>203</v>
      </c>
      <c r="J70" s="240">
        <v>1</v>
      </c>
      <c r="K70" s="242" t="str">
        <f t="shared" si="183"/>
        <v>公斤</v>
      </c>
      <c r="L70" s="239" t="s">
        <v>106</v>
      </c>
      <c r="M70" s="239">
        <v>0.05</v>
      </c>
      <c r="N70" s="242" t="str">
        <f t="shared" si="84"/>
        <v>公斤</v>
      </c>
      <c r="O70" s="246"/>
      <c r="P70" s="246"/>
      <c r="Q70" s="242" t="s">
        <v>126</v>
      </c>
      <c r="R70" s="240"/>
      <c r="S70" s="240"/>
      <c r="T70" s="242" t="str">
        <f t="shared" si="181"/>
        <v/>
      </c>
      <c r="U70" s="247"/>
      <c r="V70" s="239"/>
      <c r="W70" s="189"/>
      <c r="X70" s="189"/>
      <c r="Y70" s="189"/>
      <c r="Z70" s="189"/>
      <c r="AA70" s="189"/>
      <c r="AB70" s="189"/>
      <c r="AC70" s="190"/>
      <c r="AD70" s="96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</row>
    <row r="71" spans="1:54" ht="22.7" customHeight="1">
      <c r="A71" s="373"/>
      <c r="B71" s="239"/>
      <c r="C71" s="240"/>
      <c r="D71" s="240"/>
      <c r="E71" s="242" t="str">
        <f t="shared" si="180"/>
        <v/>
      </c>
      <c r="F71" s="277"/>
      <c r="G71" s="277"/>
      <c r="H71" s="242" t="str">
        <f t="shared" si="182"/>
        <v/>
      </c>
      <c r="I71" s="240" t="s">
        <v>18</v>
      </c>
      <c r="J71" s="240">
        <v>0.05</v>
      </c>
      <c r="K71" s="242" t="str">
        <f t="shared" si="183"/>
        <v>公斤</v>
      </c>
      <c r="L71" s="239"/>
      <c r="M71" s="239"/>
      <c r="N71" s="242" t="str">
        <f t="shared" si="84"/>
        <v/>
      </c>
      <c r="O71" s="246"/>
      <c r="P71" s="246"/>
      <c r="Q71" s="242" t="s">
        <v>126</v>
      </c>
      <c r="R71" s="240"/>
      <c r="S71" s="240"/>
      <c r="T71" s="242" t="str">
        <f t="shared" si="181"/>
        <v/>
      </c>
      <c r="U71" s="247"/>
      <c r="V71" s="239"/>
      <c r="W71" s="189"/>
      <c r="X71" s="189"/>
      <c r="Y71" s="189"/>
      <c r="Z71" s="189"/>
      <c r="AA71" s="189"/>
      <c r="AB71" s="189"/>
      <c r="AC71" s="190"/>
      <c r="AD71" s="96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</row>
    <row r="72" spans="1:54" s="58" customFormat="1" ht="22.7" customHeight="1" thickBot="1">
      <c r="A72" s="373"/>
      <c r="B72" s="239"/>
      <c r="C72" s="240"/>
      <c r="D72" s="240"/>
      <c r="E72" s="242" t="str">
        <f t="shared" si="180"/>
        <v/>
      </c>
      <c r="F72" s="277"/>
      <c r="G72" s="277"/>
      <c r="H72" s="242" t="str">
        <f t="shared" si="182"/>
        <v/>
      </c>
      <c r="I72" s="240"/>
      <c r="J72" s="240"/>
      <c r="K72" s="242" t="str">
        <f t="shared" si="183"/>
        <v/>
      </c>
      <c r="L72" s="239"/>
      <c r="M72" s="239"/>
      <c r="N72" s="242" t="str">
        <f t="shared" si="84"/>
        <v/>
      </c>
      <c r="O72" s="246"/>
      <c r="P72" s="246"/>
      <c r="Q72" s="242" t="s">
        <v>126</v>
      </c>
      <c r="R72" s="240"/>
      <c r="S72" s="240"/>
      <c r="T72" s="242" t="str">
        <f t="shared" si="181"/>
        <v/>
      </c>
      <c r="U72" s="247"/>
      <c r="V72" s="239"/>
      <c r="W72" s="189"/>
      <c r="X72" s="189"/>
      <c r="Y72" s="189"/>
      <c r="Z72" s="189"/>
      <c r="AA72" s="189"/>
      <c r="AB72" s="189"/>
      <c r="AC72" s="190"/>
      <c r="AD72" s="98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</row>
    <row r="73" spans="1:54" s="67" customFormat="1" ht="22.7" customHeight="1" thickBot="1">
      <c r="A73" s="372">
        <v>46006</v>
      </c>
      <c r="B73" s="239" t="s">
        <v>160</v>
      </c>
      <c r="C73" s="240" t="s">
        <v>13</v>
      </c>
      <c r="D73" s="240"/>
      <c r="E73" s="242" t="str">
        <f t="shared" si="180"/>
        <v/>
      </c>
      <c r="F73" s="240" t="s">
        <v>193</v>
      </c>
      <c r="G73" s="240"/>
      <c r="H73" s="242" t="str">
        <f t="shared" si="182"/>
        <v/>
      </c>
      <c r="I73" s="240" t="s">
        <v>219</v>
      </c>
      <c r="J73" s="240"/>
      <c r="K73" s="242" t="str">
        <f t="shared" si="183"/>
        <v/>
      </c>
      <c r="L73" s="240" t="s">
        <v>249</v>
      </c>
      <c r="M73" s="240"/>
      <c r="N73" s="242" t="str">
        <f t="shared" si="84"/>
        <v/>
      </c>
      <c r="O73" s="245" t="s">
        <v>14</v>
      </c>
      <c r="P73" s="246"/>
      <c r="Q73" s="242" t="s">
        <v>126</v>
      </c>
      <c r="R73" s="240" t="s">
        <v>272</v>
      </c>
      <c r="S73" s="240"/>
      <c r="T73" s="242" t="str">
        <f t="shared" si="181"/>
        <v/>
      </c>
      <c r="U73" s="243" t="s">
        <v>137</v>
      </c>
      <c r="V73" s="248"/>
      <c r="W73" s="185">
        <v>5.5</v>
      </c>
      <c r="X73" s="185">
        <v>2.6543290043290044</v>
      </c>
      <c r="Y73" s="185">
        <v>1.925</v>
      </c>
      <c r="Z73" s="185"/>
      <c r="AA73" s="185"/>
      <c r="AB73" s="185">
        <v>3.383658008658009</v>
      </c>
      <c r="AC73" s="186">
        <v>806</v>
      </c>
      <c r="AD73" s="95"/>
      <c r="AE73" s="68">
        <f>A73</f>
        <v>46006</v>
      </c>
      <c r="AF73" s="68" t="str">
        <f>A74</f>
        <v>一</v>
      </c>
      <c r="AG73" s="68" t="str">
        <f>B73</f>
        <v>P1</v>
      </c>
      <c r="AH73" s="69" t="str">
        <f>C73</f>
        <v>白米飯</v>
      </c>
      <c r="AI73" s="70" t="str">
        <f>C74&amp;" "&amp;C75&amp;" "&amp;C76&amp;" "&amp;C77&amp;" "&amp;C78&amp;" "&amp;C79</f>
        <v xml:space="preserve">米     </v>
      </c>
      <c r="AJ73" s="69" t="str">
        <f t="shared" ref="AJ73" si="184">F73</f>
        <v>南瓜燒肉</v>
      </c>
      <c r="AK73" s="70" t="str">
        <f t="shared" ref="AK73" si="185">F74&amp;" "&amp;F75&amp;" "&amp;F76&amp;" "&amp;F77&amp;" "&amp;F78&amp;" "&amp;F79</f>
        <v xml:space="preserve">豬後腿肉 南瓜 胡蘿蔔 大蒜  </v>
      </c>
      <c r="AL73" s="69" t="str">
        <f t="shared" ref="AL73" si="186">I73</f>
        <v>洋蔥培根蛋</v>
      </c>
      <c r="AM73" s="70" t="str">
        <f>I74&amp;" "&amp;'葷-國小'!I75&amp;" "&amp;I76&amp;" "&amp;I77&amp;" "&amp;I78&amp;" "&amp;I79</f>
        <v xml:space="preserve">洋蔥 雞蛋 培根 大蒜  </v>
      </c>
      <c r="AN73" s="69" t="str">
        <f t="shared" ref="AN73" si="187">L73</f>
        <v>麵筋時蔬</v>
      </c>
      <c r="AO73" s="70" t="str">
        <f t="shared" ref="AO73" si="188">L74&amp;" "&amp;L75&amp;" "&amp;L76&amp;" "&amp;L77&amp;" "&amp;L78&amp;" "&amp;L79</f>
        <v xml:space="preserve">麵筋 時蔬 胡蘿蔔 大蒜  </v>
      </c>
      <c r="AP73" s="69" t="str">
        <f t="shared" ref="AP73" si="189">O73</f>
        <v>時蔬</v>
      </c>
      <c r="AQ73" s="70" t="str">
        <f t="shared" ref="AQ73" si="190">O74&amp;" "&amp;O75&amp;" "&amp;O76&amp;" "&amp;O77&amp;" "&amp;O78&amp;" "&amp;O79</f>
        <v xml:space="preserve">蔬菜 大蒜    </v>
      </c>
      <c r="AR73" s="69" t="str">
        <f t="shared" ref="AR73" si="191">R73</f>
        <v>紫菜豆腐湯</v>
      </c>
      <c r="AS73" s="70" t="str">
        <f t="shared" ref="AS73" si="192">R74&amp;" "&amp;R75&amp;" "&amp;R76&amp;" "&amp;R77&amp;" "&amp;R78&amp;" "&amp;R79</f>
        <v xml:space="preserve">紫菜 豆腐 薑   </v>
      </c>
      <c r="AT73" s="71" t="str">
        <f t="shared" ref="AT73" si="193">U73</f>
        <v>水果</v>
      </c>
      <c r="AU73" s="69">
        <f t="shared" ref="AU73" si="194">V73</f>
        <v>0</v>
      </c>
      <c r="AV73" s="72">
        <f t="shared" ref="AV73" si="195">W73</f>
        <v>5.5</v>
      </c>
      <c r="AW73" s="72">
        <f t="shared" ref="AW73" si="196">X73</f>
        <v>2.6543290043290044</v>
      </c>
      <c r="AX73" s="72">
        <f t="shared" ref="AX73" si="197">Y73</f>
        <v>1.925</v>
      </c>
      <c r="AY73" s="72">
        <f t="shared" ref="AY73" si="198">Z73</f>
        <v>0</v>
      </c>
      <c r="AZ73" s="72">
        <f t="shared" ref="AZ73" si="199">AA73</f>
        <v>0</v>
      </c>
      <c r="BA73" s="72">
        <f t="shared" ref="BA73" si="200">AB73</f>
        <v>3.383658008658009</v>
      </c>
      <c r="BB73" s="73">
        <f t="shared" ref="BB73" si="201">AC73</f>
        <v>806</v>
      </c>
    </row>
    <row r="74" spans="1:54" ht="22.7" customHeight="1">
      <c r="A74" s="373" t="s">
        <v>99</v>
      </c>
      <c r="B74" s="239"/>
      <c r="C74" s="240" t="s">
        <v>15</v>
      </c>
      <c r="D74" s="240">
        <v>10</v>
      </c>
      <c r="E74" s="242" t="str">
        <f t="shared" si="180"/>
        <v>公斤</v>
      </c>
      <c r="F74" s="240" t="s">
        <v>16</v>
      </c>
      <c r="G74" s="251">
        <v>6.5</v>
      </c>
      <c r="H74" s="242" t="str">
        <f t="shared" si="182"/>
        <v>公斤</v>
      </c>
      <c r="I74" s="256" t="s">
        <v>203</v>
      </c>
      <c r="J74" s="256">
        <v>4</v>
      </c>
      <c r="K74" s="242" t="str">
        <f t="shared" si="183"/>
        <v>公斤</v>
      </c>
      <c r="L74" s="240" t="s">
        <v>250</v>
      </c>
      <c r="M74" s="240">
        <v>0.5</v>
      </c>
      <c r="N74" s="242" t="str">
        <f t="shared" si="84"/>
        <v>公斤</v>
      </c>
      <c r="O74" s="246" t="s">
        <v>12</v>
      </c>
      <c r="P74" s="246">
        <v>7</v>
      </c>
      <c r="Q74" s="242" t="s">
        <v>11</v>
      </c>
      <c r="R74" s="240" t="s">
        <v>120</v>
      </c>
      <c r="S74" s="240">
        <v>0.2</v>
      </c>
      <c r="T74" s="242" t="str">
        <f t="shared" si="181"/>
        <v>公斤</v>
      </c>
      <c r="U74" s="247"/>
      <c r="V74" s="239"/>
      <c r="W74" s="189"/>
      <c r="X74" s="191"/>
      <c r="Y74" s="189"/>
      <c r="Z74" s="189"/>
      <c r="AA74" s="189"/>
      <c r="AB74" s="189"/>
      <c r="AC74" s="190"/>
      <c r="AD74" s="96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</row>
    <row r="75" spans="1:54" ht="22.7" customHeight="1">
      <c r="A75" s="373"/>
      <c r="B75" s="239"/>
      <c r="C75" s="240"/>
      <c r="D75" s="240"/>
      <c r="E75" s="242" t="str">
        <f t="shared" si="180"/>
        <v/>
      </c>
      <c r="F75" s="240" t="s">
        <v>194</v>
      </c>
      <c r="G75" s="240">
        <v>4</v>
      </c>
      <c r="H75" s="242" t="str">
        <f t="shared" si="182"/>
        <v>公斤</v>
      </c>
      <c r="I75" s="240" t="s">
        <v>17</v>
      </c>
      <c r="J75" s="240">
        <v>4.5</v>
      </c>
      <c r="K75" s="242" t="str">
        <f t="shared" si="183"/>
        <v>公斤</v>
      </c>
      <c r="L75" s="240" t="s">
        <v>30</v>
      </c>
      <c r="M75" s="239">
        <v>7</v>
      </c>
      <c r="N75" s="242" t="str">
        <f t="shared" si="84"/>
        <v>公斤</v>
      </c>
      <c r="O75" s="246" t="s">
        <v>18</v>
      </c>
      <c r="P75" s="246">
        <v>0.05</v>
      </c>
      <c r="Q75" s="242" t="s">
        <v>11</v>
      </c>
      <c r="R75" s="249" t="s">
        <v>128</v>
      </c>
      <c r="S75" s="240">
        <v>3</v>
      </c>
      <c r="T75" s="242" t="str">
        <f t="shared" si="181"/>
        <v>公斤</v>
      </c>
      <c r="U75" s="247"/>
      <c r="V75" s="239"/>
      <c r="W75" s="189"/>
      <c r="X75" s="187"/>
      <c r="Y75" s="189"/>
      <c r="Z75" s="189"/>
      <c r="AA75" s="189"/>
      <c r="AB75" s="189"/>
      <c r="AC75" s="190"/>
      <c r="AD75" s="96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</row>
    <row r="76" spans="1:54" ht="22.7" customHeight="1">
      <c r="A76" s="373"/>
      <c r="B76" s="239"/>
      <c r="C76" s="240"/>
      <c r="D76" s="240"/>
      <c r="E76" s="242" t="str">
        <f t="shared" si="180"/>
        <v/>
      </c>
      <c r="F76" s="240" t="s">
        <v>19</v>
      </c>
      <c r="G76" s="240">
        <v>0.5</v>
      </c>
      <c r="H76" s="242" t="str">
        <f t="shared" si="182"/>
        <v>公斤</v>
      </c>
      <c r="I76" s="240" t="s">
        <v>220</v>
      </c>
      <c r="J76" s="240">
        <v>0.5</v>
      </c>
      <c r="K76" s="242" t="str">
        <f t="shared" si="183"/>
        <v>公斤</v>
      </c>
      <c r="L76" s="240" t="s">
        <v>19</v>
      </c>
      <c r="M76" s="239">
        <v>0.5</v>
      </c>
      <c r="N76" s="242" t="str">
        <f t="shared" si="84"/>
        <v>公斤</v>
      </c>
      <c r="O76" s="246"/>
      <c r="P76" s="246"/>
      <c r="Q76" s="242" t="s">
        <v>126</v>
      </c>
      <c r="R76" s="240" t="s">
        <v>20</v>
      </c>
      <c r="S76" s="240">
        <v>0.05</v>
      </c>
      <c r="T76" s="242" t="str">
        <f t="shared" si="181"/>
        <v>公斤</v>
      </c>
      <c r="U76" s="247"/>
      <c r="V76" s="239"/>
      <c r="W76" s="189"/>
      <c r="X76" s="189"/>
      <c r="Y76" s="189"/>
      <c r="Z76" s="189"/>
      <c r="AA76" s="189"/>
      <c r="AB76" s="189"/>
      <c r="AC76" s="190"/>
      <c r="AD76" s="96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</row>
    <row r="77" spans="1:54" ht="22.7" customHeight="1">
      <c r="A77" s="373"/>
      <c r="B77" s="239"/>
      <c r="C77" s="240"/>
      <c r="D77" s="240"/>
      <c r="E77" s="242" t="str">
        <f t="shared" si="180"/>
        <v/>
      </c>
      <c r="F77" s="240" t="s">
        <v>18</v>
      </c>
      <c r="G77" s="240">
        <v>0.05</v>
      </c>
      <c r="H77" s="242" t="str">
        <f t="shared" si="182"/>
        <v>公斤</v>
      </c>
      <c r="I77" s="240" t="s">
        <v>18</v>
      </c>
      <c r="J77" s="240">
        <v>0.05</v>
      </c>
      <c r="K77" s="242" t="str">
        <f t="shared" si="183"/>
        <v>公斤</v>
      </c>
      <c r="L77" s="240" t="s">
        <v>18</v>
      </c>
      <c r="M77" s="240">
        <v>0.05</v>
      </c>
      <c r="N77" s="242" t="str">
        <f t="shared" si="84"/>
        <v>公斤</v>
      </c>
      <c r="O77" s="246"/>
      <c r="P77" s="246"/>
      <c r="Q77" s="242" t="s">
        <v>126</v>
      </c>
      <c r="R77" s="240"/>
      <c r="S77" s="240"/>
      <c r="T77" s="242" t="str">
        <f t="shared" si="181"/>
        <v/>
      </c>
      <c r="U77" s="247"/>
      <c r="V77" s="239"/>
      <c r="W77" s="189"/>
      <c r="X77" s="189"/>
      <c r="Y77" s="189"/>
      <c r="Z77" s="189"/>
      <c r="AA77" s="189"/>
      <c r="AB77" s="189"/>
      <c r="AC77" s="190"/>
      <c r="AD77" s="96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</row>
    <row r="78" spans="1:54" ht="22.7" customHeight="1">
      <c r="A78" s="373"/>
      <c r="B78" s="239"/>
      <c r="C78" s="240"/>
      <c r="D78" s="240"/>
      <c r="E78" s="242" t="str">
        <f t="shared" si="180"/>
        <v/>
      </c>
      <c r="F78" s="240"/>
      <c r="G78" s="240"/>
      <c r="H78" s="242" t="str">
        <f t="shared" si="182"/>
        <v/>
      </c>
      <c r="I78" s="240"/>
      <c r="J78" s="240"/>
      <c r="K78" s="242" t="str">
        <f t="shared" si="183"/>
        <v/>
      </c>
      <c r="L78" s="240"/>
      <c r="M78" s="239"/>
      <c r="N78" s="242" t="str">
        <f t="shared" si="84"/>
        <v/>
      </c>
      <c r="O78" s="246"/>
      <c r="P78" s="246"/>
      <c r="Q78" s="242" t="s">
        <v>126</v>
      </c>
      <c r="R78" s="240"/>
      <c r="S78" s="240"/>
      <c r="T78" s="242" t="str">
        <f t="shared" si="181"/>
        <v/>
      </c>
      <c r="U78" s="247"/>
      <c r="V78" s="239"/>
      <c r="W78" s="189"/>
      <c r="X78" s="189"/>
      <c r="Y78" s="189"/>
      <c r="Z78" s="189"/>
      <c r="AA78" s="189"/>
      <c r="AB78" s="189"/>
      <c r="AC78" s="190"/>
      <c r="AD78" s="96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</row>
    <row r="79" spans="1:54" s="58" customFormat="1" ht="22.7" customHeight="1" thickBot="1">
      <c r="A79" s="373"/>
      <c r="B79" s="239"/>
      <c r="C79" s="240"/>
      <c r="D79" s="240"/>
      <c r="E79" s="242" t="str">
        <f t="shared" si="180"/>
        <v/>
      </c>
      <c r="F79" s="240"/>
      <c r="G79" s="240"/>
      <c r="H79" s="242" t="str">
        <f t="shared" si="182"/>
        <v/>
      </c>
      <c r="I79" s="240"/>
      <c r="J79" s="251"/>
      <c r="K79" s="242" t="str">
        <f t="shared" si="183"/>
        <v/>
      </c>
      <c r="L79" s="240"/>
      <c r="M79" s="240"/>
      <c r="N79" s="242" t="str">
        <f t="shared" si="84"/>
        <v/>
      </c>
      <c r="O79" s="246"/>
      <c r="P79" s="246"/>
      <c r="Q79" s="242" t="s">
        <v>126</v>
      </c>
      <c r="R79" s="240"/>
      <c r="S79" s="240"/>
      <c r="T79" s="242" t="str">
        <f t="shared" si="181"/>
        <v/>
      </c>
      <c r="U79" s="247"/>
      <c r="V79" s="239"/>
      <c r="W79" s="189"/>
      <c r="X79" s="189"/>
      <c r="Y79" s="189"/>
      <c r="Z79" s="189"/>
      <c r="AA79" s="189"/>
      <c r="AB79" s="189"/>
      <c r="AC79" s="190"/>
      <c r="AD79" s="98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</row>
    <row r="80" spans="1:54" s="87" customFormat="1" ht="22.15" customHeight="1" thickBot="1">
      <c r="A80" s="199">
        <f>A73+1</f>
        <v>46007</v>
      </c>
      <c r="B80" s="358" t="s">
        <v>161</v>
      </c>
      <c r="C80" s="359" t="s">
        <v>325</v>
      </c>
      <c r="D80" s="255"/>
      <c r="E80" s="360" t="str">
        <f t="shared" si="180"/>
        <v/>
      </c>
      <c r="F80" s="255" t="s">
        <v>423</v>
      </c>
      <c r="G80" s="359"/>
      <c r="H80" s="360" t="str">
        <f t="shared" si="182"/>
        <v/>
      </c>
      <c r="I80" s="361" t="s">
        <v>364</v>
      </c>
      <c r="J80" s="362"/>
      <c r="K80" s="360" t="str">
        <f t="shared" si="183"/>
        <v/>
      </c>
      <c r="L80" s="363" t="s">
        <v>424</v>
      </c>
      <c r="M80" s="363"/>
      <c r="N80" s="360" t="str">
        <f t="shared" si="84"/>
        <v/>
      </c>
      <c r="O80" s="364" t="s">
        <v>30</v>
      </c>
      <c r="P80" s="365"/>
      <c r="Q80" s="360" t="s">
        <v>126</v>
      </c>
      <c r="R80" s="359" t="s">
        <v>365</v>
      </c>
      <c r="S80" s="359"/>
      <c r="T80" s="360" t="str">
        <f t="shared" si="181"/>
        <v/>
      </c>
      <c r="U80" s="366" t="s">
        <v>294</v>
      </c>
      <c r="V80" s="367"/>
      <c r="W80" s="368">
        <v>5</v>
      </c>
      <c r="X80" s="368">
        <v>2.7507142857142854</v>
      </c>
      <c r="Y80" s="368">
        <v>2.08</v>
      </c>
      <c r="Z80" s="368"/>
      <c r="AA80" s="368"/>
      <c r="AB80" s="368">
        <v>3.4214285714285713</v>
      </c>
      <c r="AC80" s="369">
        <v>782</v>
      </c>
      <c r="AD80" s="38"/>
      <c r="AE80" s="81">
        <f>A80</f>
        <v>46007</v>
      </c>
      <c r="AF80" s="81" t="str">
        <f>A81</f>
        <v>二</v>
      </c>
      <c r="AG80" s="81" t="str">
        <f>B80</f>
        <v>P2</v>
      </c>
      <c r="AH80" s="82" t="str">
        <f>C80</f>
        <v>糙米飯</v>
      </c>
      <c r="AI80" s="83" t="str">
        <f>C81&amp;" "&amp;C82&amp;" "&amp;C83&amp;" "&amp;C84&amp;" "&amp;C85&amp;" "&amp;C86</f>
        <v xml:space="preserve">米 糙米    </v>
      </c>
      <c r="AJ80" s="82" t="str">
        <f t="shared" ref="AJ80" si="202">F80</f>
        <v>紅燒雞丁</v>
      </c>
      <c r="AK80" s="83" t="str">
        <f t="shared" ref="AK80" si="203">F81&amp;" "&amp;F82&amp;" "&amp;F83&amp;" "&amp;F84&amp;" "&amp;F85&amp;" "&amp;F86</f>
        <v xml:space="preserve">肉雞 白蘿蔔 胡蘿蔔 大蒜  </v>
      </c>
      <c r="AL80" s="82" t="str">
        <f t="shared" ref="AL80" si="204">I80</f>
        <v>筍乾凍腐</v>
      </c>
      <c r="AM80" s="83" t="str">
        <f t="shared" ref="AM80" si="205">I81&amp;" "&amp;I82&amp;" "&amp;I83&amp;" "&amp;I84&amp;" "&amp;I85&amp;" "&amp;I86</f>
        <v xml:space="preserve">麻竹筍干 凍豆腐 胡蘿蔔 梅乾菜 大蒜 </v>
      </c>
      <c r="AN80" s="82" t="str">
        <f t="shared" ref="AN80" si="206">L80</f>
        <v>豆瓣海根</v>
      </c>
      <c r="AO80" s="83" t="str">
        <f t="shared" ref="AO80" si="207">L81&amp;" "&amp;L82&amp;" "&amp;L83&amp;" "&amp;L84&amp;" "&amp;L85&amp;" "&amp;L86</f>
        <v xml:space="preserve">海帶根 豬後腿肉 大蒜 豆瓣醬  </v>
      </c>
      <c r="AP80" s="82" t="str">
        <f t="shared" ref="AP80" si="208">O80</f>
        <v>時蔬</v>
      </c>
      <c r="AQ80" s="83" t="str">
        <f t="shared" ref="AQ80" si="209">O81&amp;" "&amp;O82&amp;" "&amp;O83&amp;" "&amp;O84&amp;" "&amp;O85&amp;" "&amp;O86</f>
        <v xml:space="preserve">蔬菜 大蒜    </v>
      </c>
      <c r="AR80" s="82" t="str">
        <f t="shared" ref="AR80" si="210">R80</f>
        <v>味噌時蔬湯</v>
      </c>
      <c r="AS80" s="83" t="str">
        <f t="shared" ref="AS80" si="211">R81&amp;" "&amp;R82&amp;" "&amp;R83&amp;" "&amp;R84&amp;" "&amp;R85&amp;" "&amp;R86</f>
        <v xml:space="preserve">時蔬 味噌 乾裙帶菜 柴魚片  </v>
      </c>
      <c r="AT80" s="84" t="str">
        <f t="shared" ref="AT80" si="212">U80</f>
        <v>旺仔小饅頭</v>
      </c>
      <c r="AU80" s="82">
        <f t="shared" ref="AU80" si="213">V80</f>
        <v>0</v>
      </c>
      <c r="AV80" s="85">
        <f t="shared" ref="AV80" si="214">W80</f>
        <v>5</v>
      </c>
      <c r="AW80" s="85">
        <f t="shared" ref="AW80" si="215">X80</f>
        <v>2.7507142857142854</v>
      </c>
      <c r="AX80" s="85">
        <f t="shared" ref="AX80" si="216">Y80</f>
        <v>2.08</v>
      </c>
      <c r="AY80" s="85">
        <f t="shared" ref="AY80" si="217">Z80</f>
        <v>0</v>
      </c>
      <c r="AZ80" s="85">
        <f t="shared" ref="AZ80" si="218">AA80</f>
        <v>0</v>
      </c>
      <c r="BA80" s="85">
        <f t="shared" ref="BA80" si="219">AB80</f>
        <v>3.4214285714285713</v>
      </c>
      <c r="BB80" s="86">
        <f t="shared" ref="BB80" si="220">AC80</f>
        <v>782</v>
      </c>
    </row>
    <row r="81" spans="1:54" ht="22.7" customHeight="1">
      <c r="A81" s="373" t="s">
        <v>68</v>
      </c>
      <c r="B81" s="239"/>
      <c r="C81" s="240" t="s">
        <v>15</v>
      </c>
      <c r="D81" s="240">
        <v>7</v>
      </c>
      <c r="E81" s="242" t="str">
        <f t="shared" si="180"/>
        <v>公斤</v>
      </c>
      <c r="F81" s="240" t="s">
        <v>87</v>
      </c>
      <c r="G81" s="262">
        <v>10</v>
      </c>
      <c r="H81" s="242" t="str">
        <f t="shared" si="182"/>
        <v>公斤</v>
      </c>
      <c r="I81" s="257" t="s">
        <v>222</v>
      </c>
      <c r="J81" s="257">
        <v>2</v>
      </c>
      <c r="K81" s="242" t="str">
        <f t="shared" si="183"/>
        <v>公斤</v>
      </c>
      <c r="L81" s="240" t="s">
        <v>252</v>
      </c>
      <c r="M81" s="251">
        <v>5</v>
      </c>
      <c r="N81" s="242" t="str">
        <f t="shared" si="84"/>
        <v>公斤</v>
      </c>
      <c r="O81" s="246" t="s">
        <v>12</v>
      </c>
      <c r="P81" s="246">
        <v>7</v>
      </c>
      <c r="Q81" s="242" t="s">
        <v>11</v>
      </c>
      <c r="R81" s="240" t="s">
        <v>30</v>
      </c>
      <c r="S81" s="240">
        <v>2</v>
      </c>
      <c r="T81" s="242" t="str">
        <f t="shared" si="181"/>
        <v>公斤</v>
      </c>
      <c r="U81" s="247"/>
      <c r="V81" s="239"/>
      <c r="W81" s="189"/>
      <c r="X81" s="191"/>
      <c r="Y81" s="189"/>
      <c r="Z81" s="189"/>
      <c r="AA81" s="189"/>
      <c r="AB81" s="189"/>
      <c r="AC81" s="190"/>
      <c r="AD81" s="96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</row>
    <row r="82" spans="1:54" ht="22.7" customHeight="1">
      <c r="A82" s="373"/>
      <c r="B82" s="239"/>
      <c r="C82" s="240" t="s">
        <v>23</v>
      </c>
      <c r="D82" s="240">
        <v>3</v>
      </c>
      <c r="E82" s="242" t="str">
        <f t="shared" si="180"/>
        <v>公斤</v>
      </c>
      <c r="F82" s="240" t="s">
        <v>185</v>
      </c>
      <c r="G82" s="262">
        <v>4</v>
      </c>
      <c r="H82" s="242" t="str">
        <f t="shared" si="182"/>
        <v>公斤</v>
      </c>
      <c r="I82" s="257" t="s">
        <v>70</v>
      </c>
      <c r="J82" s="278">
        <v>6</v>
      </c>
      <c r="K82" s="242" t="str">
        <f t="shared" si="183"/>
        <v>公斤</v>
      </c>
      <c r="L82" s="251" t="s">
        <v>16</v>
      </c>
      <c r="M82" s="251">
        <v>0.6</v>
      </c>
      <c r="N82" s="242" t="str">
        <f t="shared" si="84"/>
        <v>公斤</v>
      </c>
      <c r="O82" s="246" t="s">
        <v>18</v>
      </c>
      <c r="P82" s="246">
        <v>0.05</v>
      </c>
      <c r="Q82" s="242" t="s">
        <v>11</v>
      </c>
      <c r="R82" s="240" t="s">
        <v>24</v>
      </c>
      <c r="S82" s="240">
        <v>1</v>
      </c>
      <c r="T82" s="242" t="str">
        <f t="shared" si="181"/>
        <v>公斤</v>
      </c>
      <c r="U82" s="247"/>
      <c r="V82" s="239"/>
      <c r="W82" s="189"/>
      <c r="X82" s="187"/>
      <c r="Y82" s="189"/>
      <c r="Z82" s="189"/>
      <c r="AA82" s="189"/>
      <c r="AB82" s="189"/>
      <c r="AC82" s="190"/>
      <c r="AD82" s="96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</row>
    <row r="83" spans="1:54" ht="22.7" customHeight="1">
      <c r="A83" s="373"/>
      <c r="B83" s="239"/>
      <c r="C83" s="240"/>
      <c r="D83" s="240"/>
      <c r="E83" s="242" t="str">
        <f t="shared" si="180"/>
        <v/>
      </c>
      <c r="F83" s="240" t="s">
        <v>19</v>
      </c>
      <c r="G83" s="240">
        <v>0.5</v>
      </c>
      <c r="H83" s="242" t="str">
        <f t="shared" si="182"/>
        <v>公斤</v>
      </c>
      <c r="I83" s="257" t="s">
        <v>54</v>
      </c>
      <c r="J83" s="257">
        <v>0.5</v>
      </c>
      <c r="K83" s="242" t="str">
        <f t="shared" si="183"/>
        <v>公斤</v>
      </c>
      <c r="L83" s="251" t="s">
        <v>18</v>
      </c>
      <c r="M83" s="251">
        <v>0.05</v>
      </c>
      <c r="N83" s="242" t="str">
        <f t="shared" si="84"/>
        <v>公斤</v>
      </c>
      <c r="O83" s="246"/>
      <c r="P83" s="246"/>
      <c r="Q83" s="242" t="s">
        <v>126</v>
      </c>
      <c r="R83" s="240" t="s">
        <v>83</v>
      </c>
      <c r="S83" s="240">
        <v>0.2</v>
      </c>
      <c r="T83" s="242" t="str">
        <f t="shared" si="181"/>
        <v>公斤</v>
      </c>
      <c r="U83" s="247"/>
      <c r="V83" s="239"/>
      <c r="W83" s="189"/>
      <c r="X83" s="189"/>
      <c r="Y83" s="189"/>
      <c r="Z83" s="189"/>
      <c r="AA83" s="189"/>
      <c r="AB83" s="189"/>
      <c r="AC83" s="190"/>
      <c r="AD83" s="96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</row>
    <row r="84" spans="1:54" ht="22.7" customHeight="1">
      <c r="A84" s="373"/>
      <c r="B84" s="239"/>
      <c r="C84" s="240"/>
      <c r="D84" s="240"/>
      <c r="E84" s="242" t="str">
        <f t="shared" si="180"/>
        <v/>
      </c>
      <c r="F84" s="240" t="s">
        <v>18</v>
      </c>
      <c r="G84" s="240">
        <v>0.05</v>
      </c>
      <c r="H84" s="242" t="str">
        <f t="shared" si="182"/>
        <v>公斤</v>
      </c>
      <c r="I84" s="258" t="s">
        <v>223</v>
      </c>
      <c r="J84" s="279">
        <v>0.6</v>
      </c>
      <c r="K84" s="242" t="str">
        <f t="shared" si="183"/>
        <v>公斤</v>
      </c>
      <c r="L84" s="240" t="s">
        <v>89</v>
      </c>
      <c r="M84" s="240"/>
      <c r="N84" s="242" t="str">
        <f t="shared" si="84"/>
        <v/>
      </c>
      <c r="O84" s="246"/>
      <c r="P84" s="246"/>
      <c r="Q84" s="242" t="s">
        <v>126</v>
      </c>
      <c r="R84" s="251" t="s">
        <v>42</v>
      </c>
      <c r="S84" s="251">
        <v>0.01</v>
      </c>
      <c r="T84" s="242" t="str">
        <f t="shared" si="181"/>
        <v>公斤</v>
      </c>
      <c r="U84" s="247"/>
      <c r="V84" s="239"/>
      <c r="W84" s="189"/>
      <c r="X84" s="189"/>
      <c r="Y84" s="189"/>
      <c r="Z84" s="189"/>
      <c r="AA84" s="189"/>
      <c r="AB84" s="189"/>
      <c r="AC84" s="190"/>
      <c r="AD84" s="96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</row>
    <row r="85" spans="1:54" ht="22.7" customHeight="1">
      <c r="A85" s="373"/>
      <c r="B85" s="239"/>
      <c r="C85" s="240"/>
      <c r="D85" s="240"/>
      <c r="E85" s="242" t="str">
        <f t="shared" si="180"/>
        <v/>
      </c>
      <c r="F85" s="240"/>
      <c r="G85" s="240"/>
      <c r="H85" s="242" t="str">
        <f t="shared" si="182"/>
        <v/>
      </c>
      <c r="I85" s="249" t="s">
        <v>18</v>
      </c>
      <c r="J85" s="249">
        <v>0.05</v>
      </c>
      <c r="K85" s="242" t="str">
        <f t="shared" si="183"/>
        <v>公斤</v>
      </c>
      <c r="L85" s="251"/>
      <c r="M85" s="251"/>
      <c r="N85" s="242" t="str">
        <f t="shared" si="84"/>
        <v/>
      </c>
      <c r="O85" s="246"/>
      <c r="P85" s="246"/>
      <c r="Q85" s="242" t="s">
        <v>126</v>
      </c>
      <c r="R85" s="240"/>
      <c r="S85" s="239"/>
      <c r="T85" s="242" t="str">
        <f t="shared" si="181"/>
        <v/>
      </c>
      <c r="U85" s="247"/>
      <c r="V85" s="239"/>
      <c r="W85" s="189"/>
      <c r="X85" s="189"/>
      <c r="Y85" s="189"/>
      <c r="Z85" s="189"/>
      <c r="AA85" s="189"/>
      <c r="AB85" s="189"/>
      <c r="AC85" s="190"/>
      <c r="AD85" s="96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</row>
    <row r="86" spans="1:54" s="58" customFormat="1" ht="22.7" customHeight="1" thickBot="1">
      <c r="A86" s="373"/>
      <c r="B86" s="239"/>
      <c r="C86" s="240"/>
      <c r="D86" s="240"/>
      <c r="E86" s="242" t="str">
        <f t="shared" si="180"/>
        <v/>
      </c>
      <c r="F86" s="240"/>
      <c r="G86" s="240"/>
      <c r="H86" s="242" t="str">
        <f t="shared" si="182"/>
        <v/>
      </c>
      <c r="I86" s="240"/>
      <c r="J86" s="240"/>
      <c r="K86" s="242" t="str">
        <f t="shared" si="183"/>
        <v/>
      </c>
      <c r="L86" s="240"/>
      <c r="M86" s="240"/>
      <c r="N86" s="242" t="str">
        <f t="shared" si="84"/>
        <v/>
      </c>
      <c r="O86" s="246"/>
      <c r="P86" s="246"/>
      <c r="Q86" s="242" t="s">
        <v>126</v>
      </c>
      <c r="R86" s="240"/>
      <c r="S86" s="240"/>
      <c r="T86" s="242" t="str">
        <f t="shared" si="181"/>
        <v/>
      </c>
      <c r="U86" s="247"/>
      <c r="V86" s="239"/>
      <c r="W86" s="189"/>
      <c r="X86" s="189"/>
      <c r="Y86" s="189"/>
      <c r="Z86" s="189"/>
      <c r="AA86" s="189"/>
      <c r="AB86" s="189"/>
      <c r="AC86" s="190"/>
      <c r="AD86" s="98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</row>
    <row r="87" spans="1:54" s="67" customFormat="1" ht="17.25" thickBot="1">
      <c r="A87" s="372">
        <f>A80+1</f>
        <v>46008</v>
      </c>
      <c r="B87" s="239" t="s">
        <v>162</v>
      </c>
      <c r="C87" s="240" t="s">
        <v>163</v>
      </c>
      <c r="D87" s="240"/>
      <c r="E87" s="242" t="str">
        <f t="shared" si="180"/>
        <v/>
      </c>
      <c r="F87" s="240" t="s">
        <v>79</v>
      </c>
      <c r="G87" s="240"/>
      <c r="H87" s="242" t="str">
        <f t="shared" si="182"/>
        <v/>
      </c>
      <c r="I87" s="240" t="s">
        <v>224</v>
      </c>
      <c r="J87" s="240"/>
      <c r="K87" s="242" t="str">
        <f t="shared" si="183"/>
        <v/>
      </c>
      <c r="L87" s="251" t="s">
        <v>134</v>
      </c>
      <c r="M87" s="251"/>
      <c r="N87" s="242" t="str">
        <f t="shared" si="84"/>
        <v/>
      </c>
      <c r="O87" s="245" t="s">
        <v>14</v>
      </c>
      <c r="P87" s="246"/>
      <c r="Q87" s="242" t="s">
        <v>126</v>
      </c>
      <c r="R87" s="240" t="s">
        <v>274</v>
      </c>
      <c r="S87" s="240"/>
      <c r="T87" s="242" t="str">
        <f t="shared" si="181"/>
        <v/>
      </c>
      <c r="U87" s="243" t="s">
        <v>137</v>
      </c>
      <c r="V87" s="248" t="s">
        <v>291</v>
      </c>
      <c r="W87" s="185">
        <v>3.25</v>
      </c>
      <c r="X87" s="185">
        <v>2.6591558441558441</v>
      </c>
      <c r="Y87" s="185">
        <v>1.6300000000000001</v>
      </c>
      <c r="Z87" s="185"/>
      <c r="AA87" s="185"/>
      <c r="AB87" s="185">
        <v>3.6883116883116878</v>
      </c>
      <c r="AC87" s="186">
        <v>665</v>
      </c>
      <c r="AD87" s="95"/>
      <c r="AE87" s="68">
        <f>A87</f>
        <v>46008</v>
      </c>
      <c r="AF87" s="68" t="str">
        <f>A88</f>
        <v>三</v>
      </c>
      <c r="AG87" s="68" t="str">
        <f>B87</f>
        <v>P3</v>
      </c>
      <c r="AH87" s="69" t="str">
        <f>C87</f>
        <v>刈包特餐</v>
      </c>
      <c r="AI87" s="70" t="str">
        <f>C88&amp;" "&amp;C89&amp;" "&amp;C90&amp;" "&amp;C91&amp;" "&amp;C92&amp;" "&amp;C93</f>
        <v xml:space="preserve">刈包     </v>
      </c>
      <c r="AJ87" s="69" t="str">
        <f t="shared" ref="AJ87" si="221">F87</f>
        <v>香滷肉排</v>
      </c>
      <c r="AK87" s="70" t="str">
        <f t="shared" ref="AK87" si="222">F88&amp;" "&amp;F89&amp;" "&amp;F90&amp;" "&amp;F91&amp;" "&amp;F92&amp;" "&amp;F93</f>
        <v xml:space="preserve">肉排 滷包    </v>
      </c>
      <c r="AL87" s="69" t="str">
        <f t="shared" ref="AL87" si="223">I87</f>
        <v>酸菜麵腸</v>
      </c>
      <c r="AM87" s="70" t="str">
        <f t="shared" ref="AM87" si="224">I88&amp;" "&amp;I89&amp;" "&amp;I90&amp;" "&amp;I91&amp;" "&amp;I92&amp;" "&amp;I93</f>
        <v xml:space="preserve">酸菜 麵腸 大蒜   </v>
      </c>
      <c r="AN87" s="69" t="str">
        <f t="shared" ref="AN87" si="225">L87</f>
        <v>時蔬油腐</v>
      </c>
      <c r="AO87" s="70" t="str">
        <f t="shared" ref="AO87" si="226">L88&amp;" "&amp;L89&amp;" "&amp;L90&amp;" "&amp;L91&amp;" "&amp;L92&amp;" "&amp;L93</f>
        <v xml:space="preserve">時蔬 四角油豆腐 紅蘿蔔 大蒜  </v>
      </c>
      <c r="AP87" s="69" t="str">
        <f t="shared" ref="AP87" si="227">O87</f>
        <v>時蔬</v>
      </c>
      <c r="AQ87" s="70" t="str">
        <f t="shared" ref="AQ87" si="228">O88&amp;" "&amp;O89&amp;" "&amp;O90&amp;" "&amp;O91&amp;" "&amp;O92&amp;" "&amp;O93</f>
        <v xml:space="preserve">蔬菜 大蒜    </v>
      </c>
      <c r="AR87" s="69" t="str">
        <f t="shared" ref="AR87" si="229">R87</f>
        <v>麵線糊</v>
      </c>
      <c r="AS87" s="70" t="str">
        <f t="shared" ref="AS87" si="230">R88&amp;" "&amp;R89&amp;" "&amp;R90&amp;" "&amp;R91&amp;" "&amp;R92&amp;" "&amp;R93</f>
        <v>麵線 豬後腿肉 脆筍絲 胡蘿蔔 結球白菜 柴魚片/乾木耳</v>
      </c>
      <c r="AT87" s="71" t="str">
        <f t="shared" ref="AT87" si="231">U87</f>
        <v>水果</v>
      </c>
      <c r="AU87" s="69" t="str">
        <f t="shared" ref="AU87" si="232">V87</f>
        <v>有機豆奶</v>
      </c>
      <c r="AV87" s="72">
        <f t="shared" ref="AV87" si="233">W87</f>
        <v>3.25</v>
      </c>
      <c r="AW87" s="72">
        <f t="shared" ref="AW87" si="234">X87</f>
        <v>2.6591558441558441</v>
      </c>
      <c r="AX87" s="72">
        <f t="shared" ref="AX87" si="235">Y87</f>
        <v>1.6300000000000001</v>
      </c>
      <c r="AY87" s="72">
        <f t="shared" ref="AY87" si="236">Z87</f>
        <v>0</v>
      </c>
      <c r="AZ87" s="72">
        <f t="shared" ref="AZ87" si="237">AA87</f>
        <v>0</v>
      </c>
      <c r="BA87" s="72">
        <f t="shared" ref="BA87" si="238">AB87</f>
        <v>3.6883116883116878</v>
      </c>
      <c r="BB87" s="73">
        <f t="shared" ref="BB87" si="239">AC87</f>
        <v>665</v>
      </c>
    </row>
    <row r="88" spans="1:54" ht="22.7" customHeight="1">
      <c r="A88" s="373" t="s">
        <v>98</v>
      </c>
      <c r="B88" s="239"/>
      <c r="C88" s="240" t="s">
        <v>164</v>
      </c>
      <c r="D88" s="240">
        <v>4</v>
      </c>
      <c r="E88" s="242" t="str">
        <f t="shared" si="180"/>
        <v>公斤</v>
      </c>
      <c r="F88" s="240" t="s">
        <v>80</v>
      </c>
      <c r="G88" s="240">
        <v>6</v>
      </c>
      <c r="H88" s="242" t="str">
        <f t="shared" si="182"/>
        <v>公斤</v>
      </c>
      <c r="I88" s="240" t="s">
        <v>121</v>
      </c>
      <c r="J88" s="251">
        <v>3</v>
      </c>
      <c r="K88" s="242" t="str">
        <f t="shared" si="183"/>
        <v>公斤</v>
      </c>
      <c r="L88" s="240" t="s">
        <v>30</v>
      </c>
      <c r="M88" s="251">
        <v>3</v>
      </c>
      <c r="N88" s="242" t="str">
        <f t="shared" si="84"/>
        <v>公斤</v>
      </c>
      <c r="O88" s="246" t="s">
        <v>12</v>
      </c>
      <c r="P88" s="246">
        <v>7</v>
      </c>
      <c r="Q88" s="242" t="s">
        <v>11</v>
      </c>
      <c r="R88" s="240" t="s">
        <v>275</v>
      </c>
      <c r="S88" s="240">
        <v>2.5</v>
      </c>
      <c r="T88" s="242" t="str">
        <f t="shared" si="181"/>
        <v>公斤</v>
      </c>
      <c r="U88" s="239"/>
      <c r="V88" s="240"/>
      <c r="W88" s="189"/>
      <c r="X88" s="191"/>
      <c r="Y88" s="189"/>
      <c r="Z88" s="189"/>
      <c r="AA88" s="189"/>
      <c r="AB88" s="189"/>
      <c r="AC88" s="190"/>
      <c r="AD88" s="96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</row>
    <row r="89" spans="1:54" ht="22.7" customHeight="1">
      <c r="A89" s="373"/>
      <c r="B89" s="239"/>
      <c r="C89" s="240"/>
      <c r="D89" s="240"/>
      <c r="E89" s="242" t="str">
        <f t="shared" si="180"/>
        <v/>
      </c>
      <c r="F89" s="240" t="s">
        <v>90</v>
      </c>
      <c r="G89" s="240"/>
      <c r="H89" s="242" t="str">
        <f t="shared" si="182"/>
        <v/>
      </c>
      <c r="I89" s="240" t="s">
        <v>225</v>
      </c>
      <c r="J89" s="251">
        <v>4</v>
      </c>
      <c r="K89" s="242" t="str">
        <f t="shared" si="183"/>
        <v>公斤</v>
      </c>
      <c r="L89" s="251" t="s">
        <v>243</v>
      </c>
      <c r="M89" s="251">
        <v>3</v>
      </c>
      <c r="N89" s="242" t="str">
        <f t="shared" si="84"/>
        <v>公斤</v>
      </c>
      <c r="O89" s="246" t="s">
        <v>18</v>
      </c>
      <c r="P89" s="246">
        <v>0.05</v>
      </c>
      <c r="Q89" s="242" t="s">
        <v>11</v>
      </c>
      <c r="R89" s="240" t="s">
        <v>16</v>
      </c>
      <c r="S89" s="240">
        <v>1</v>
      </c>
      <c r="T89" s="242" t="str">
        <f t="shared" si="181"/>
        <v>公斤</v>
      </c>
      <c r="U89" s="239"/>
      <c r="V89" s="240"/>
      <c r="W89" s="189"/>
      <c r="X89" s="187"/>
      <c r="Y89" s="189"/>
      <c r="Z89" s="189"/>
      <c r="AA89" s="189"/>
      <c r="AB89" s="189"/>
      <c r="AC89" s="190"/>
      <c r="AD89" s="96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</row>
    <row r="90" spans="1:54" ht="22.7" customHeight="1">
      <c r="A90" s="373"/>
      <c r="B90" s="239"/>
      <c r="C90" s="240"/>
      <c r="D90" s="240"/>
      <c r="E90" s="242" t="str">
        <f t="shared" si="180"/>
        <v/>
      </c>
      <c r="F90" s="240"/>
      <c r="G90" s="240"/>
      <c r="H90" s="242" t="str">
        <f t="shared" si="182"/>
        <v/>
      </c>
      <c r="I90" s="240" t="s">
        <v>18</v>
      </c>
      <c r="J90" s="240">
        <v>0.05</v>
      </c>
      <c r="K90" s="242" t="str">
        <f t="shared" si="183"/>
        <v>公斤</v>
      </c>
      <c r="L90" s="263" t="s">
        <v>253</v>
      </c>
      <c r="M90" s="256">
        <v>0.5</v>
      </c>
      <c r="N90" s="242" t="str">
        <f t="shared" si="84"/>
        <v>公斤</v>
      </c>
      <c r="O90" s="246"/>
      <c r="P90" s="246"/>
      <c r="Q90" s="242"/>
      <c r="R90" s="240" t="s">
        <v>276</v>
      </c>
      <c r="S90" s="240">
        <v>0.8</v>
      </c>
      <c r="T90" s="242" t="str">
        <f t="shared" si="181"/>
        <v>公斤</v>
      </c>
      <c r="U90" s="239"/>
      <c r="V90" s="240"/>
      <c r="W90" s="189"/>
      <c r="X90" s="189"/>
      <c r="Y90" s="189"/>
      <c r="Z90" s="189"/>
      <c r="AA90" s="189"/>
      <c r="AB90" s="189"/>
      <c r="AC90" s="190"/>
      <c r="AD90" s="96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</row>
    <row r="91" spans="1:54" ht="22.7" customHeight="1">
      <c r="A91" s="373"/>
      <c r="B91" s="239"/>
      <c r="C91" s="240"/>
      <c r="D91" s="240"/>
      <c r="E91" s="242" t="str">
        <f t="shared" si="180"/>
        <v/>
      </c>
      <c r="F91" s="240"/>
      <c r="G91" s="240"/>
      <c r="H91" s="242" t="str">
        <f t="shared" si="182"/>
        <v/>
      </c>
      <c r="I91" s="240"/>
      <c r="J91" s="240"/>
      <c r="K91" s="242" t="str">
        <f t="shared" si="183"/>
        <v/>
      </c>
      <c r="L91" s="240" t="s">
        <v>18</v>
      </c>
      <c r="M91" s="240">
        <v>0.05</v>
      </c>
      <c r="N91" s="242" t="str">
        <f t="shared" si="84"/>
        <v>公斤</v>
      </c>
      <c r="O91" s="246"/>
      <c r="P91" s="246"/>
      <c r="Q91" s="242"/>
      <c r="R91" s="240" t="s">
        <v>19</v>
      </c>
      <c r="S91" s="240">
        <v>0.5</v>
      </c>
      <c r="T91" s="242" t="str">
        <f t="shared" si="181"/>
        <v>公斤</v>
      </c>
      <c r="U91" s="239"/>
      <c r="V91" s="240"/>
      <c r="W91" s="189"/>
      <c r="X91" s="189"/>
      <c r="Y91" s="189"/>
      <c r="Z91" s="189"/>
      <c r="AA91" s="189"/>
      <c r="AB91" s="189"/>
      <c r="AC91" s="190"/>
      <c r="AD91" s="96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</row>
    <row r="92" spans="1:54" ht="22.7" customHeight="1">
      <c r="A92" s="373"/>
      <c r="B92" s="239"/>
      <c r="C92" s="240"/>
      <c r="D92" s="240"/>
      <c r="E92" s="242" t="str">
        <f t="shared" si="180"/>
        <v/>
      </c>
      <c r="F92" s="240"/>
      <c r="G92" s="240"/>
      <c r="H92" s="242" t="str">
        <f t="shared" si="182"/>
        <v/>
      </c>
      <c r="I92" s="240"/>
      <c r="J92" s="240"/>
      <c r="K92" s="242" t="str">
        <f t="shared" si="183"/>
        <v/>
      </c>
      <c r="L92" s="240"/>
      <c r="M92" s="240"/>
      <c r="N92" s="242" t="str">
        <f t="shared" si="84"/>
        <v/>
      </c>
      <c r="O92" s="246"/>
      <c r="P92" s="246"/>
      <c r="Q92" s="242"/>
      <c r="R92" s="240" t="s">
        <v>113</v>
      </c>
      <c r="S92" s="240">
        <v>1.5</v>
      </c>
      <c r="T92" s="242" t="str">
        <f t="shared" si="181"/>
        <v>公斤</v>
      </c>
      <c r="U92" s="239"/>
      <c r="V92" s="240"/>
      <c r="W92" s="189"/>
      <c r="X92" s="189"/>
      <c r="Y92" s="189"/>
      <c r="Z92" s="189"/>
      <c r="AA92" s="189"/>
      <c r="AB92" s="189"/>
      <c r="AC92" s="190"/>
      <c r="AD92" s="96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</row>
    <row r="93" spans="1:54" s="58" customFormat="1" ht="22.7" customHeight="1" thickBot="1">
      <c r="A93" s="373"/>
      <c r="B93" s="239"/>
      <c r="C93" s="240"/>
      <c r="D93" s="240"/>
      <c r="E93" s="242" t="str">
        <f t="shared" si="180"/>
        <v/>
      </c>
      <c r="F93" s="240"/>
      <c r="G93" s="240"/>
      <c r="H93" s="242" t="str">
        <f t="shared" si="182"/>
        <v/>
      </c>
      <c r="I93" s="240"/>
      <c r="J93" s="240"/>
      <c r="K93" s="242" t="str">
        <f t="shared" si="183"/>
        <v/>
      </c>
      <c r="L93" s="251"/>
      <c r="M93" s="251"/>
      <c r="N93" s="242" t="str">
        <f t="shared" si="84"/>
        <v/>
      </c>
      <c r="O93" s="246"/>
      <c r="P93" s="246"/>
      <c r="Q93" s="242"/>
      <c r="R93" s="240" t="s">
        <v>277</v>
      </c>
      <c r="S93" s="240">
        <v>0.01</v>
      </c>
      <c r="T93" s="242" t="str">
        <f t="shared" si="181"/>
        <v>公斤</v>
      </c>
      <c r="U93" s="239"/>
      <c r="V93" s="240"/>
      <c r="W93" s="189"/>
      <c r="X93" s="189"/>
      <c r="Y93" s="189"/>
      <c r="Z93" s="189"/>
      <c r="AA93" s="189"/>
      <c r="AB93" s="189"/>
      <c r="AC93" s="190"/>
      <c r="AD93" s="98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</row>
    <row r="94" spans="1:54" s="87" customFormat="1" ht="22.15" customHeight="1" thickBot="1">
      <c r="A94" s="199">
        <f>A87+1</f>
        <v>46009</v>
      </c>
      <c r="B94" s="358" t="s">
        <v>165</v>
      </c>
      <c r="C94" s="359" t="s">
        <v>325</v>
      </c>
      <c r="D94" s="255"/>
      <c r="E94" s="360" t="str">
        <f t="shared" si="180"/>
        <v/>
      </c>
      <c r="F94" s="255" t="s">
        <v>420</v>
      </c>
      <c r="G94" s="359"/>
      <c r="H94" s="360" t="str">
        <f t="shared" si="182"/>
        <v/>
      </c>
      <c r="I94" s="361" t="s">
        <v>421</v>
      </c>
      <c r="J94" s="362"/>
      <c r="K94" s="360" t="str">
        <f t="shared" si="183"/>
        <v/>
      </c>
      <c r="L94" s="363" t="s">
        <v>422</v>
      </c>
      <c r="M94" s="363"/>
      <c r="N94" s="360" t="str">
        <f t="shared" si="84"/>
        <v/>
      </c>
      <c r="O94" s="364" t="s">
        <v>30</v>
      </c>
      <c r="P94" s="365"/>
      <c r="Q94" s="360" t="s">
        <v>126</v>
      </c>
      <c r="R94" s="359" t="s">
        <v>372</v>
      </c>
      <c r="S94" s="359"/>
      <c r="T94" s="360" t="str">
        <f t="shared" si="181"/>
        <v/>
      </c>
      <c r="U94" s="366" t="s">
        <v>292</v>
      </c>
      <c r="V94" s="367"/>
      <c r="W94" s="368">
        <v>6.5</v>
      </c>
      <c r="X94" s="368">
        <v>2.5268506493506493</v>
      </c>
      <c r="Y94" s="368">
        <v>1.6549999999999998</v>
      </c>
      <c r="Z94" s="368"/>
      <c r="AA94" s="368"/>
      <c r="AB94" s="368">
        <v>3.3987012987012983</v>
      </c>
      <c r="AC94" s="369">
        <v>865</v>
      </c>
      <c r="AD94" s="38"/>
      <c r="AE94" s="81">
        <f>A94</f>
        <v>46009</v>
      </c>
      <c r="AF94" s="81" t="str">
        <f>A95</f>
        <v>四</v>
      </c>
      <c r="AG94" s="81" t="str">
        <f>B94</f>
        <v>P4</v>
      </c>
      <c r="AH94" s="82" t="str">
        <f>C94</f>
        <v>糙米飯</v>
      </c>
      <c r="AI94" s="83" t="str">
        <f>C95&amp;" "&amp;C96&amp;" "&amp;C97&amp;" "&amp;C98&amp;" "&amp;C99&amp;" "&amp;C100</f>
        <v xml:space="preserve">米 糙米    </v>
      </c>
      <c r="AJ94" s="82" t="str">
        <f t="shared" ref="AJ94" si="240">F94</f>
        <v>鹹酥雞</v>
      </c>
      <c r="AK94" s="83" t="str">
        <f t="shared" ref="AK94" si="241">F95&amp;" "&amp;F96&amp;" "&amp;F97&amp;" "&amp;F98&amp;" "&amp;F99&amp;" "&amp;F100</f>
        <v xml:space="preserve">鹹酥雞     </v>
      </c>
      <c r="AL94" s="82" t="str">
        <f t="shared" ref="AL94" si="242">I94</f>
        <v>肉絲花椰</v>
      </c>
      <c r="AM94" s="83" t="str">
        <f t="shared" ref="AM94" si="243">I95&amp;" "&amp;I96&amp;" "&amp;I97&amp;" "&amp;I98&amp;" "&amp;I99&amp;" "&amp;I100</f>
        <v xml:space="preserve">豬後腿肉 冷凍青花菜 胡蘿蔔 大蒜  </v>
      </c>
      <c r="AN94" s="82" t="str">
        <f t="shared" ref="AN94" si="244">L94</f>
        <v>蘿蔔乾炒蛋</v>
      </c>
      <c r="AO94" s="83" t="str">
        <f t="shared" ref="AO94" si="245">L95&amp;" "&amp;L96&amp;" "&amp;L97&amp;" "&amp;L98&amp;" "&amp;L99&amp;" "&amp;L100</f>
        <v xml:space="preserve">雞蛋 蘿蔔乾 大蒜   </v>
      </c>
      <c r="AP94" s="82" t="str">
        <f t="shared" ref="AP94" si="246">O94</f>
        <v>時蔬</v>
      </c>
      <c r="AQ94" s="83" t="str">
        <f t="shared" ref="AQ94" si="247">O95&amp;" "&amp;O96&amp;" "&amp;O97&amp;" "&amp;O98&amp;" "&amp;O99&amp;" "&amp;O100</f>
        <v xml:space="preserve">蔬菜 大蒜    </v>
      </c>
      <c r="AR94" s="82" t="str">
        <f t="shared" ref="AR94" si="248">R94</f>
        <v>湯圓甜湯</v>
      </c>
      <c r="AS94" s="83" t="str">
        <f t="shared" ref="AS94" si="249">R95&amp;" "&amp;R96&amp;" "&amp;R97&amp;" "&amp;R98&amp;" "&amp;R99&amp;" "&amp;R100</f>
        <v xml:space="preserve">湯圓 二砂糖    </v>
      </c>
      <c r="AT94" s="84" t="str">
        <f t="shared" ref="AT94" si="250">U94</f>
        <v>綜合堅果</v>
      </c>
      <c r="AU94" s="82">
        <f t="shared" ref="AU94" si="251">V94</f>
        <v>0</v>
      </c>
      <c r="AV94" s="85">
        <f t="shared" ref="AV94" si="252">W94</f>
        <v>6.5</v>
      </c>
      <c r="AW94" s="85">
        <f t="shared" ref="AW94" si="253">X94</f>
        <v>2.5268506493506493</v>
      </c>
      <c r="AX94" s="85">
        <f t="shared" ref="AX94" si="254">Y94</f>
        <v>1.6549999999999998</v>
      </c>
      <c r="AY94" s="85">
        <f t="shared" ref="AY94" si="255">Z94</f>
        <v>0</v>
      </c>
      <c r="AZ94" s="85">
        <f t="shared" ref="AZ94" si="256">AA94</f>
        <v>0</v>
      </c>
      <c r="BA94" s="85">
        <f t="shared" ref="BA94" si="257">AB94</f>
        <v>3.3987012987012983</v>
      </c>
      <c r="BB94" s="86">
        <f t="shared" ref="BB94" si="258">AC94</f>
        <v>865</v>
      </c>
    </row>
    <row r="95" spans="1:54" ht="22.7" customHeight="1">
      <c r="A95" s="373" t="s">
        <v>57</v>
      </c>
      <c r="B95" s="239"/>
      <c r="C95" s="240" t="s">
        <v>15</v>
      </c>
      <c r="D95" s="240">
        <v>7</v>
      </c>
      <c r="E95" s="242" t="str">
        <f t="shared" si="180"/>
        <v>公斤</v>
      </c>
      <c r="F95" s="240" t="s">
        <v>105</v>
      </c>
      <c r="G95" s="240">
        <v>10</v>
      </c>
      <c r="H95" s="242" t="str">
        <f t="shared" si="182"/>
        <v>公斤</v>
      </c>
      <c r="I95" s="240" t="s">
        <v>16</v>
      </c>
      <c r="J95" s="240">
        <v>0.6</v>
      </c>
      <c r="K95" s="242" t="str">
        <f t="shared" si="183"/>
        <v>公斤</v>
      </c>
      <c r="L95" s="240" t="s">
        <v>17</v>
      </c>
      <c r="M95" s="251">
        <v>4</v>
      </c>
      <c r="N95" s="242" t="str">
        <f t="shared" si="84"/>
        <v>公斤</v>
      </c>
      <c r="O95" s="246" t="s">
        <v>12</v>
      </c>
      <c r="P95" s="246">
        <v>7</v>
      </c>
      <c r="Q95" s="242" t="s">
        <v>11</v>
      </c>
      <c r="R95" s="240" t="s">
        <v>278</v>
      </c>
      <c r="S95" s="240">
        <v>3</v>
      </c>
      <c r="T95" s="242" t="str">
        <f t="shared" si="181"/>
        <v>公斤</v>
      </c>
      <c r="U95" s="247"/>
      <c r="V95" s="239"/>
      <c r="W95" s="189"/>
      <c r="X95" s="191"/>
      <c r="Y95" s="189"/>
      <c r="Z95" s="189"/>
      <c r="AA95" s="189"/>
      <c r="AB95" s="189"/>
      <c r="AC95" s="190"/>
      <c r="AD95" s="96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</row>
    <row r="96" spans="1:54" ht="22.7" customHeight="1">
      <c r="A96" s="373" t="s">
        <v>166</v>
      </c>
      <c r="B96" s="239"/>
      <c r="C96" s="240" t="s">
        <v>23</v>
      </c>
      <c r="D96" s="240">
        <v>3</v>
      </c>
      <c r="E96" s="242" t="str">
        <f t="shared" si="180"/>
        <v>公斤</v>
      </c>
      <c r="F96" s="240"/>
      <c r="G96" s="240"/>
      <c r="H96" s="242" t="str">
        <f t="shared" si="182"/>
        <v/>
      </c>
      <c r="I96" s="240" t="s">
        <v>85</v>
      </c>
      <c r="J96" s="239">
        <v>7</v>
      </c>
      <c r="K96" s="242" t="str">
        <f t="shared" si="183"/>
        <v>公斤</v>
      </c>
      <c r="L96" s="251" t="s">
        <v>109</v>
      </c>
      <c r="M96" s="251">
        <v>2</v>
      </c>
      <c r="N96" s="242" t="str">
        <f t="shared" si="84"/>
        <v>公斤</v>
      </c>
      <c r="O96" s="246" t="s">
        <v>18</v>
      </c>
      <c r="P96" s="246">
        <v>0.05</v>
      </c>
      <c r="Q96" s="242" t="s">
        <v>11</v>
      </c>
      <c r="R96" s="240" t="s">
        <v>27</v>
      </c>
      <c r="S96" s="240">
        <v>1</v>
      </c>
      <c r="T96" s="242" t="str">
        <f t="shared" si="181"/>
        <v>公斤</v>
      </c>
      <c r="U96" s="247"/>
      <c r="V96" s="239"/>
      <c r="W96" s="189"/>
      <c r="X96" s="187"/>
      <c r="Y96" s="189"/>
      <c r="Z96" s="189"/>
      <c r="AA96" s="189"/>
      <c r="AB96" s="189"/>
      <c r="AC96" s="190"/>
      <c r="AD96" s="96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</row>
    <row r="97" spans="1:54" ht="22.7" customHeight="1">
      <c r="A97" s="373"/>
      <c r="B97" s="239"/>
      <c r="C97" s="240"/>
      <c r="D97" s="240"/>
      <c r="E97" s="242" t="str">
        <f t="shared" si="180"/>
        <v/>
      </c>
      <c r="F97" s="240"/>
      <c r="G97" s="240"/>
      <c r="H97" s="242" t="str">
        <f t="shared" si="182"/>
        <v/>
      </c>
      <c r="I97" s="240" t="s">
        <v>19</v>
      </c>
      <c r="J97" s="239">
        <v>0.5</v>
      </c>
      <c r="K97" s="242" t="str">
        <f t="shared" si="183"/>
        <v>公斤</v>
      </c>
      <c r="L97" s="251" t="s">
        <v>18</v>
      </c>
      <c r="M97" s="251">
        <v>0.05</v>
      </c>
      <c r="N97" s="242" t="str">
        <f t="shared" si="84"/>
        <v>公斤</v>
      </c>
      <c r="O97" s="246"/>
      <c r="P97" s="246"/>
      <c r="Q97" s="242" t="s">
        <v>126</v>
      </c>
      <c r="R97" s="240"/>
      <c r="S97" s="240"/>
      <c r="T97" s="242" t="str">
        <f t="shared" si="181"/>
        <v/>
      </c>
      <c r="U97" s="247"/>
      <c r="V97" s="239"/>
      <c r="W97" s="189"/>
      <c r="X97" s="189"/>
      <c r="Y97" s="189"/>
      <c r="Z97" s="189"/>
      <c r="AA97" s="189"/>
      <c r="AB97" s="189"/>
      <c r="AC97" s="190"/>
      <c r="AD97" s="96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</row>
    <row r="98" spans="1:54" ht="22.7" customHeight="1">
      <c r="A98" s="373"/>
      <c r="B98" s="239"/>
      <c r="C98" s="240"/>
      <c r="D98" s="240"/>
      <c r="E98" s="242" t="str">
        <f t="shared" si="180"/>
        <v/>
      </c>
      <c r="F98" s="240"/>
      <c r="G98" s="240"/>
      <c r="H98" s="242" t="str">
        <f t="shared" si="182"/>
        <v/>
      </c>
      <c r="I98" s="240" t="s">
        <v>18</v>
      </c>
      <c r="J98" s="240">
        <v>0.05</v>
      </c>
      <c r="K98" s="242" t="str">
        <f t="shared" si="183"/>
        <v>公斤</v>
      </c>
      <c r="L98" s="251"/>
      <c r="M98" s="251"/>
      <c r="N98" s="242" t="str">
        <f t="shared" si="84"/>
        <v/>
      </c>
      <c r="O98" s="246"/>
      <c r="P98" s="246"/>
      <c r="Q98" s="242" t="s">
        <v>126</v>
      </c>
      <c r="R98" s="240"/>
      <c r="S98" s="240"/>
      <c r="T98" s="242" t="str">
        <f t="shared" si="181"/>
        <v/>
      </c>
      <c r="U98" s="247"/>
      <c r="V98" s="239"/>
      <c r="W98" s="189"/>
      <c r="X98" s="189"/>
      <c r="Y98" s="189"/>
      <c r="Z98" s="189"/>
      <c r="AA98" s="189"/>
      <c r="AB98" s="189"/>
      <c r="AC98" s="190"/>
      <c r="AD98" s="96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</row>
    <row r="99" spans="1:54" ht="22.7" customHeight="1">
      <c r="A99" s="373"/>
      <c r="B99" s="239"/>
      <c r="C99" s="240"/>
      <c r="D99" s="240"/>
      <c r="E99" s="242" t="str">
        <f t="shared" si="180"/>
        <v/>
      </c>
      <c r="F99" s="240"/>
      <c r="G99" s="240"/>
      <c r="H99" s="242" t="str">
        <f t="shared" si="182"/>
        <v/>
      </c>
      <c r="I99" s="240"/>
      <c r="J99" s="239"/>
      <c r="K99" s="242" t="str">
        <f t="shared" si="183"/>
        <v/>
      </c>
      <c r="L99" s="251"/>
      <c r="M99" s="251"/>
      <c r="N99" s="242" t="str">
        <f t="shared" si="84"/>
        <v/>
      </c>
      <c r="O99" s="246"/>
      <c r="P99" s="246"/>
      <c r="Q99" s="242" t="s">
        <v>126</v>
      </c>
      <c r="R99" s="240"/>
      <c r="S99" s="240"/>
      <c r="T99" s="242" t="str">
        <f t="shared" si="181"/>
        <v/>
      </c>
      <c r="U99" s="247"/>
      <c r="V99" s="239"/>
      <c r="W99" s="189"/>
      <c r="X99" s="189"/>
      <c r="Y99" s="189"/>
      <c r="Z99" s="189"/>
      <c r="AA99" s="189"/>
      <c r="AB99" s="189"/>
      <c r="AC99" s="190"/>
      <c r="AD99" s="96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</row>
    <row r="100" spans="1:54" s="58" customFormat="1" ht="22.7" customHeight="1" thickBot="1">
      <c r="A100" s="373"/>
      <c r="B100" s="239"/>
      <c r="C100" s="240"/>
      <c r="D100" s="240"/>
      <c r="E100" s="242" t="str">
        <f t="shared" si="180"/>
        <v/>
      </c>
      <c r="F100" s="240"/>
      <c r="G100" s="240"/>
      <c r="H100" s="242" t="str">
        <f t="shared" si="182"/>
        <v/>
      </c>
      <c r="I100" s="251"/>
      <c r="J100" s="251"/>
      <c r="K100" s="242" t="str">
        <f t="shared" si="183"/>
        <v/>
      </c>
      <c r="L100" s="251"/>
      <c r="M100" s="251"/>
      <c r="N100" s="242" t="str">
        <f t="shared" si="84"/>
        <v/>
      </c>
      <c r="O100" s="246"/>
      <c r="P100" s="246"/>
      <c r="Q100" s="242" t="s">
        <v>126</v>
      </c>
      <c r="R100" s="240"/>
      <c r="S100" s="240"/>
      <c r="T100" s="242" t="str">
        <f t="shared" si="181"/>
        <v/>
      </c>
      <c r="U100" s="247"/>
      <c r="V100" s="239"/>
      <c r="W100" s="189"/>
      <c r="X100" s="189"/>
      <c r="Y100" s="189"/>
      <c r="Z100" s="189"/>
      <c r="AA100" s="189"/>
      <c r="AB100" s="189"/>
      <c r="AC100" s="190"/>
      <c r="AD100" s="98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</row>
    <row r="101" spans="1:54" s="87" customFormat="1" ht="22.15" customHeight="1" thickBot="1">
      <c r="A101" s="199">
        <f>A94+1</f>
        <v>46010</v>
      </c>
      <c r="B101" s="358" t="s">
        <v>167</v>
      </c>
      <c r="C101" s="359" t="s">
        <v>168</v>
      </c>
      <c r="D101" s="255"/>
      <c r="E101" s="360" t="str">
        <f t="shared" si="180"/>
        <v/>
      </c>
      <c r="F101" s="255" t="s">
        <v>196</v>
      </c>
      <c r="G101" s="359"/>
      <c r="H101" s="360" t="str">
        <f t="shared" si="182"/>
        <v/>
      </c>
      <c r="I101" s="361" t="s">
        <v>373</v>
      </c>
      <c r="J101" s="362"/>
      <c r="K101" s="360" t="str">
        <f t="shared" si="183"/>
        <v/>
      </c>
      <c r="L101" s="363" t="s">
        <v>419</v>
      </c>
      <c r="M101" s="363"/>
      <c r="N101" s="360" t="str">
        <f t="shared" ref="N101:N164" si="259">IF(M101,"公斤","")</f>
        <v/>
      </c>
      <c r="O101" s="364" t="s">
        <v>30</v>
      </c>
      <c r="P101" s="365"/>
      <c r="Q101" s="360" t="s">
        <v>126</v>
      </c>
      <c r="R101" s="359" t="s">
        <v>266</v>
      </c>
      <c r="S101" s="359"/>
      <c r="T101" s="360" t="str">
        <f t="shared" si="181"/>
        <v/>
      </c>
      <c r="U101" s="366" t="s">
        <v>293</v>
      </c>
      <c r="V101" s="367"/>
      <c r="W101" s="368">
        <v>6.2</v>
      </c>
      <c r="X101" s="368">
        <v>1.985064935064935</v>
      </c>
      <c r="Y101" s="368">
        <v>1.1000000000000001</v>
      </c>
      <c r="Z101" s="368"/>
      <c r="AA101" s="368"/>
      <c r="AB101" s="368">
        <v>2.8701298701298699</v>
      </c>
      <c r="AC101" s="369">
        <v>766</v>
      </c>
      <c r="AD101" s="38"/>
      <c r="AE101" s="81">
        <f>A101</f>
        <v>46010</v>
      </c>
      <c r="AF101" s="81" t="str">
        <f>A102</f>
        <v>五</v>
      </c>
      <c r="AG101" s="81" t="str">
        <f>B101</f>
        <v>P5</v>
      </c>
      <c r="AH101" s="82" t="str">
        <f>C101</f>
        <v>小米飯</v>
      </c>
      <c r="AI101" s="83" t="str">
        <f>C102&amp;" "&amp;C103&amp;" "&amp;C104&amp;" "&amp;C105&amp;" "&amp;C106&amp;" "&amp;C107</f>
        <v xml:space="preserve">米 小米    </v>
      </c>
      <c r="AJ101" s="82" t="str">
        <f t="shared" ref="AJ101" si="260">F101</f>
        <v>洋蔥炒肉</v>
      </c>
      <c r="AK101" s="83" t="str">
        <f t="shared" ref="AK101" si="261">F102&amp;" "&amp;F103&amp;" "&amp;F104&amp;" "&amp;F105&amp;" "&amp;F106&amp;" "&amp;F107</f>
        <v xml:space="preserve">豬後腿肉 洋蔥 胡蘿蔔 青蔥 大蒜 </v>
      </c>
      <c r="AL101" s="82" t="str">
        <f t="shared" ref="AL101" si="262">I101</f>
        <v>番茄炒蛋</v>
      </c>
      <c r="AM101" s="83" t="str">
        <f t="shared" ref="AM101" si="263">I102&amp;" "&amp;I103&amp;" "&amp;I104&amp;" "&amp;I105&amp;" "&amp;I106&amp;" "&amp;I107</f>
        <v xml:space="preserve">大番茄 雞蛋 大蒜 番茄醬  </v>
      </c>
      <c r="AN101" s="82" t="str">
        <f t="shared" ref="AN101" si="264">L101</f>
        <v>奶香南瓜</v>
      </c>
      <c r="AO101" s="83" t="str">
        <f t="shared" ref="AO101" si="265">L102&amp;" "&amp;L103&amp;" "&amp;L104&amp;" "&amp;L105&amp;" "&amp;L106&amp;" "&amp;L107</f>
        <v xml:space="preserve">南瓜 奶油(固態)    </v>
      </c>
      <c r="AP101" s="82" t="str">
        <f t="shared" ref="AP101" si="266">O101</f>
        <v>時蔬</v>
      </c>
      <c r="AQ101" s="83" t="str">
        <f t="shared" ref="AQ101" si="267">O102&amp;" "&amp;O103&amp;" "&amp;O104&amp;" "&amp;O105&amp;" "&amp;O106&amp;" "&amp;O107</f>
        <v xml:space="preserve">蔬菜 大蒜    </v>
      </c>
      <c r="AR101" s="82" t="str">
        <f t="shared" ref="AR101" si="268">R101</f>
        <v>時蔬湯</v>
      </c>
      <c r="AS101" s="83" t="str">
        <f t="shared" ref="AS101" si="269">R102&amp;" "&amp;R103&amp;" "&amp;R104&amp;" "&amp;R105&amp;" "&amp;R106&amp;" "&amp;R107</f>
        <v xml:space="preserve">時蔬 排骨 薑   </v>
      </c>
      <c r="AT101" s="84" t="str">
        <f t="shared" ref="AT101" si="270">U101</f>
        <v>保久乳</v>
      </c>
      <c r="AU101" s="82">
        <f t="shared" ref="AU101" si="271">V101</f>
        <v>0</v>
      </c>
      <c r="AV101" s="85">
        <f t="shared" ref="AV101" si="272">W101</f>
        <v>6.2</v>
      </c>
      <c r="AW101" s="85">
        <f t="shared" ref="AW101" si="273">X101</f>
        <v>1.985064935064935</v>
      </c>
      <c r="AX101" s="85">
        <f t="shared" ref="AX101" si="274">Y101</f>
        <v>1.1000000000000001</v>
      </c>
      <c r="AY101" s="85">
        <f t="shared" ref="AY101" si="275">Z101</f>
        <v>0</v>
      </c>
      <c r="AZ101" s="85">
        <f t="shared" ref="AZ101" si="276">AA101</f>
        <v>0</v>
      </c>
      <c r="BA101" s="85">
        <f t="shared" ref="BA101" si="277">AB101</f>
        <v>2.8701298701298699</v>
      </c>
      <c r="BB101" s="86">
        <f t="shared" ref="BB101" si="278">AC101</f>
        <v>766</v>
      </c>
    </row>
    <row r="102" spans="1:54" ht="22.7" customHeight="1">
      <c r="A102" s="373" t="s">
        <v>97</v>
      </c>
      <c r="B102" s="239"/>
      <c r="C102" s="240" t="s">
        <v>15</v>
      </c>
      <c r="D102" s="240">
        <v>10</v>
      </c>
      <c r="E102" s="242" t="str">
        <f t="shared" si="180"/>
        <v>公斤</v>
      </c>
      <c r="F102" s="259" t="s">
        <v>16</v>
      </c>
      <c r="G102" s="259">
        <v>6.5</v>
      </c>
      <c r="H102" s="242" t="str">
        <f t="shared" si="182"/>
        <v>公斤</v>
      </c>
      <c r="I102" s="240" t="s">
        <v>200</v>
      </c>
      <c r="J102" s="240">
        <v>4</v>
      </c>
      <c r="K102" s="242" t="str">
        <f t="shared" si="183"/>
        <v>公斤</v>
      </c>
      <c r="L102" s="259" t="s">
        <v>74</v>
      </c>
      <c r="M102" s="350">
        <v>9</v>
      </c>
      <c r="N102" s="242" t="str">
        <f t="shared" si="259"/>
        <v>公斤</v>
      </c>
      <c r="O102" s="246" t="s">
        <v>12</v>
      </c>
      <c r="P102" s="246">
        <v>7</v>
      </c>
      <c r="Q102" s="242" t="s">
        <v>11</v>
      </c>
      <c r="R102" s="240" t="s">
        <v>30</v>
      </c>
      <c r="S102" s="240">
        <v>3</v>
      </c>
      <c r="T102" s="242" t="str">
        <f t="shared" si="181"/>
        <v>公斤</v>
      </c>
      <c r="U102" s="247"/>
      <c r="V102" s="239"/>
      <c r="W102" s="189"/>
      <c r="X102" s="191"/>
      <c r="Y102" s="189"/>
      <c r="Z102" s="189"/>
      <c r="AA102" s="189"/>
      <c r="AB102" s="189"/>
      <c r="AC102" s="190"/>
      <c r="AD102" s="96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</row>
    <row r="103" spans="1:54" ht="22.7" customHeight="1">
      <c r="A103" s="373"/>
      <c r="B103" s="239"/>
      <c r="C103" s="240" t="s">
        <v>169</v>
      </c>
      <c r="D103" s="240">
        <v>0.4</v>
      </c>
      <c r="E103" s="242" t="str">
        <f t="shared" si="180"/>
        <v>公斤</v>
      </c>
      <c r="F103" s="259" t="s">
        <v>59</v>
      </c>
      <c r="G103" s="259">
        <v>3</v>
      </c>
      <c r="H103" s="242" t="str">
        <f t="shared" si="182"/>
        <v>公斤</v>
      </c>
      <c r="I103" s="240" t="s">
        <v>17</v>
      </c>
      <c r="J103" s="240">
        <v>4</v>
      </c>
      <c r="K103" s="242" t="str">
        <f t="shared" si="183"/>
        <v>公斤</v>
      </c>
      <c r="L103" s="350" t="s">
        <v>256</v>
      </c>
      <c r="M103" s="350">
        <v>0.5</v>
      </c>
      <c r="N103" s="242" t="str">
        <f t="shared" si="259"/>
        <v>公斤</v>
      </c>
      <c r="O103" s="246" t="s">
        <v>18</v>
      </c>
      <c r="P103" s="246">
        <v>0.05</v>
      </c>
      <c r="Q103" s="242" t="s">
        <v>11</v>
      </c>
      <c r="R103" s="240" t="s">
        <v>279</v>
      </c>
      <c r="S103" s="240">
        <v>1</v>
      </c>
      <c r="T103" s="242" t="str">
        <f t="shared" si="181"/>
        <v>公斤</v>
      </c>
      <c r="U103" s="247"/>
      <c r="V103" s="239"/>
      <c r="W103" s="189"/>
      <c r="X103" s="187"/>
      <c r="Y103" s="189"/>
      <c r="Z103" s="189"/>
      <c r="AA103" s="189"/>
      <c r="AB103" s="189"/>
      <c r="AC103" s="190"/>
      <c r="AD103" s="96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</row>
    <row r="104" spans="1:54" ht="22.7" customHeight="1">
      <c r="A104" s="373"/>
      <c r="B104" s="239"/>
      <c r="C104" s="240"/>
      <c r="D104" s="240"/>
      <c r="E104" s="242" t="str">
        <f t="shared" si="180"/>
        <v/>
      </c>
      <c r="F104" s="259" t="s">
        <v>54</v>
      </c>
      <c r="G104" s="259">
        <v>0.5</v>
      </c>
      <c r="H104" s="242" t="str">
        <f t="shared" si="182"/>
        <v>公斤</v>
      </c>
      <c r="I104" s="240" t="s">
        <v>18</v>
      </c>
      <c r="J104" s="240">
        <v>0.05</v>
      </c>
      <c r="K104" s="242" t="str">
        <f t="shared" si="183"/>
        <v>公斤</v>
      </c>
      <c r="L104" s="239"/>
      <c r="M104" s="351"/>
      <c r="N104" s="242" t="str">
        <f t="shared" si="259"/>
        <v/>
      </c>
      <c r="O104" s="246"/>
      <c r="P104" s="246"/>
      <c r="Q104" s="242" t="s">
        <v>126</v>
      </c>
      <c r="R104" s="240" t="s">
        <v>20</v>
      </c>
      <c r="S104" s="240">
        <v>0.05</v>
      </c>
      <c r="T104" s="242" t="str">
        <f t="shared" si="181"/>
        <v>公斤</v>
      </c>
      <c r="U104" s="247"/>
      <c r="V104" s="239"/>
      <c r="W104" s="189"/>
      <c r="X104" s="189"/>
      <c r="Y104" s="189"/>
      <c r="Z104" s="189"/>
      <c r="AA104" s="189"/>
      <c r="AB104" s="189"/>
      <c r="AC104" s="190"/>
      <c r="AD104" s="96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</row>
    <row r="105" spans="1:54" ht="22.7" customHeight="1">
      <c r="A105" s="373"/>
      <c r="B105" s="261"/>
      <c r="C105" s="240"/>
      <c r="D105" s="240"/>
      <c r="E105" s="242" t="str">
        <f t="shared" si="180"/>
        <v/>
      </c>
      <c r="F105" s="259" t="s">
        <v>197</v>
      </c>
      <c r="G105" s="259">
        <v>0.1</v>
      </c>
      <c r="H105" s="242" t="str">
        <f t="shared" si="182"/>
        <v>公斤</v>
      </c>
      <c r="I105" s="240" t="s">
        <v>88</v>
      </c>
      <c r="J105" s="240"/>
      <c r="K105" s="242" t="str">
        <f t="shared" si="183"/>
        <v/>
      </c>
      <c r="L105" s="239"/>
      <c r="M105" s="351"/>
      <c r="N105" s="242" t="str">
        <f t="shared" si="259"/>
        <v/>
      </c>
      <c r="O105" s="246"/>
      <c r="P105" s="246"/>
      <c r="Q105" s="242" t="s">
        <v>126</v>
      </c>
      <c r="R105" s="240"/>
      <c r="S105" s="240"/>
      <c r="T105" s="242" t="str">
        <f t="shared" si="181"/>
        <v/>
      </c>
      <c r="U105" s="247"/>
      <c r="V105" s="239"/>
      <c r="W105" s="189"/>
      <c r="X105" s="189"/>
      <c r="Y105" s="189"/>
      <c r="Z105" s="189"/>
      <c r="AA105" s="189"/>
      <c r="AB105" s="189"/>
      <c r="AC105" s="190"/>
      <c r="AD105" s="96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</row>
    <row r="106" spans="1:54" ht="22.7" customHeight="1">
      <c r="A106" s="373"/>
      <c r="B106" s="239"/>
      <c r="C106" s="240"/>
      <c r="D106" s="240"/>
      <c r="E106" s="242" t="str">
        <f t="shared" si="180"/>
        <v/>
      </c>
      <c r="F106" s="259" t="s">
        <v>18</v>
      </c>
      <c r="G106" s="259">
        <v>0.05</v>
      </c>
      <c r="H106" s="242" t="str">
        <f t="shared" si="182"/>
        <v>公斤</v>
      </c>
      <c r="I106" s="240"/>
      <c r="J106" s="240"/>
      <c r="K106" s="242" t="str">
        <f t="shared" si="183"/>
        <v/>
      </c>
      <c r="L106" s="239"/>
      <c r="M106" s="351"/>
      <c r="N106" s="242" t="str">
        <f t="shared" si="259"/>
        <v/>
      </c>
      <c r="O106" s="246"/>
      <c r="P106" s="246"/>
      <c r="Q106" s="242" t="s">
        <v>126</v>
      </c>
      <c r="R106" s="240"/>
      <c r="S106" s="240"/>
      <c r="T106" s="242" t="str">
        <f t="shared" si="181"/>
        <v/>
      </c>
      <c r="U106" s="247"/>
      <c r="V106" s="239"/>
      <c r="W106" s="189"/>
      <c r="X106" s="189"/>
      <c r="Y106" s="189"/>
      <c r="Z106" s="189"/>
      <c r="AA106" s="189"/>
      <c r="AB106" s="189"/>
      <c r="AC106" s="190"/>
      <c r="AD106" s="96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</row>
    <row r="107" spans="1:54" s="58" customFormat="1" ht="22.7" customHeight="1" thickBot="1">
      <c r="A107" s="373"/>
      <c r="B107" s="239"/>
      <c r="C107" s="240"/>
      <c r="D107" s="240"/>
      <c r="E107" s="242" t="str">
        <f t="shared" si="180"/>
        <v/>
      </c>
      <c r="F107" s="259"/>
      <c r="G107" s="259"/>
      <c r="H107" s="242" t="str">
        <f t="shared" si="182"/>
        <v/>
      </c>
      <c r="I107" s="240"/>
      <c r="J107" s="240"/>
      <c r="K107" s="242" t="str">
        <f t="shared" si="183"/>
        <v/>
      </c>
      <c r="L107" s="240"/>
      <c r="M107" s="240"/>
      <c r="N107" s="242" t="str">
        <f t="shared" si="259"/>
        <v/>
      </c>
      <c r="O107" s="246"/>
      <c r="P107" s="246"/>
      <c r="Q107" s="242" t="s">
        <v>126</v>
      </c>
      <c r="R107" s="240"/>
      <c r="S107" s="240"/>
      <c r="T107" s="242" t="str">
        <f t="shared" si="181"/>
        <v/>
      </c>
      <c r="U107" s="247"/>
      <c r="V107" s="239"/>
      <c r="W107" s="189"/>
      <c r="X107" s="189"/>
      <c r="Y107" s="189"/>
      <c r="Z107" s="189"/>
      <c r="AA107" s="189"/>
      <c r="AB107" s="189"/>
      <c r="AC107" s="190"/>
      <c r="AD107" s="98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</row>
    <row r="108" spans="1:54" s="87" customFormat="1" ht="22.15" customHeight="1" thickBot="1">
      <c r="A108" s="199">
        <v>46013</v>
      </c>
      <c r="B108" s="358" t="s">
        <v>170</v>
      </c>
      <c r="C108" s="359" t="s">
        <v>322</v>
      </c>
      <c r="D108" s="255"/>
      <c r="E108" s="360" t="str">
        <f t="shared" si="180"/>
        <v/>
      </c>
      <c r="F108" s="255" t="s">
        <v>414</v>
      </c>
      <c r="G108" s="359"/>
      <c r="H108" s="360" t="str">
        <f t="shared" si="182"/>
        <v/>
      </c>
      <c r="I108" s="361" t="s">
        <v>227</v>
      </c>
      <c r="J108" s="362"/>
      <c r="K108" s="360" t="str">
        <f t="shared" si="183"/>
        <v/>
      </c>
      <c r="L108" s="363" t="s">
        <v>415</v>
      </c>
      <c r="M108" s="363"/>
      <c r="N108" s="360" t="str">
        <f t="shared" si="259"/>
        <v/>
      </c>
      <c r="O108" s="364" t="s">
        <v>30</v>
      </c>
      <c r="P108" s="365"/>
      <c r="Q108" s="360" t="s">
        <v>126</v>
      </c>
      <c r="R108" s="359" t="s">
        <v>416</v>
      </c>
      <c r="S108" s="359"/>
      <c r="T108" s="360" t="str">
        <f t="shared" si="181"/>
        <v/>
      </c>
      <c r="U108" s="366" t="s">
        <v>137</v>
      </c>
      <c r="V108" s="367"/>
      <c r="W108" s="368">
        <v>5.5</v>
      </c>
      <c r="X108" s="368">
        <v>2.698279220779221</v>
      </c>
      <c r="Y108" s="368">
        <v>1.605</v>
      </c>
      <c r="Z108" s="368"/>
      <c r="AA108" s="368"/>
      <c r="AB108" s="368">
        <v>3.7915584415584416</v>
      </c>
      <c r="AC108" s="369">
        <v>831</v>
      </c>
      <c r="AD108" s="38"/>
      <c r="AE108" s="81">
        <f>A108</f>
        <v>46013</v>
      </c>
      <c r="AF108" s="81" t="str">
        <f>A109</f>
        <v>一</v>
      </c>
      <c r="AG108" s="81" t="str">
        <f>B108</f>
        <v>Q1</v>
      </c>
      <c r="AH108" s="82" t="str">
        <f>C108</f>
        <v>白米飯</v>
      </c>
      <c r="AI108" s="83" t="str">
        <f>C109&amp;" "&amp;C110&amp;" "&amp;C111&amp;" "&amp;C112&amp;" "&amp;C113&amp;" "&amp;C114</f>
        <v xml:space="preserve">米     </v>
      </c>
      <c r="AJ108" s="82" t="str">
        <f t="shared" ref="AJ108" si="279">F108</f>
        <v>回鍋肉片</v>
      </c>
      <c r="AK108" s="83" t="str">
        <f t="shared" ref="AK108" si="280">F109&amp;" "&amp;F110&amp;" "&amp;F111&amp;" "&amp;F112&amp;" "&amp;F113&amp;" "&amp;F114</f>
        <v xml:space="preserve">豬後腿肉 時蔬 胡蘿蔔 大蒜  </v>
      </c>
      <c r="AL108" s="82" t="str">
        <f t="shared" ref="AL108" si="281">I108</f>
        <v>針菇豆腐</v>
      </c>
      <c r="AM108" s="83" t="str">
        <f t="shared" ref="AM108" si="282">I109&amp;" "&amp;I110&amp;" "&amp;I111&amp;" "&amp;I112&amp;" "&amp;I113&amp;" "&amp;I114</f>
        <v xml:space="preserve">絞肉 豆腐 金針菇 胡蘿蔔 大蒜 </v>
      </c>
      <c r="AN108" s="82" t="str">
        <f t="shared" ref="AN108" si="283">L108</f>
        <v>時蔬炒蛋</v>
      </c>
      <c r="AO108" s="83" t="str">
        <f t="shared" ref="AO108" si="284">L109&amp;" "&amp;L110&amp;" "&amp;L111&amp;" "&amp;L112&amp;" "&amp;L113&amp;" "&amp;L114</f>
        <v xml:space="preserve">雞蛋 時蔬 大蒜   </v>
      </c>
      <c r="AP108" s="82" t="str">
        <f t="shared" ref="AP108" si="285">O108</f>
        <v>時蔬</v>
      </c>
      <c r="AQ108" s="83" t="str">
        <f t="shared" ref="AQ108" si="286">O109&amp;" "&amp;O110&amp;" "&amp;O111&amp;" "&amp;O112&amp;" "&amp;O113&amp;" "&amp;O114</f>
        <v xml:space="preserve">蔬菜 大蒜    </v>
      </c>
      <c r="AR108" s="82" t="str">
        <f t="shared" ref="AR108" si="287">R108</f>
        <v>玉米排骨湯</v>
      </c>
      <c r="AS108" s="83" t="str">
        <f t="shared" ref="AS108" si="288">R109&amp;" "&amp;R110&amp;" "&amp;R111&amp;" "&amp;R112&amp;" "&amp;R113&amp;" "&amp;R114</f>
        <v xml:space="preserve">甜玉米 排骨 薑 胡蘿蔔  </v>
      </c>
      <c r="AT108" s="84" t="str">
        <f>U108</f>
        <v>水果</v>
      </c>
      <c r="AU108" s="82">
        <f>V108</f>
        <v>0</v>
      </c>
      <c r="AV108" s="85">
        <f t="shared" ref="AV108" si="289">W108</f>
        <v>5.5</v>
      </c>
      <c r="AW108" s="85">
        <f t="shared" ref="AW108" si="290">X108</f>
        <v>2.698279220779221</v>
      </c>
      <c r="AX108" s="85">
        <f t="shared" ref="AX108" si="291">Y108</f>
        <v>1.605</v>
      </c>
      <c r="AY108" s="85">
        <f t="shared" ref="AY108" si="292">Z108</f>
        <v>0</v>
      </c>
      <c r="AZ108" s="85">
        <f t="shared" ref="AZ108" si="293">AA108</f>
        <v>0</v>
      </c>
      <c r="BA108" s="85">
        <f t="shared" ref="BA108" si="294">AB108</f>
        <v>3.7915584415584416</v>
      </c>
      <c r="BB108" s="86">
        <f t="shared" ref="BB108" si="295">AC108</f>
        <v>831</v>
      </c>
    </row>
    <row r="109" spans="1:54" ht="22.7" customHeight="1">
      <c r="A109" s="373" t="s">
        <v>99</v>
      </c>
      <c r="B109" s="239"/>
      <c r="C109" s="240" t="s">
        <v>15</v>
      </c>
      <c r="D109" s="240">
        <v>10</v>
      </c>
      <c r="E109" s="242" t="str">
        <f t="shared" si="180"/>
        <v>公斤</v>
      </c>
      <c r="F109" s="240" t="s">
        <v>16</v>
      </c>
      <c r="G109" s="240">
        <v>6.5</v>
      </c>
      <c r="H109" s="242" t="str">
        <f t="shared" si="182"/>
        <v>公斤</v>
      </c>
      <c r="I109" s="262" t="s">
        <v>228</v>
      </c>
      <c r="J109" s="256">
        <v>0.6</v>
      </c>
      <c r="K109" s="242" t="str">
        <f t="shared" si="183"/>
        <v>公斤</v>
      </c>
      <c r="L109" s="240" t="s">
        <v>17</v>
      </c>
      <c r="M109" s="251">
        <v>4</v>
      </c>
      <c r="N109" s="242" t="str">
        <f t="shared" si="259"/>
        <v>公斤</v>
      </c>
      <c r="O109" s="246" t="s">
        <v>12</v>
      </c>
      <c r="P109" s="246">
        <v>7</v>
      </c>
      <c r="Q109" s="242" t="s">
        <v>11</v>
      </c>
      <c r="R109" s="240" t="s">
        <v>281</v>
      </c>
      <c r="S109" s="240">
        <v>4</v>
      </c>
      <c r="T109" s="242" t="str">
        <f t="shared" si="181"/>
        <v>公斤</v>
      </c>
      <c r="U109" s="247"/>
      <c r="V109" s="239"/>
      <c r="W109" s="189"/>
      <c r="X109" s="191"/>
      <c r="Y109" s="189"/>
      <c r="Z109" s="189"/>
      <c r="AA109" s="189"/>
      <c r="AB109" s="189"/>
      <c r="AC109" s="190"/>
      <c r="AD109" s="96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</row>
    <row r="110" spans="1:54" ht="22.7" customHeight="1">
      <c r="A110" s="373"/>
      <c r="B110" s="239"/>
      <c r="C110" s="240"/>
      <c r="D110" s="240"/>
      <c r="E110" s="242" t="str">
        <f t="shared" si="180"/>
        <v/>
      </c>
      <c r="F110" s="240" t="s">
        <v>30</v>
      </c>
      <c r="G110" s="240">
        <v>3</v>
      </c>
      <c r="H110" s="242" t="str">
        <f t="shared" si="182"/>
        <v>公斤</v>
      </c>
      <c r="I110" s="263" t="s">
        <v>229</v>
      </c>
      <c r="J110" s="256">
        <v>6</v>
      </c>
      <c r="K110" s="242" t="str">
        <f t="shared" si="183"/>
        <v>公斤</v>
      </c>
      <c r="L110" s="251" t="s">
        <v>30</v>
      </c>
      <c r="M110" s="251">
        <v>3</v>
      </c>
      <c r="N110" s="242" t="str">
        <f t="shared" si="259"/>
        <v>公斤</v>
      </c>
      <c r="O110" s="246" t="s">
        <v>18</v>
      </c>
      <c r="P110" s="246">
        <v>0.05</v>
      </c>
      <c r="Q110" s="242" t="s">
        <v>11</v>
      </c>
      <c r="R110" s="240" t="s">
        <v>279</v>
      </c>
      <c r="S110" s="240">
        <v>1</v>
      </c>
      <c r="T110" s="242" t="str">
        <f t="shared" si="181"/>
        <v>公斤</v>
      </c>
      <c r="U110" s="247"/>
      <c r="V110" s="239"/>
      <c r="W110" s="189"/>
      <c r="X110" s="187"/>
      <c r="Y110" s="189"/>
      <c r="Z110" s="189"/>
      <c r="AA110" s="189"/>
      <c r="AB110" s="189"/>
      <c r="AC110" s="190"/>
      <c r="AD110" s="96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</row>
    <row r="111" spans="1:54" ht="22.7" customHeight="1">
      <c r="A111" s="373"/>
      <c r="B111" s="239"/>
      <c r="C111" s="240"/>
      <c r="D111" s="240"/>
      <c r="E111" s="242" t="str">
        <f t="shared" si="180"/>
        <v/>
      </c>
      <c r="F111" s="240" t="s">
        <v>19</v>
      </c>
      <c r="G111" s="240">
        <v>0.5</v>
      </c>
      <c r="H111" s="242" t="str">
        <f t="shared" si="182"/>
        <v>公斤</v>
      </c>
      <c r="I111" s="263" t="s">
        <v>230</v>
      </c>
      <c r="J111" s="256">
        <v>2</v>
      </c>
      <c r="K111" s="242" t="str">
        <f t="shared" si="183"/>
        <v>公斤</v>
      </c>
      <c r="L111" s="251" t="s">
        <v>18</v>
      </c>
      <c r="M111" s="251">
        <v>0.05</v>
      </c>
      <c r="N111" s="242" t="str">
        <f t="shared" si="259"/>
        <v>公斤</v>
      </c>
      <c r="O111" s="246"/>
      <c r="P111" s="246"/>
      <c r="Q111" s="242" t="s">
        <v>126</v>
      </c>
      <c r="R111" s="240" t="s">
        <v>20</v>
      </c>
      <c r="S111" s="240">
        <v>0.05</v>
      </c>
      <c r="T111" s="242" t="str">
        <f t="shared" si="181"/>
        <v>公斤</v>
      </c>
      <c r="U111" s="247"/>
      <c r="V111" s="239"/>
      <c r="W111" s="189"/>
      <c r="X111" s="189"/>
      <c r="Y111" s="189"/>
      <c r="Z111" s="189"/>
      <c r="AA111" s="189"/>
      <c r="AB111" s="189"/>
      <c r="AC111" s="190"/>
      <c r="AD111" s="96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</row>
    <row r="112" spans="1:54" ht="22.7" customHeight="1">
      <c r="A112" s="373"/>
      <c r="B112" s="239"/>
      <c r="C112" s="240"/>
      <c r="D112" s="240"/>
      <c r="E112" s="242" t="str">
        <f t="shared" si="180"/>
        <v/>
      </c>
      <c r="F112" s="240" t="s">
        <v>18</v>
      </c>
      <c r="G112" s="240">
        <v>0.05</v>
      </c>
      <c r="H112" s="242" t="str">
        <f t="shared" si="182"/>
        <v>公斤</v>
      </c>
      <c r="I112" s="240" t="s">
        <v>19</v>
      </c>
      <c r="J112" s="240">
        <v>0.5</v>
      </c>
      <c r="K112" s="242" t="str">
        <f t="shared" si="183"/>
        <v>公斤</v>
      </c>
      <c r="L112" s="251"/>
      <c r="M112" s="251"/>
      <c r="N112" s="242" t="str">
        <f t="shared" si="259"/>
        <v/>
      </c>
      <c r="O112" s="246"/>
      <c r="P112" s="246"/>
      <c r="Q112" s="242" t="s">
        <v>126</v>
      </c>
      <c r="R112" s="240" t="s">
        <v>19</v>
      </c>
      <c r="S112" s="240">
        <v>0.5</v>
      </c>
      <c r="T112" s="242" t="str">
        <f t="shared" si="181"/>
        <v>公斤</v>
      </c>
      <c r="U112" s="247"/>
      <c r="V112" s="239"/>
      <c r="W112" s="189"/>
      <c r="X112" s="189"/>
      <c r="Y112" s="189"/>
      <c r="Z112" s="189"/>
      <c r="AA112" s="189"/>
      <c r="AB112" s="189"/>
      <c r="AC112" s="190"/>
      <c r="AD112" s="96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</row>
    <row r="113" spans="1:54" ht="22.7" customHeight="1">
      <c r="A113" s="373"/>
      <c r="B113" s="239"/>
      <c r="C113" s="240"/>
      <c r="D113" s="240"/>
      <c r="E113" s="242" t="str">
        <f t="shared" si="180"/>
        <v/>
      </c>
      <c r="F113" s="240"/>
      <c r="G113" s="240"/>
      <c r="H113" s="242" t="str">
        <f t="shared" si="182"/>
        <v/>
      </c>
      <c r="I113" s="240" t="s">
        <v>18</v>
      </c>
      <c r="J113" s="240">
        <v>0.05</v>
      </c>
      <c r="K113" s="242" t="str">
        <f t="shared" si="183"/>
        <v>公斤</v>
      </c>
      <c r="L113" s="251"/>
      <c r="M113" s="251"/>
      <c r="N113" s="242" t="str">
        <f t="shared" si="259"/>
        <v/>
      </c>
      <c r="O113" s="246"/>
      <c r="P113" s="246"/>
      <c r="Q113" s="242" t="s">
        <v>126</v>
      </c>
      <c r="R113" s="240"/>
      <c r="S113" s="240"/>
      <c r="T113" s="242" t="str">
        <f t="shared" si="181"/>
        <v/>
      </c>
      <c r="U113" s="247"/>
      <c r="V113" s="239"/>
      <c r="W113" s="189"/>
      <c r="X113" s="189"/>
      <c r="Y113" s="189"/>
      <c r="Z113" s="189"/>
      <c r="AA113" s="189"/>
      <c r="AB113" s="189"/>
      <c r="AC113" s="190"/>
      <c r="AD113" s="96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</row>
    <row r="114" spans="1:54" s="58" customFormat="1" ht="21" customHeight="1" thickBot="1">
      <c r="A114" s="373"/>
      <c r="B114" s="239"/>
      <c r="C114" s="240"/>
      <c r="D114" s="240"/>
      <c r="E114" s="242" t="str">
        <f t="shared" si="180"/>
        <v/>
      </c>
      <c r="F114" s="240"/>
      <c r="G114" s="240"/>
      <c r="H114" s="242" t="str">
        <f t="shared" si="182"/>
        <v/>
      </c>
      <c r="I114" s="240"/>
      <c r="J114" s="240"/>
      <c r="K114" s="242" t="str">
        <f t="shared" si="183"/>
        <v/>
      </c>
      <c r="L114" s="251"/>
      <c r="M114" s="240"/>
      <c r="N114" s="242" t="str">
        <f t="shared" si="259"/>
        <v/>
      </c>
      <c r="O114" s="246"/>
      <c r="P114" s="246"/>
      <c r="Q114" s="242" t="s">
        <v>126</v>
      </c>
      <c r="R114" s="240"/>
      <c r="S114" s="240"/>
      <c r="T114" s="242" t="str">
        <f t="shared" si="181"/>
        <v/>
      </c>
      <c r="U114" s="247"/>
      <c r="V114" s="239"/>
      <c r="W114" s="189"/>
      <c r="X114" s="189"/>
      <c r="Y114" s="189"/>
      <c r="Z114" s="189"/>
      <c r="AA114" s="189"/>
      <c r="AB114" s="189"/>
      <c r="AC114" s="190"/>
      <c r="AD114" s="98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</row>
    <row r="115" spans="1:54" s="87" customFormat="1" ht="22.15" customHeight="1" thickBot="1">
      <c r="A115" s="199">
        <f>A108+1</f>
        <v>46014</v>
      </c>
      <c r="B115" s="358" t="s">
        <v>171</v>
      </c>
      <c r="C115" s="359" t="s">
        <v>325</v>
      </c>
      <c r="D115" s="255"/>
      <c r="E115" s="360" t="str">
        <f t="shared" si="180"/>
        <v/>
      </c>
      <c r="F115" s="255" t="s">
        <v>417</v>
      </c>
      <c r="G115" s="359"/>
      <c r="H115" s="360" t="str">
        <f t="shared" si="182"/>
        <v/>
      </c>
      <c r="I115" s="361" t="s">
        <v>375</v>
      </c>
      <c r="J115" s="362"/>
      <c r="K115" s="360" t="str">
        <f t="shared" si="183"/>
        <v/>
      </c>
      <c r="L115" s="363" t="s">
        <v>418</v>
      </c>
      <c r="M115" s="363"/>
      <c r="N115" s="360" t="str">
        <f t="shared" si="259"/>
        <v/>
      </c>
      <c r="O115" s="364" t="s">
        <v>30</v>
      </c>
      <c r="P115" s="365"/>
      <c r="Q115" s="360" t="s">
        <v>126</v>
      </c>
      <c r="R115" s="359" t="s">
        <v>376</v>
      </c>
      <c r="S115" s="359"/>
      <c r="T115" s="360" t="str">
        <f t="shared" si="181"/>
        <v/>
      </c>
      <c r="U115" s="366" t="s">
        <v>292</v>
      </c>
      <c r="V115" s="367"/>
      <c r="W115" s="368">
        <v>5.1428571428571432</v>
      </c>
      <c r="X115" s="368">
        <v>2.553422077922078</v>
      </c>
      <c r="Y115" s="368">
        <v>1.8259999999999998</v>
      </c>
      <c r="Z115" s="368"/>
      <c r="AA115" s="368"/>
      <c r="AB115" s="368">
        <v>3.2808441558441559</v>
      </c>
      <c r="AC115" s="369">
        <v>767</v>
      </c>
      <c r="AD115" s="38"/>
      <c r="AE115" s="81">
        <f>A115</f>
        <v>46014</v>
      </c>
      <c r="AF115" s="81" t="str">
        <f>A116</f>
        <v>二</v>
      </c>
      <c r="AG115" s="81" t="str">
        <f>B115</f>
        <v>Q2</v>
      </c>
      <c r="AH115" s="82" t="str">
        <f>C115</f>
        <v>糙米飯</v>
      </c>
      <c r="AI115" s="83" t="str">
        <f>C116&amp;" "&amp;C117&amp;" "&amp;C118&amp;" "&amp;C119&amp;" "&amp;C120&amp;" "&amp;C121</f>
        <v xml:space="preserve">米 糙米    </v>
      </c>
      <c r="AJ115" s="82" t="str">
        <f t="shared" ref="AJ115" si="296">F115</f>
        <v>梅粉魚排</v>
      </c>
      <c r="AK115" s="83" t="str">
        <f t="shared" ref="AK115" si="297">F116&amp;" "&amp;F117&amp;" "&amp;F118&amp;" "&amp;F119&amp;" "&amp;F120&amp;" "&amp;F121</f>
        <v xml:space="preserve">鯊魚 梅子粉    </v>
      </c>
      <c r="AL115" s="82" t="str">
        <f t="shared" ref="AL115" si="298">I115</f>
        <v>番茄玉米蛋</v>
      </c>
      <c r="AM115" s="83" t="str">
        <f t="shared" ref="AM115" si="299">I116&amp;" "&amp;I117&amp;" "&amp;I118&amp;" "&amp;I119&amp;" "&amp;I120&amp;" "&amp;I121</f>
        <v>冷凍玉米粒 大番茄 雞蛋 大蒜  番茄醬</v>
      </c>
      <c r="AN115" s="82" t="str">
        <f t="shared" ref="AN115" si="300">L115</f>
        <v>蔬香豆干</v>
      </c>
      <c r="AO115" s="83" t="str">
        <f t="shared" ref="AO115" si="301">L116&amp;" "&amp;L117&amp;" "&amp;L118&amp;" "&amp;L119&amp;" "&amp;L120&amp;" "&amp;L121</f>
        <v xml:space="preserve">時蔬 豆干 乾木耳 大蒜  </v>
      </c>
      <c r="AP115" s="82" t="str">
        <f t="shared" ref="AP115" si="302">O115</f>
        <v>時蔬</v>
      </c>
      <c r="AQ115" s="83" t="str">
        <f t="shared" ref="AQ115" si="303">O116&amp;" "&amp;O117&amp;" "&amp;O118&amp;" "&amp;O119&amp;" "&amp;O120&amp;" "&amp;O121</f>
        <v xml:space="preserve">蔬菜 大蒜    </v>
      </c>
      <c r="AR115" s="82" t="str">
        <f t="shared" ref="AR115" si="304">R115</f>
        <v>金針湯</v>
      </c>
      <c r="AS115" s="83" t="str">
        <f t="shared" ref="AS115" si="305">R116&amp;" "&amp;R117&amp;" "&amp;R118&amp;" "&amp;R119&amp;" "&amp;R120&amp;" "&amp;R121</f>
        <v xml:space="preserve">金針菜乾 榨菜 薑 肉絲  </v>
      </c>
      <c r="AT115" s="84" t="str">
        <f t="shared" ref="AT115" si="306">U115</f>
        <v>綜合堅果</v>
      </c>
      <c r="AU115" s="82">
        <f t="shared" ref="AU115" si="307">V115</f>
        <v>0</v>
      </c>
      <c r="AV115" s="85">
        <f t="shared" ref="AV115" si="308">W115</f>
        <v>5.1428571428571432</v>
      </c>
      <c r="AW115" s="85">
        <f t="shared" ref="AW115" si="309">X115</f>
        <v>2.553422077922078</v>
      </c>
      <c r="AX115" s="85">
        <f t="shared" ref="AX115" si="310">Y115</f>
        <v>1.8259999999999998</v>
      </c>
      <c r="AY115" s="85">
        <f t="shared" ref="AY115" si="311">Z115</f>
        <v>0</v>
      </c>
      <c r="AZ115" s="85">
        <f t="shared" ref="AZ115" si="312">AA115</f>
        <v>0</v>
      </c>
      <c r="BA115" s="85">
        <f t="shared" ref="BA115" si="313">AB115</f>
        <v>3.2808441558441559</v>
      </c>
      <c r="BB115" s="86">
        <f t="shared" ref="BB115" si="314">AC115</f>
        <v>767</v>
      </c>
    </row>
    <row r="116" spans="1:54" ht="22.7" customHeight="1">
      <c r="A116" s="373" t="s">
        <v>68</v>
      </c>
      <c r="B116" s="239"/>
      <c r="C116" s="240" t="s">
        <v>15</v>
      </c>
      <c r="D116" s="240">
        <v>7</v>
      </c>
      <c r="E116" s="242" t="str">
        <f t="shared" si="180"/>
        <v>公斤</v>
      </c>
      <c r="F116" s="240" t="s">
        <v>198</v>
      </c>
      <c r="G116" s="240">
        <v>6.5</v>
      </c>
      <c r="H116" s="242" t="str">
        <f t="shared" si="182"/>
        <v>公斤</v>
      </c>
      <c r="I116" s="240" t="s">
        <v>232</v>
      </c>
      <c r="J116" s="240">
        <v>1</v>
      </c>
      <c r="K116" s="242" t="str">
        <f t="shared" si="183"/>
        <v>公斤</v>
      </c>
      <c r="L116" s="240" t="s">
        <v>30</v>
      </c>
      <c r="M116" s="240">
        <v>5</v>
      </c>
      <c r="N116" s="242" t="str">
        <f t="shared" si="259"/>
        <v>公斤</v>
      </c>
      <c r="O116" s="246" t="s">
        <v>12</v>
      </c>
      <c r="P116" s="246">
        <v>7</v>
      </c>
      <c r="Q116" s="242" t="s">
        <v>11</v>
      </c>
      <c r="R116" s="240" t="s">
        <v>282</v>
      </c>
      <c r="S116" s="240">
        <v>0.2</v>
      </c>
      <c r="T116" s="242" t="str">
        <f t="shared" si="181"/>
        <v>公斤</v>
      </c>
      <c r="U116" s="247"/>
      <c r="V116" s="239"/>
      <c r="W116" s="189"/>
      <c r="X116" s="191"/>
      <c r="Y116" s="189"/>
      <c r="Z116" s="189"/>
      <c r="AA116" s="189"/>
      <c r="AB116" s="189"/>
      <c r="AC116" s="190"/>
      <c r="AD116" s="96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</row>
    <row r="117" spans="1:54" ht="22.7" customHeight="1">
      <c r="A117" s="373"/>
      <c r="B117" s="239"/>
      <c r="C117" s="240" t="s">
        <v>23</v>
      </c>
      <c r="D117" s="240">
        <v>3</v>
      </c>
      <c r="E117" s="242" t="str">
        <f t="shared" si="180"/>
        <v>公斤</v>
      </c>
      <c r="F117" s="240" t="s">
        <v>103</v>
      </c>
      <c r="G117" s="240"/>
      <c r="H117" s="242" t="str">
        <f t="shared" si="182"/>
        <v/>
      </c>
      <c r="I117" s="240" t="s">
        <v>64</v>
      </c>
      <c r="J117" s="240">
        <v>4</v>
      </c>
      <c r="K117" s="242" t="str">
        <f t="shared" si="183"/>
        <v>公斤</v>
      </c>
      <c r="L117" s="240" t="s">
        <v>49</v>
      </c>
      <c r="M117" s="240">
        <v>2</v>
      </c>
      <c r="N117" s="242" t="str">
        <f t="shared" si="259"/>
        <v>公斤</v>
      </c>
      <c r="O117" s="246" t="s">
        <v>18</v>
      </c>
      <c r="P117" s="246">
        <v>0.05</v>
      </c>
      <c r="Q117" s="242" t="s">
        <v>11</v>
      </c>
      <c r="R117" s="240" t="s">
        <v>283</v>
      </c>
      <c r="S117" s="240">
        <v>2</v>
      </c>
      <c r="T117" s="242" t="str">
        <f t="shared" si="181"/>
        <v>公斤</v>
      </c>
      <c r="U117" s="247"/>
      <c r="V117" s="239"/>
      <c r="W117" s="189"/>
      <c r="X117" s="187"/>
      <c r="Y117" s="189"/>
      <c r="Z117" s="189"/>
      <c r="AA117" s="189"/>
      <c r="AB117" s="189"/>
      <c r="AC117" s="190"/>
      <c r="AD117" s="96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</row>
    <row r="118" spans="1:54" ht="22.7" customHeight="1">
      <c r="A118" s="373"/>
      <c r="B118" s="239"/>
      <c r="C118" s="240"/>
      <c r="D118" s="240"/>
      <c r="E118" s="242" t="str">
        <f t="shared" si="180"/>
        <v/>
      </c>
      <c r="F118" s="240"/>
      <c r="G118" s="240"/>
      <c r="H118" s="242" t="str">
        <f t="shared" si="182"/>
        <v/>
      </c>
      <c r="I118" s="240" t="s">
        <v>17</v>
      </c>
      <c r="J118" s="240">
        <v>4</v>
      </c>
      <c r="K118" s="242" t="str">
        <f t="shared" si="183"/>
        <v>公斤</v>
      </c>
      <c r="L118" s="240" t="s">
        <v>25</v>
      </c>
      <c r="M118" s="240">
        <v>0.01</v>
      </c>
      <c r="N118" s="242" t="str">
        <f t="shared" si="259"/>
        <v>公斤</v>
      </c>
      <c r="O118" s="246"/>
      <c r="P118" s="246"/>
      <c r="Q118" s="242" t="s">
        <v>126</v>
      </c>
      <c r="R118" s="240" t="s">
        <v>20</v>
      </c>
      <c r="S118" s="240">
        <v>0.05</v>
      </c>
      <c r="T118" s="242" t="str">
        <f t="shared" si="181"/>
        <v>公斤</v>
      </c>
      <c r="U118" s="247"/>
      <c r="V118" s="239"/>
      <c r="W118" s="189"/>
      <c r="X118" s="189"/>
      <c r="Y118" s="189"/>
      <c r="Z118" s="189"/>
      <c r="AA118" s="189"/>
      <c r="AB118" s="189"/>
      <c r="AC118" s="190"/>
      <c r="AD118" s="96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</row>
    <row r="119" spans="1:54" ht="22.7" customHeight="1">
      <c r="A119" s="373"/>
      <c r="B119" s="239"/>
      <c r="C119" s="240"/>
      <c r="D119" s="240"/>
      <c r="E119" s="242" t="str">
        <f t="shared" si="180"/>
        <v/>
      </c>
      <c r="F119" s="240"/>
      <c r="G119" s="240"/>
      <c r="H119" s="242" t="str">
        <f t="shared" si="182"/>
        <v/>
      </c>
      <c r="I119" s="240" t="s">
        <v>106</v>
      </c>
      <c r="J119" s="240">
        <v>0.05</v>
      </c>
      <c r="K119" s="242" t="str">
        <f t="shared" si="183"/>
        <v>公斤</v>
      </c>
      <c r="L119" s="240" t="s">
        <v>106</v>
      </c>
      <c r="M119" s="240">
        <v>0.02</v>
      </c>
      <c r="N119" s="242" t="str">
        <f t="shared" si="259"/>
        <v>公斤</v>
      </c>
      <c r="O119" s="246"/>
      <c r="P119" s="246"/>
      <c r="Q119" s="242" t="s">
        <v>126</v>
      </c>
      <c r="R119" s="240" t="s">
        <v>58</v>
      </c>
      <c r="S119" s="240">
        <v>1.5</v>
      </c>
      <c r="T119" s="242" t="str">
        <f t="shared" si="181"/>
        <v>公斤</v>
      </c>
      <c r="U119" s="247"/>
      <c r="V119" s="239"/>
      <c r="W119" s="189"/>
      <c r="X119" s="189"/>
      <c r="Y119" s="189"/>
      <c r="Z119" s="189"/>
      <c r="AA119" s="189"/>
      <c r="AB119" s="189"/>
      <c r="AC119" s="190"/>
      <c r="AD119" s="96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</row>
    <row r="120" spans="1:54" ht="22.7" customHeight="1">
      <c r="A120" s="373"/>
      <c r="B120" s="239"/>
      <c r="C120" s="240"/>
      <c r="D120" s="240"/>
      <c r="E120" s="242" t="str">
        <f t="shared" si="180"/>
        <v/>
      </c>
      <c r="F120" s="240"/>
      <c r="G120" s="240"/>
      <c r="H120" s="242" t="str">
        <f t="shared" si="182"/>
        <v/>
      </c>
      <c r="I120" s="240"/>
      <c r="J120" s="240"/>
      <c r="K120" s="242" t="str">
        <f t="shared" si="183"/>
        <v/>
      </c>
      <c r="L120" s="240"/>
      <c r="M120" s="240"/>
      <c r="N120" s="242" t="str">
        <f t="shared" si="259"/>
        <v/>
      </c>
      <c r="O120" s="246"/>
      <c r="P120" s="246"/>
      <c r="Q120" s="242" t="s">
        <v>126</v>
      </c>
      <c r="R120" s="240"/>
      <c r="S120" s="240"/>
      <c r="T120" s="242" t="str">
        <f t="shared" si="181"/>
        <v/>
      </c>
      <c r="U120" s="247"/>
      <c r="V120" s="239"/>
      <c r="W120" s="189"/>
      <c r="X120" s="189"/>
      <c r="Y120" s="189"/>
      <c r="Z120" s="189"/>
      <c r="AA120" s="189"/>
      <c r="AB120" s="189"/>
      <c r="AC120" s="190"/>
      <c r="AD120" s="96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</row>
    <row r="121" spans="1:54" s="58" customFormat="1" ht="22.7" customHeight="1" thickBot="1">
      <c r="A121" s="373"/>
      <c r="B121" s="239"/>
      <c r="C121" s="240"/>
      <c r="D121" s="240"/>
      <c r="E121" s="242" t="str">
        <f t="shared" si="180"/>
        <v/>
      </c>
      <c r="F121" s="240"/>
      <c r="G121" s="240"/>
      <c r="H121" s="242" t="str">
        <f t="shared" si="182"/>
        <v/>
      </c>
      <c r="I121" s="240" t="s">
        <v>88</v>
      </c>
      <c r="J121" s="240"/>
      <c r="K121" s="242" t="str">
        <f t="shared" si="183"/>
        <v/>
      </c>
      <c r="L121" s="240"/>
      <c r="M121" s="240"/>
      <c r="N121" s="242" t="str">
        <f t="shared" si="259"/>
        <v/>
      </c>
      <c r="O121" s="246"/>
      <c r="P121" s="246"/>
      <c r="Q121" s="242"/>
      <c r="R121" s="240"/>
      <c r="S121" s="240"/>
      <c r="T121" s="242" t="str">
        <f t="shared" si="181"/>
        <v/>
      </c>
      <c r="U121" s="247"/>
      <c r="V121" s="239"/>
      <c r="W121" s="189"/>
      <c r="X121" s="189"/>
      <c r="Y121" s="189"/>
      <c r="Z121" s="189"/>
      <c r="AA121" s="189"/>
      <c r="AB121" s="189"/>
      <c r="AC121" s="190"/>
      <c r="AD121" s="98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</row>
    <row r="122" spans="1:54" s="87" customFormat="1" ht="22.15" customHeight="1" thickBot="1">
      <c r="A122" s="199">
        <f>A115+1</f>
        <v>46015</v>
      </c>
      <c r="B122" s="358" t="s">
        <v>172</v>
      </c>
      <c r="C122" s="359" t="s">
        <v>327</v>
      </c>
      <c r="D122" s="255"/>
      <c r="E122" s="360" t="str">
        <f t="shared" si="180"/>
        <v/>
      </c>
      <c r="F122" s="255" t="s">
        <v>328</v>
      </c>
      <c r="G122" s="359"/>
      <c r="H122" s="360" t="str">
        <f t="shared" si="182"/>
        <v/>
      </c>
      <c r="I122" s="361" t="s">
        <v>413</v>
      </c>
      <c r="J122" s="362"/>
      <c r="K122" s="360" t="str">
        <f t="shared" si="183"/>
        <v/>
      </c>
      <c r="L122" s="363" t="s">
        <v>245</v>
      </c>
      <c r="M122" s="363"/>
      <c r="N122" s="360" t="str">
        <f t="shared" si="259"/>
        <v/>
      </c>
      <c r="O122" s="364" t="s">
        <v>30</v>
      </c>
      <c r="P122" s="365"/>
      <c r="Q122" s="360" t="s">
        <v>126</v>
      </c>
      <c r="R122" s="359" t="s">
        <v>378</v>
      </c>
      <c r="S122" s="359"/>
      <c r="T122" s="360" t="str">
        <f t="shared" si="181"/>
        <v/>
      </c>
      <c r="U122" s="366" t="s">
        <v>137</v>
      </c>
      <c r="V122" s="367" t="s">
        <v>291</v>
      </c>
      <c r="W122" s="368">
        <v>3.125</v>
      </c>
      <c r="X122" s="368">
        <v>2.8389610389610387</v>
      </c>
      <c r="Y122" s="368">
        <v>1.95</v>
      </c>
      <c r="Z122" s="368"/>
      <c r="AA122" s="368"/>
      <c r="AB122" s="368">
        <v>3.7279220779220776</v>
      </c>
      <c r="AC122" s="369">
        <v>675</v>
      </c>
      <c r="AD122" s="38"/>
      <c r="AE122" s="81">
        <f>A122</f>
        <v>46015</v>
      </c>
      <c r="AF122" s="81" t="str">
        <f>A123</f>
        <v>三</v>
      </c>
      <c r="AG122" s="81" t="str">
        <f>B122</f>
        <v>Q3</v>
      </c>
      <c r="AH122" s="82" t="str">
        <f>C122</f>
        <v>西式特餐</v>
      </c>
      <c r="AI122" s="83" t="str">
        <f>C123&amp;" "&amp;C124&amp;" "&amp;C125&amp;" "&amp;C126&amp;" "&amp;C127&amp;" "&amp;C128</f>
        <v xml:space="preserve">通心麵     </v>
      </c>
      <c r="AJ122" s="82" t="str">
        <f t="shared" ref="AJ122" si="315">F122</f>
        <v>茄汁肉醬</v>
      </c>
      <c r="AK122" s="83" t="str">
        <f t="shared" ref="AK122" si="316">F123&amp;" "&amp;F124&amp;" "&amp;F125&amp;" "&amp;F126&amp;" "&amp;F127&amp;" "&amp;F128</f>
        <v xml:space="preserve">豬絞肉 馬鈴薯 大番茄 洋蔥 番茄醬 </v>
      </c>
      <c r="AL122" s="82" t="str">
        <f t="shared" ref="AL122" si="317">I122</f>
        <v>快樂雞堡</v>
      </c>
      <c r="AM122" s="83" t="str">
        <f t="shared" ref="AM122" si="318">I123&amp;" "&amp;I124&amp;" "&amp;I125&amp;" "&amp;I126&amp;" "&amp;I127&amp;" "&amp;I128</f>
        <v xml:space="preserve">快樂雞堡     </v>
      </c>
      <c r="AN122" s="82" t="str">
        <f t="shared" ref="AN122" si="319">L122</f>
        <v>肉絲時蔬</v>
      </c>
      <c r="AO122" s="83" t="str">
        <f t="shared" ref="AO122" si="320">L123&amp;" "&amp;L124&amp;" "&amp;L125&amp;" "&amp;L126&amp;" "&amp;L127&amp;" "&amp;L128</f>
        <v xml:space="preserve">時蔬 胡蘿蔔 大蒜 肉絲  </v>
      </c>
      <c r="AP122" s="82" t="str">
        <f t="shared" ref="AP122" si="321">O122</f>
        <v>時蔬</v>
      </c>
      <c r="AQ122" s="83" t="str">
        <f t="shared" ref="AQ122" si="322">O123&amp;" "&amp;O124&amp;" "&amp;O125&amp;" "&amp;O126&amp;" "&amp;O127&amp;" "&amp;O128</f>
        <v xml:space="preserve">蔬菜 大蒜    </v>
      </c>
      <c r="AR122" s="82" t="str">
        <f t="shared" ref="AR122" si="323">R122</f>
        <v>花椰濃湯</v>
      </c>
      <c r="AS122" s="83" t="str">
        <f t="shared" ref="AS122" si="324">R123&amp;" "&amp;R124&amp;" "&amp;R125&amp;" "&amp;R126&amp;" "&amp;R127&amp;" "&amp;R128</f>
        <v xml:space="preserve">冷凍青花菜 紅蘿蔔 雞蛋 玉米濃湯粉  </v>
      </c>
      <c r="AT122" s="84" t="str">
        <f t="shared" ref="AT122" si="325">U122</f>
        <v>水果</v>
      </c>
      <c r="AU122" s="82" t="str">
        <f t="shared" ref="AU122" si="326">V122</f>
        <v>有機豆奶</v>
      </c>
      <c r="AV122" s="85">
        <f t="shared" ref="AV122" si="327">W122</f>
        <v>3.125</v>
      </c>
      <c r="AW122" s="85">
        <f t="shared" ref="AW122" si="328">X122</f>
        <v>2.8389610389610387</v>
      </c>
      <c r="AX122" s="85">
        <f t="shared" ref="AX122" si="329">Y122</f>
        <v>1.95</v>
      </c>
      <c r="AY122" s="85">
        <f t="shared" ref="AY122" si="330">Z122</f>
        <v>0</v>
      </c>
      <c r="AZ122" s="85">
        <f t="shared" ref="AZ122" si="331">AA122</f>
        <v>0</v>
      </c>
      <c r="BA122" s="85">
        <f t="shared" ref="BA122" si="332">AB122</f>
        <v>3.7279220779220776</v>
      </c>
      <c r="BB122" s="86">
        <f t="shared" ref="BB122" si="333">AC122</f>
        <v>675</v>
      </c>
    </row>
    <row r="123" spans="1:54" ht="22.7" customHeight="1">
      <c r="A123" s="373" t="s">
        <v>98</v>
      </c>
      <c r="B123" s="239"/>
      <c r="C123" s="240" t="s">
        <v>174</v>
      </c>
      <c r="D123" s="240">
        <v>6</v>
      </c>
      <c r="E123" s="242" t="str">
        <f t="shared" si="180"/>
        <v>公斤</v>
      </c>
      <c r="F123" s="240" t="s">
        <v>22</v>
      </c>
      <c r="G123" s="240">
        <v>6</v>
      </c>
      <c r="H123" s="242" t="str">
        <f t="shared" si="182"/>
        <v>公斤</v>
      </c>
      <c r="I123" s="240" t="s">
        <v>233</v>
      </c>
      <c r="J123" s="240">
        <v>5</v>
      </c>
      <c r="K123" s="242" t="str">
        <f t="shared" si="183"/>
        <v>公斤</v>
      </c>
      <c r="L123" s="251" t="s">
        <v>246</v>
      </c>
      <c r="M123" s="251">
        <v>7</v>
      </c>
      <c r="N123" s="242" t="str">
        <f t="shared" si="259"/>
        <v>公斤</v>
      </c>
      <c r="O123" s="246" t="s">
        <v>12</v>
      </c>
      <c r="P123" s="246">
        <v>7</v>
      </c>
      <c r="Q123" s="242" t="s">
        <v>11</v>
      </c>
      <c r="R123" s="265" t="s">
        <v>85</v>
      </c>
      <c r="S123" s="265">
        <v>2</v>
      </c>
      <c r="T123" s="242" t="str">
        <f t="shared" si="181"/>
        <v>公斤</v>
      </c>
      <c r="U123" s="239"/>
      <c r="V123" s="240"/>
      <c r="W123" s="189"/>
      <c r="X123" s="191"/>
      <c r="Y123" s="189"/>
      <c r="Z123" s="189"/>
      <c r="AA123" s="189"/>
      <c r="AB123" s="189"/>
      <c r="AC123" s="190"/>
      <c r="AD123" s="96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</row>
    <row r="124" spans="1:54" ht="22.7" customHeight="1">
      <c r="A124" s="373"/>
      <c r="B124" s="239"/>
      <c r="C124" s="240"/>
      <c r="D124" s="240"/>
      <c r="E124" s="242" t="str">
        <f t="shared" si="180"/>
        <v/>
      </c>
      <c r="F124" s="240" t="s">
        <v>199</v>
      </c>
      <c r="G124" s="240">
        <v>1</v>
      </c>
      <c r="H124" s="242" t="str">
        <f t="shared" si="182"/>
        <v>公斤</v>
      </c>
      <c r="I124" s="240"/>
      <c r="J124" s="240"/>
      <c r="K124" s="242" t="str">
        <f t="shared" si="183"/>
        <v/>
      </c>
      <c r="L124" s="240" t="s">
        <v>19</v>
      </c>
      <c r="M124" s="240">
        <v>0.5</v>
      </c>
      <c r="N124" s="242" t="str">
        <f t="shared" si="259"/>
        <v>公斤</v>
      </c>
      <c r="O124" s="246" t="s">
        <v>18</v>
      </c>
      <c r="P124" s="246">
        <v>0.05</v>
      </c>
      <c r="Q124" s="242" t="s">
        <v>11</v>
      </c>
      <c r="R124" s="265" t="s">
        <v>285</v>
      </c>
      <c r="S124" s="265">
        <v>0.5</v>
      </c>
      <c r="T124" s="242" t="str">
        <f t="shared" si="181"/>
        <v>公斤</v>
      </c>
      <c r="U124" s="239"/>
      <c r="V124" s="240"/>
      <c r="W124" s="189"/>
      <c r="X124" s="187"/>
      <c r="Y124" s="189"/>
      <c r="Z124" s="189"/>
      <c r="AA124" s="189"/>
      <c r="AB124" s="189"/>
      <c r="AC124" s="190"/>
      <c r="AD124" s="96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</row>
    <row r="125" spans="1:54" ht="22.7" customHeight="1">
      <c r="A125" s="373" t="s">
        <v>175</v>
      </c>
      <c r="B125" s="239"/>
      <c r="C125" s="240"/>
      <c r="D125" s="240"/>
      <c r="E125" s="242" t="str">
        <f t="shared" si="180"/>
        <v/>
      </c>
      <c r="F125" s="240" t="s">
        <v>200</v>
      </c>
      <c r="G125" s="240">
        <v>2</v>
      </c>
      <c r="H125" s="242" t="str">
        <f t="shared" si="182"/>
        <v>公斤</v>
      </c>
      <c r="I125" s="240"/>
      <c r="J125" s="240"/>
      <c r="K125" s="242" t="str">
        <f t="shared" si="183"/>
        <v/>
      </c>
      <c r="L125" s="240" t="s">
        <v>18</v>
      </c>
      <c r="M125" s="240">
        <v>0.05</v>
      </c>
      <c r="N125" s="242" t="str">
        <f t="shared" si="259"/>
        <v>公斤</v>
      </c>
      <c r="O125" s="246"/>
      <c r="P125" s="246"/>
      <c r="Q125" s="242"/>
      <c r="R125" s="240" t="s">
        <v>17</v>
      </c>
      <c r="S125" s="265">
        <v>2</v>
      </c>
      <c r="T125" s="242" t="str">
        <f t="shared" si="181"/>
        <v>公斤</v>
      </c>
      <c r="U125" s="239"/>
      <c r="V125" s="240"/>
      <c r="W125" s="189"/>
      <c r="X125" s="189"/>
      <c r="Y125" s="189"/>
      <c r="Z125" s="189"/>
      <c r="AA125" s="189"/>
      <c r="AB125" s="189"/>
      <c r="AC125" s="190"/>
      <c r="AD125" s="96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</row>
    <row r="126" spans="1:54" ht="22.7" customHeight="1">
      <c r="A126" s="373"/>
      <c r="B126" s="239"/>
      <c r="C126" s="240"/>
      <c r="D126" s="240"/>
      <c r="E126" s="242" t="str">
        <f t="shared" si="180"/>
        <v/>
      </c>
      <c r="F126" s="240" t="s">
        <v>59</v>
      </c>
      <c r="G126" s="240">
        <v>1</v>
      </c>
      <c r="H126" s="242" t="str">
        <f t="shared" si="182"/>
        <v>公斤</v>
      </c>
      <c r="I126" s="240"/>
      <c r="J126" s="240"/>
      <c r="K126" s="242" t="str">
        <f t="shared" si="183"/>
        <v/>
      </c>
      <c r="L126" s="240" t="s">
        <v>257</v>
      </c>
      <c r="M126" s="240">
        <v>1.4</v>
      </c>
      <c r="N126" s="242" t="str">
        <f t="shared" si="259"/>
        <v>公斤</v>
      </c>
      <c r="O126" s="246"/>
      <c r="P126" s="246"/>
      <c r="Q126" s="242"/>
      <c r="R126" s="240" t="s">
        <v>286</v>
      </c>
      <c r="S126" s="240"/>
      <c r="T126" s="242" t="str">
        <f t="shared" si="181"/>
        <v/>
      </c>
      <c r="U126" s="239"/>
      <c r="V126" s="240"/>
      <c r="W126" s="189"/>
      <c r="X126" s="189"/>
      <c r="Y126" s="189"/>
      <c r="Z126" s="189"/>
      <c r="AA126" s="189"/>
      <c r="AB126" s="189"/>
      <c r="AC126" s="190"/>
      <c r="AD126" s="96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</row>
    <row r="127" spans="1:54" ht="18" customHeight="1">
      <c r="A127" s="373"/>
      <c r="B127" s="239"/>
      <c r="C127" s="240"/>
      <c r="D127" s="240"/>
      <c r="E127" s="242" t="str">
        <f t="shared" si="180"/>
        <v/>
      </c>
      <c r="F127" s="240" t="s">
        <v>88</v>
      </c>
      <c r="G127" s="240"/>
      <c r="H127" s="242" t="str">
        <f t="shared" si="182"/>
        <v/>
      </c>
      <c r="I127" s="240"/>
      <c r="J127" s="240"/>
      <c r="K127" s="242" t="str">
        <f t="shared" si="183"/>
        <v/>
      </c>
      <c r="L127" s="251"/>
      <c r="M127" s="251"/>
      <c r="N127" s="242" t="str">
        <f t="shared" si="259"/>
        <v/>
      </c>
      <c r="O127" s="246"/>
      <c r="P127" s="246"/>
      <c r="Q127" s="242" t="s">
        <v>126</v>
      </c>
      <c r="R127" s="240"/>
      <c r="S127" s="240"/>
      <c r="T127" s="242" t="str">
        <f t="shared" si="181"/>
        <v/>
      </c>
      <c r="U127" s="239"/>
      <c r="V127" s="240"/>
      <c r="W127" s="189"/>
      <c r="X127" s="189"/>
      <c r="Y127" s="189"/>
      <c r="Z127" s="189"/>
      <c r="AA127" s="189"/>
      <c r="AB127" s="189"/>
      <c r="AC127" s="190"/>
      <c r="AD127" s="97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</row>
    <row r="128" spans="1:54" s="58" customFormat="1" ht="15" customHeight="1" thickBot="1">
      <c r="A128" s="373"/>
      <c r="B128" s="239"/>
      <c r="C128" s="240"/>
      <c r="D128" s="240"/>
      <c r="E128" s="242" t="str">
        <f t="shared" si="180"/>
        <v/>
      </c>
      <c r="F128" s="240"/>
      <c r="G128" s="240"/>
      <c r="H128" s="242" t="str">
        <f t="shared" si="182"/>
        <v/>
      </c>
      <c r="I128" s="240"/>
      <c r="J128" s="240"/>
      <c r="K128" s="242" t="str">
        <f t="shared" si="183"/>
        <v/>
      </c>
      <c r="L128" s="240"/>
      <c r="M128" s="240"/>
      <c r="N128" s="242" t="str">
        <f t="shared" si="259"/>
        <v/>
      </c>
      <c r="O128" s="246"/>
      <c r="P128" s="246"/>
      <c r="Q128" s="242" t="s">
        <v>126</v>
      </c>
      <c r="R128" s="240"/>
      <c r="S128" s="240"/>
      <c r="T128" s="242"/>
      <c r="U128" s="239"/>
      <c r="V128" s="240"/>
      <c r="W128" s="189"/>
      <c r="X128" s="189"/>
      <c r="Y128" s="189"/>
      <c r="Z128" s="189"/>
      <c r="AA128" s="189"/>
      <c r="AB128" s="189"/>
      <c r="AC128" s="190"/>
      <c r="AD128" s="99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</row>
    <row r="129" spans="1:54" s="87" customFormat="1" ht="22.15" customHeight="1" thickBot="1">
      <c r="A129" s="199">
        <f>A122+1</f>
        <v>46016</v>
      </c>
      <c r="B129" s="358" t="s">
        <v>176</v>
      </c>
      <c r="C129" s="359"/>
      <c r="D129" s="255"/>
      <c r="E129" s="360" t="str">
        <f t="shared" si="180"/>
        <v/>
      </c>
      <c r="F129" s="255"/>
      <c r="G129" s="359"/>
      <c r="H129" s="360" t="str">
        <f t="shared" si="182"/>
        <v/>
      </c>
      <c r="I129" s="361"/>
      <c r="J129" s="362"/>
      <c r="K129" s="360" t="str">
        <f t="shared" si="183"/>
        <v/>
      </c>
      <c r="L129" s="363"/>
      <c r="M129" s="363"/>
      <c r="N129" s="360" t="str">
        <f t="shared" si="259"/>
        <v/>
      </c>
      <c r="O129" s="364" t="s">
        <v>30</v>
      </c>
      <c r="P129" s="365"/>
      <c r="Q129" s="360" t="s">
        <v>126</v>
      </c>
      <c r="R129" s="359"/>
      <c r="S129" s="359"/>
      <c r="T129" s="360" t="str">
        <f t="shared" si="181"/>
        <v/>
      </c>
      <c r="U129" s="366"/>
      <c r="V129" s="367"/>
      <c r="W129" s="368"/>
      <c r="X129" s="368"/>
      <c r="Y129" s="368"/>
      <c r="Z129" s="368"/>
      <c r="AA129" s="368"/>
      <c r="AB129" s="368"/>
      <c r="AC129" s="369"/>
      <c r="AD129" s="38"/>
      <c r="AE129" s="81">
        <f>A129</f>
        <v>46016</v>
      </c>
      <c r="AF129" s="81" t="str">
        <f>A130</f>
        <v>四</v>
      </c>
      <c r="AG129" s="81" t="str">
        <f>B129</f>
        <v>Q4</v>
      </c>
      <c r="AH129" s="82">
        <f>C129</f>
        <v>0</v>
      </c>
      <c r="AI129" s="83" t="str">
        <f>C130&amp;" "&amp;C131&amp;" "&amp;C132&amp;" "&amp;C133&amp;" "&amp;C134&amp;" "&amp;C135</f>
        <v xml:space="preserve">     </v>
      </c>
      <c r="AJ129" s="82">
        <f t="shared" ref="AJ129" si="334">F129</f>
        <v>0</v>
      </c>
      <c r="AK129" s="83" t="str">
        <f t="shared" ref="AK129" si="335">F130&amp;" "&amp;F131&amp;" "&amp;F132&amp;" "&amp;F133&amp;" "&amp;F134&amp;" "&amp;F135</f>
        <v xml:space="preserve">     </v>
      </c>
      <c r="AL129" s="82">
        <f t="shared" ref="AL129" si="336">I129</f>
        <v>0</v>
      </c>
      <c r="AM129" s="83" t="str">
        <f t="shared" ref="AM129" si="337">I130&amp;" "&amp;I131&amp;" "&amp;I132&amp;" "&amp;I133&amp;" "&amp;I134&amp;" "&amp;I135</f>
        <v xml:space="preserve">     </v>
      </c>
      <c r="AN129" s="82">
        <f t="shared" ref="AN129" si="338">L129</f>
        <v>0</v>
      </c>
      <c r="AO129" s="83" t="str">
        <f t="shared" ref="AO129" si="339">L130&amp;" "&amp;L131&amp;" "&amp;L132&amp;" "&amp;L133&amp;" "&amp;L134&amp;" "&amp;L135</f>
        <v xml:space="preserve">     </v>
      </c>
      <c r="AP129" s="82" t="str">
        <f t="shared" ref="AP129" si="340">O129</f>
        <v>時蔬</v>
      </c>
      <c r="AQ129" s="83" t="str">
        <f t="shared" ref="AQ129" si="341">O130&amp;" "&amp;O131&amp;" "&amp;O132&amp;" "&amp;O133&amp;" "&amp;O134&amp;" "&amp;O135</f>
        <v xml:space="preserve">蔬菜 大蒜    </v>
      </c>
      <c r="AR129" s="82">
        <f t="shared" ref="AR129" si="342">R129</f>
        <v>0</v>
      </c>
      <c r="AS129" s="83" t="str">
        <f t="shared" ref="AS129" si="343">R130&amp;" "&amp;R131&amp;" "&amp;R132&amp;" "&amp;R133&amp;" "&amp;R134&amp;" "&amp;R135</f>
        <v xml:space="preserve">     </v>
      </c>
      <c r="AT129" s="84">
        <f t="shared" ref="AT129" si="344">U129</f>
        <v>0</v>
      </c>
      <c r="AU129" s="82">
        <f t="shared" ref="AU129" si="345">V129</f>
        <v>0</v>
      </c>
      <c r="AV129" s="85">
        <f t="shared" ref="AV129" si="346">W129</f>
        <v>0</v>
      </c>
      <c r="AW129" s="85">
        <f t="shared" ref="AW129" si="347">X129</f>
        <v>0</v>
      </c>
      <c r="AX129" s="85">
        <f t="shared" ref="AX129" si="348">Y129</f>
        <v>0</v>
      </c>
      <c r="AY129" s="85">
        <f t="shared" ref="AY129" si="349">Z129</f>
        <v>0</v>
      </c>
      <c r="AZ129" s="85">
        <f t="shared" ref="AZ129" si="350">AA129</f>
        <v>0</v>
      </c>
      <c r="BA129" s="85">
        <f t="shared" ref="BA129" si="351">AB129</f>
        <v>0</v>
      </c>
      <c r="BB129" s="86">
        <f t="shared" ref="BB129" si="352">AC129</f>
        <v>0</v>
      </c>
    </row>
    <row r="130" spans="1:54" ht="15.75" customHeight="1">
      <c r="A130" s="373" t="s">
        <v>57</v>
      </c>
      <c r="B130" s="239"/>
      <c r="C130" s="240"/>
      <c r="D130" s="240"/>
      <c r="E130" s="242" t="str">
        <f t="shared" si="180"/>
        <v/>
      </c>
      <c r="F130" s="240"/>
      <c r="G130" s="240"/>
      <c r="H130" s="242" t="str">
        <f t="shared" si="182"/>
        <v/>
      </c>
      <c r="I130" s="240"/>
      <c r="J130" s="240"/>
      <c r="K130" s="242" t="str">
        <f t="shared" si="183"/>
        <v/>
      </c>
      <c r="L130" s="243"/>
      <c r="M130" s="249"/>
      <c r="N130" s="242" t="str">
        <f t="shared" si="259"/>
        <v/>
      </c>
      <c r="O130" s="246" t="s">
        <v>12</v>
      </c>
      <c r="P130" s="246">
        <v>7</v>
      </c>
      <c r="Q130" s="242" t="s">
        <v>11</v>
      </c>
      <c r="R130" s="240"/>
      <c r="S130" s="240"/>
      <c r="T130" s="242" t="str">
        <f t="shared" si="181"/>
        <v/>
      </c>
      <c r="U130" s="247"/>
      <c r="V130" s="239"/>
      <c r="W130" s="189"/>
      <c r="X130" s="191"/>
      <c r="Y130" s="189"/>
      <c r="Z130" s="189"/>
      <c r="AA130" s="189"/>
      <c r="AB130" s="189"/>
      <c r="AC130" s="190"/>
      <c r="AD130" s="100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</row>
    <row r="131" spans="1:54" ht="15.75" customHeight="1">
      <c r="A131" s="373"/>
      <c r="B131" s="239"/>
      <c r="C131" s="240"/>
      <c r="D131" s="240"/>
      <c r="E131" s="242" t="str">
        <f t="shared" ref="E131:E170" si="353">IF(D131,"公斤","")</f>
        <v/>
      </c>
      <c r="F131" s="240"/>
      <c r="G131" s="240"/>
      <c r="H131" s="242" t="str">
        <f t="shared" si="182"/>
        <v/>
      </c>
      <c r="I131" s="240"/>
      <c r="J131" s="240"/>
      <c r="K131" s="242" t="str">
        <f t="shared" si="183"/>
        <v/>
      </c>
      <c r="L131" s="243"/>
      <c r="M131" s="249"/>
      <c r="N131" s="242" t="str">
        <f t="shared" si="259"/>
        <v/>
      </c>
      <c r="O131" s="246" t="s">
        <v>18</v>
      </c>
      <c r="P131" s="246">
        <v>0.05</v>
      </c>
      <c r="Q131" s="242" t="s">
        <v>11</v>
      </c>
      <c r="R131" s="240"/>
      <c r="S131" s="239"/>
      <c r="T131" s="242" t="str">
        <f t="shared" ref="T131:T170" si="354">IF(S131,"公斤","")</f>
        <v/>
      </c>
      <c r="U131" s="247"/>
      <c r="V131" s="239"/>
      <c r="W131" s="189"/>
      <c r="X131" s="187"/>
      <c r="Y131" s="189"/>
      <c r="Z131" s="189"/>
      <c r="AA131" s="189"/>
      <c r="AB131" s="189"/>
      <c r="AC131" s="190"/>
      <c r="AD131" s="100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</row>
    <row r="132" spans="1:54" ht="15.75" customHeight="1">
      <c r="A132" s="373"/>
      <c r="B132" s="239"/>
      <c r="C132" s="240"/>
      <c r="D132" s="240"/>
      <c r="E132" s="242" t="str">
        <f t="shared" si="353"/>
        <v/>
      </c>
      <c r="F132" s="240"/>
      <c r="G132" s="240"/>
      <c r="H132" s="242" t="str">
        <f t="shared" si="182"/>
        <v/>
      </c>
      <c r="I132" s="240"/>
      <c r="J132" s="240"/>
      <c r="K132" s="242" t="str">
        <f t="shared" si="183"/>
        <v/>
      </c>
      <c r="L132" s="243"/>
      <c r="M132" s="249"/>
      <c r="N132" s="242" t="str">
        <f t="shared" si="259"/>
        <v/>
      </c>
      <c r="O132" s="246"/>
      <c r="P132" s="246"/>
      <c r="Q132" s="242" t="s">
        <v>126</v>
      </c>
      <c r="R132" s="240"/>
      <c r="S132" s="240"/>
      <c r="T132" s="242" t="str">
        <f t="shared" si="354"/>
        <v/>
      </c>
      <c r="U132" s="247"/>
      <c r="V132" s="239"/>
      <c r="W132" s="189"/>
      <c r="X132" s="189"/>
      <c r="Y132" s="189"/>
      <c r="Z132" s="189"/>
      <c r="AA132" s="189"/>
      <c r="AB132" s="189"/>
      <c r="AC132" s="190"/>
      <c r="AD132" s="100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</row>
    <row r="133" spans="1:54" ht="15.75" customHeight="1">
      <c r="A133" s="373"/>
      <c r="B133" s="239"/>
      <c r="C133" s="240"/>
      <c r="D133" s="240"/>
      <c r="E133" s="242" t="str">
        <f t="shared" si="353"/>
        <v/>
      </c>
      <c r="F133" s="240"/>
      <c r="G133" s="239"/>
      <c r="H133" s="242" t="str">
        <f t="shared" ref="H133:H170" si="355">IF(G133,"公斤","")</f>
        <v/>
      </c>
      <c r="I133" s="240"/>
      <c r="J133" s="240"/>
      <c r="K133" s="242" t="str">
        <f t="shared" ref="K133:K170" si="356">IF(J133,"公斤","")</f>
        <v/>
      </c>
      <c r="L133" s="243"/>
      <c r="M133" s="249"/>
      <c r="N133" s="242" t="str">
        <f t="shared" si="259"/>
        <v/>
      </c>
      <c r="O133" s="246"/>
      <c r="P133" s="246"/>
      <c r="Q133" s="242" t="s">
        <v>126</v>
      </c>
      <c r="R133" s="240"/>
      <c r="S133" s="240"/>
      <c r="T133" s="242" t="str">
        <f t="shared" si="354"/>
        <v/>
      </c>
      <c r="U133" s="247"/>
      <c r="V133" s="239"/>
      <c r="W133" s="189"/>
      <c r="X133" s="189"/>
      <c r="Y133" s="189"/>
      <c r="Z133" s="189"/>
      <c r="AA133" s="189"/>
      <c r="AB133" s="189"/>
      <c r="AC133" s="190"/>
      <c r="AD133" s="100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</row>
    <row r="134" spans="1:54" ht="15.75" customHeight="1">
      <c r="A134" s="373"/>
      <c r="B134" s="239"/>
      <c r="C134" s="240"/>
      <c r="D134" s="240"/>
      <c r="E134" s="242" t="str">
        <f t="shared" si="353"/>
        <v/>
      </c>
      <c r="F134" s="240"/>
      <c r="G134" s="240"/>
      <c r="H134" s="242" t="str">
        <f t="shared" si="355"/>
        <v/>
      </c>
      <c r="I134" s="240"/>
      <c r="J134" s="240"/>
      <c r="K134" s="242" t="str">
        <f t="shared" si="356"/>
        <v/>
      </c>
      <c r="L134" s="240"/>
      <c r="M134" s="240"/>
      <c r="N134" s="242" t="str">
        <f t="shared" si="259"/>
        <v/>
      </c>
      <c r="O134" s="246"/>
      <c r="P134" s="246"/>
      <c r="Q134" s="242" t="s">
        <v>126</v>
      </c>
      <c r="R134" s="240"/>
      <c r="S134" s="240"/>
      <c r="T134" s="242" t="str">
        <f t="shared" si="354"/>
        <v/>
      </c>
      <c r="U134" s="247"/>
      <c r="V134" s="239"/>
      <c r="W134" s="189"/>
      <c r="X134" s="189"/>
      <c r="Y134" s="189"/>
      <c r="Z134" s="189"/>
      <c r="AA134" s="189"/>
      <c r="AB134" s="189"/>
      <c r="AC134" s="190"/>
      <c r="AD134" s="100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</row>
    <row r="135" spans="1:54" ht="15.75" customHeight="1" thickBot="1">
      <c r="A135" s="373"/>
      <c r="B135" s="239"/>
      <c r="C135" s="240"/>
      <c r="D135" s="240"/>
      <c r="E135" s="242" t="str">
        <f t="shared" si="353"/>
        <v/>
      </c>
      <c r="F135" s="240"/>
      <c r="G135" s="240"/>
      <c r="H135" s="242" t="str">
        <f t="shared" si="355"/>
        <v/>
      </c>
      <c r="I135" s="251"/>
      <c r="J135" s="251"/>
      <c r="K135" s="242" t="str">
        <f t="shared" si="356"/>
        <v/>
      </c>
      <c r="L135" s="240"/>
      <c r="M135" s="240"/>
      <c r="N135" s="242" t="str">
        <f t="shared" si="259"/>
        <v/>
      </c>
      <c r="O135" s="246"/>
      <c r="P135" s="246"/>
      <c r="Q135" s="242" t="s">
        <v>126</v>
      </c>
      <c r="R135" s="240"/>
      <c r="S135" s="240"/>
      <c r="T135" s="242" t="str">
        <f t="shared" si="354"/>
        <v/>
      </c>
      <c r="U135" s="247"/>
      <c r="V135" s="239"/>
      <c r="W135" s="189"/>
      <c r="X135" s="189"/>
      <c r="Y135" s="189"/>
      <c r="Z135" s="189"/>
      <c r="AA135" s="189"/>
      <c r="AB135" s="189"/>
      <c r="AC135" s="190"/>
      <c r="AD135" s="100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</row>
    <row r="136" spans="1:54" s="87" customFormat="1" ht="22.15" customHeight="1" thickBot="1">
      <c r="A136" s="199">
        <f>A129+1</f>
        <v>46017</v>
      </c>
      <c r="B136" s="358" t="s">
        <v>177</v>
      </c>
      <c r="C136" s="359" t="s">
        <v>322</v>
      </c>
      <c r="D136" s="255"/>
      <c r="E136" s="360" t="str">
        <f t="shared" si="353"/>
        <v/>
      </c>
      <c r="F136" s="255" t="s">
        <v>412</v>
      </c>
      <c r="G136" s="359"/>
      <c r="H136" s="360" t="str">
        <f t="shared" si="355"/>
        <v/>
      </c>
      <c r="I136" s="361" t="s">
        <v>308</v>
      </c>
      <c r="J136" s="362"/>
      <c r="K136" s="360" t="str">
        <f t="shared" si="356"/>
        <v/>
      </c>
      <c r="L136" s="363" t="s">
        <v>313</v>
      </c>
      <c r="M136" s="363"/>
      <c r="N136" s="360" t="str">
        <f t="shared" si="259"/>
        <v/>
      </c>
      <c r="O136" s="364" t="s">
        <v>30</v>
      </c>
      <c r="P136" s="365"/>
      <c r="Q136" s="360" t="s">
        <v>126</v>
      </c>
      <c r="R136" s="359" t="s">
        <v>379</v>
      </c>
      <c r="S136" s="359"/>
      <c r="T136" s="360" t="str">
        <f t="shared" si="354"/>
        <v/>
      </c>
      <c r="U136" s="366" t="s">
        <v>293</v>
      </c>
      <c r="V136" s="367"/>
      <c r="W136" s="368">
        <v>5.3928571428571432</v>
      </c>
      <c r="X136" s="368">
        <v>2.9547619047619049</v>
      </c>
      <c r="Y136" s="368">
        <v>2.2999999999999998</v>
      </c>
      <c r="Z136" s="368"/>
      <c r="AA136" s="368"/>
      <c r="AB136" s="368">
        <v>3.6095238095238096</v>
      </c>
      <c r="AC136" s="369">
        <v>839</v>
      </c>
      <c r="AD136" s="38"/>
      <c r="AE136" s="81">
        <f>A136</f>
        <v>46017</v>
      </c>
      <c r="AF136" s="81" t="str">
        <f>A137</f>
        <v>五</v>
      </c>
      <c r="AG136" s="81" t="str">
        <f>B136</f>
        <v>Q5</v>
      </c>
      <c r="AH136" s="82" t="str">
        <f>C136</f>
        <v>白米飯</v>
      </c>
      <c r="AI136" s="83" t="str">
        <f>C137&amp;" "&amp;C138&amp;" "&amp;C139&amp;" "&amp;C140&amp;" "&amp;C141&amp;" "&amp;C142</f>
        <v xml:space="preserve">米     </v>
      </c>
      <c r="AJ136" s="82" t="str">
        <f>F136</f>
        <v>燒烤雞翅</v>
      </c>
      <c r="AK136" s="83" t="str">
        <f>F137&amp;" "&amp;F138&amp;" "&amp;F139&amp;" "&amp;F140&amp;" "&amp;F141&amp;" "&amp;F142</f>
        <v xml:space="preserve">燒烤雞翅     </v>
      </c>
      <c r="AL136" s="82" t="str">
        <f>I136</f>
        <v>蔬菜佃煮</v>
      </c>
      <c r="AM136" s="83" t="str">
        <f>I137&amp;" "&amp;I138&amp;" "&amp;I139&amp;" "&amp;I140&amp;" "&amp;I141&amp;" "&amp;I142</f>
        <v>玉米穗 魚丸 黑輪 白蘿蔔 胡蘿蔔 大蒜</v>
      </c>
      <c r="AN136" s="82" t="str">
        <f>L136</f>
        <v>豆皮時蔬</v>
      </c>
      <c r="AO136" s="83" t="str">
        <f>L137&amp;" "&amp;L138&amp;" "&amp;L139&amp;" "&amp;L140&amp;" "&amp;L141&amp;" "&amp;L142</f>
        <v xml:space="preserve">豆皮 時蔬 胡蘿蔔 大蒜  </v>
      </c>
      <c r="AP136" s="82" t="str">
        <f>O136</f>
        <v>時蔬</v>
      </c>
      <c r="AQ136" s="83" t="str">
        <f>O137&amp;" "&amp;O138&amp;" "&amp;O139&amp;" "&amp;O140&amp;" "&amp;O141&amp;" "&amp;O142</f>
        <v xml:space="preserve">蔬菜 大蒜    </v>
      </c>
      <c r="AR136" s="82" t="str">
        <f>R136</f>
        <v>三絲羹湯</v>
      </c>
      <c r="AS136" s="83" t="str">
        <f>R137&amp;" "&amp;R138&amp;" "&amp;R139&amp;" "&amp;R140&amp;" "&amp;R141&amp;" "&amp;R142</f>
        <v xml:space="preserve">脆筍 時蔬 胡蘿蔔 豬後腿肉 沙茶醬 </v>
      </c>
      <c r="AT136" s="84" t="str">
        <f>U136</f>
        <v>保久乳</v>
      </c>
      <c r="AU136" s="82">
        <f t="shared" ref="AU136" si="357">V136</f>
        <v>0</v>
      </c>
      <c r="AV136" s="85">
        <f t="shared" ref="AV136" si="358">W136</f>
        <v>5.3928571428571432</v>
      </c>
      <c r="AW136" s="85">
        <f t="shared" ref="AW136" si="359">X136</f>
        <v>2.9547619047619049</v>
      </c>
      <c r="AX136" s="85">
        <f t="shared" ref="AX136" si="360">Y136</f>
        <v>2.2999999999999998</v>
      </c>
      <c r="AY136" s="85">
        <f t="shared" ref="AY136" si="361">Z136</f>
        <v>0</v>
      </c>
      <c r="AZ136" s="85">
        <f t="shared" ref="AZ136" si="362">AA136</f>
        <v>0</v>
      </c>
      <c r="BA136" s="85">
        <f t="shared" ref="BA136" si="363">AB136</f>
        <v>3.6095238095238096</v>
      </c>
      <c r="BB136" s="86">
        <f t="shared" ref="BB136" si="364">AC136</f>
        <v>839</v>
      </c>
    </row>
    <row r="137" spans="1:54" ht="22.15" customHeight="1">
      <c r="A137" s="373" t="s">
        <v>97</v>
      </c>
      <c r="B137" s="239"/>
      <c r="C137" s="240" t="s">
        <v>15</v>
      </c>
      <c r="D137" s="240">
        <v>10</v>
      </c>
      <c r="E137" s="242" t="str">
        <f t="shared" si="353"/>
        <v>公斤</v>
      </c>
      <c r="F137" s="240" t="s">
        <v>101</v>
      </c>
      <c r="G137" s="240">
        <v>10</v>
      </c>
      <c r="H137" s="242" t="str">
        <f t="shared" si="355"/>
        <v>公斤</v>
      </c>
      <c r="I137" s="240" t="s">
        <v>107</v>
      </c>
      <c r="J137" s="240">
        <v>2</v>
      </c>
      <c r="K137" s="242" t="str">
        <f t="shared" si="356"/>
        <v>公斤</v>
      </c>
      <c r="L137" s="240" t="s">
        <v>100</v>
      </c>
      <c r="M137" s="240">
        <v>0.4</v>
      </c>
      <c r="N137" s="242" t="str">
        <f t="shared" si="259"/>
        <v>公斤</v>
      </c>
      <c r="O137" s="246" t="s">
        <v>12</v>
      </c>
      <c r="P137" s="246">
        <v>7</v>
      </c>
      <c r="Q137" s="242" t="s">
        <v>11</v>
      </c>
      <c r="R137" s="240" t="s">
        <v>91</v>
      </c>
      <c r="S137" s="240">
        <v>1.5</v>
      </c>
      <c r="T137" s="242" t="str">
        <f t="shared" si="354"/>
        <v>公斤</v>
      </c>
      <c r="U137" s="247"/>
      <c r="V137" s="239"/>
      <c r="W137" s="189"/>
      <c r="X137" s="191"/>
      <c r="Y137" s="189"/>
      <c r="Z137" s="189"/>
      <c r="AA137" s="189"/>
      <c r="AB137" s="189"/>
      <c r="AC137" s="190"/>
      <c r="AD137" s="100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</row>
    <row r="138" spans="1:54" ht="22.15" customHeight="1">
      <c r="A138" s="373"/>
      <c r="B138" s="239"/>
      <c r="C138" s="240"/>
      <c r="D138" s="240"/>
      <c r="E138" s="242" t="str">
        <f t="shared" si="353"/>
        <v/>
      </c>
      <c r="F138" s="240"/>
      <c r="G138" s="240"/>
      <c r="H138" s="242" t="str">
        <f t="shared" si="355"/>
        <v/>
      </c>
      <c r="I138" s="240" t="s">
        <v>72</v>
      </c>
      <c r="J138" s="240">
        <v>1</v>
      </c>
      <c r="K138" s="242" t="str">
        <f t="shared" si="356"/>
        <v>公斤</v>
      </c>
      <c r="L138" s="240" t="s">
        <v>30</v>
      </c>
      <c r="M138" s="240">
        <v>7</v>
      </c>
      <c r="N138" s="242" t="str">
        <f t="shared" si="259"/>
        <v>公斤</v>
      </c>
      <c r="O138" s="246" t="s">
        <v>18</v>
      </c>
      <c r="P138" s="246">
        <v>0.05</v>
      </c>
      <c r="Q138" s="242" t="s">
        <v>11</v>
      </c>
      <c r="R138" s="240" t="s">
        <v>30</v>
      </c>
      <c r="S138" s="240">
        <v>1.5</v>
      </c>
      <c r="T138" s="242" t="str">
        <f t="shared" si="354"/>
        <v>公斤</v>
      </c>
      <c r="U138" s="247"/>
      <c r="V138" s="239"/>
      <c r="W138" s="189"/>
      <c r="X138" s="187"/>
      <c r="Y138" s="189"/>
      <c r="Z138" s="189"/>
      <c r="AA138" s="189"/>
      <c r="AB138" s="189"/>
      <c r="AC138" s="190"/>
      <c r="AD138" s="100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</row>
    <row r="139" spans="1:54" ht="22.15" customHeight="1">
      <c r="A139" s="373"/>
      <c r="B139" s="239"/>
      <c r="C139" s="240"/>
      <c r="D139" s="240"/>
      <c r="E139" s="242" t="str">
        <f t="shared" si="353"/>
        <v/>
      </c>
      <c r="F139" s="240"/>
      <c r="G139" s="240"/>
      <c r="H139" s="242" t="str">
        <f t="shared" si="355"/>
        <v/>
      </c>
      <c r="I139" s="240" t="s">
        <v>235</v>
      </c>
      <c r="J139" s="240">
        <v>1</v>
      </c>
      <c r="K139" s="242" t="str">
        <f t="shared" si="356"/>
        <v>公斤</v>
      </c>
      <c r="L139" s="240" t="s">
        <v>19</v>
      </c>
      <c r="M139" s="240">
        <v>0.5</v>
      </c>
      <c r="N139" s="242" t="str">
        <f t="shared" si="259"/>
        <v>公斤</v>
      </c>
      <c r="O139" s="246"/>
      <c r="P139" s="246"/>
      <c r="Q139" s="242" t="s">
        <v>126</v>
      </c>
      <c r="R139" s="240" t="s">
        <v>19</v>
      </c>
      <c r="S139" s="240">
        <v>0.5</v>
      </c>
      <c r="T139" s="242" t="str">
        <f t="shared" si="354"/>
        <v>公斤</v>
      </c>
      <c r="U139" s="247"/>
      <c r="V139" s="239"/>
      <c r="W139" s="189"/>
      <c r="X139" s="189"/>
      <c r="Y139" s="189"/>
      <c r="Z139" s="189"/>
      <c r="AA139" s="189"/>
      <c r="AB139" s="189"/>
      <c r="AC139" s="190"/>
      <c r="AD139" s="100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</row>
    <row r="140" spans="1:54" ht="22.15" customHeight="1">
      <c r="A140" s="373"/>
      <c r="B140" s="239"/>
      <c r="C140" s="240"/>
      <c r="D140" s="240"/>
      <c r="E140" s="242" t="str">
        <f t="shared" si="353"/>
        <v/>
      </c>
      <c r="F140" s="240"/>
      <c r="G140" s="240"/>
      <c r="H140" s="242" t="str">
        <f t="shared" si="355"/>
        <v/>
      </c>
      <c r="I140" s="240" t="s">
        <v>112</v>
      </c>
      <c r="J140" s="240">
        <v>4.5</v>
      </c>
      <c r="K140" s="242" t="str">
        <f t="shared" si="356"/>
        <v>公斤</v>
      </c>
      <c r="L140" s="240" t="s">
        <v>106</v>
      </c>
      <c r="M140" s="240">
        <v>0.05</v>
      </c>
      <c r="N140" s="242" t="str">
        <f t="shared" si="259"/>
        <v>公斤</v>
      </c>
      <c r="O140" s="246"/>
      <c r="P140" s="246"/>
      <c r="Q140" s="242" t="s">
        <v>126</v>
      </c>
      <c r="R140" s="240" t="s">
        <v>248</v>
      </c>
      <c r="S140" s="240">
        <v>1</v>
      </c>
      <c r="T140" s="242" t="str">
        <f t="shared" si="354"/>
        <v>公斤</v>
      </c>
      <c r="U140" s="247"/>
      <c r="V140" s="239"/>
      <c r="W140" s="189"/>
      <c r="X140" s="189"/>
      <c r="Y140" s="189"/>
      <c r="Z140" s="189"/>
      <c r="AA140" s="189"/>
      <c r="AB140" s="189"/>
      <c r="AC140" s="190"/>
      <c r="AD140" s="100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</row>
    <row r="141" spans="1:54" ht="22.15" customHeight="1">
      <c r="A141" s="373"/>
      <c r="B141" s="239"/>
      <c r="C141" s="240"/>
      <c r="D141" s="240"/>
      <c r="E141" s="242" t="str">
        <f t="shared" si="353"/>
        <v/>
      </c>
      <c r="F141" s="240"/>
      <c r="G141" s="240"/>
      <c r="H141" s="242" t="str">
        <f t="shared" si="355"/>
        <v/>
      </c>
      <c r="I141" s="240" t="s">
        <v>19</v>
      </c>
      <c r="J141" s="240">
        <v>0.5</v>
      </c>
      <c r="K141" s="242" t="str">
        <f t="shared" si="356"/>
        <v>公斤</v>
      </c>
      <c r="L141" s="240"/>
      <c r="M141" s="240"/>
      <c r="N141" s="242" t="str">
        <f t="shared" si="259"/>
        <v/>
      </c>
      <c r="O141" s="246"/>
      <c r="P141" s="246"/>
      <c r="Q141" s="242" t="s">
        <v>126</v>
      </c>
      <c r="R141" s="240" t="s">
        <v>288</v>
      </c>
      <c r="S141" s="240"/>
      <c r="T141" s="242" t="str">
        <f t="shared" si="354"/>
        <v/>
      </c>
      <c r="U141" s="247"/>
      <c r="V141" s="239"/>
      <c r="W141" s="189"/>
      <c r="X141" s="189"/>
      <c r="Y141" s="189"/>
      <c r="Z141" s="189"/>
      <c r="AA141" s="189"/>
      <c r="AB141" s="189"/>
      <c r="AC141" s="190"/>
      <c r="AD141" s="100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</row>
    <row r="142" spans="1:54" ht="22.15" customHeight="1" thickBot="1">
      <c r="A142" s="373"/>
      <c r="B142" s="239"/>
      <c r="C142" s="240"/>
      <c r="D142" s="240"/>
      <c r="E142" s="242" t="str">
        <f t="shared" si="353"/>
        <v/>
      </c>
      <c r="F142" s="240"/>
      <c r="G142" s="240"/>
      <c r="H142" s="242" t="str">
        <f t="shared" si="355"/>
        <v/>
      </c>
      <c r="I142" s="240" t="s">
        <v>106</v>
      </c>
      <c r="J142" s="240">
        <v>0.05</v>
      </c>
      <c r="K142" s="242" t="str">
        <f t="shared" si="356"/>
        <v>公斤</v>
      </c>
      <c r="L142" s="240"/>
      <c r="M142" s="240"/>
      <c r="N142" s="242" t="str">
        <f t="shared" si="259"/>
        <v/>
      </c>
      <c r="O142" s="246"/>
      <c r="P142" s="246"/>
      <c r="Q142" s="242" t="s">
        <v>126</v>
      </c>
      <c r="R142" s="240"/>
      <c r="S142" s="240"/>
      <c r="T142" s="242" t="str">
        <f t="shared" si="354"/>
        <v/>
      </c>
      <c r="U142" s="247"/>
      <c r="V142" s="239"/>
      <c r="W142" s="189"/>
      <c r="X142" s="189"/>
      <c r="Y142" s="189"/>
      <c r="Z142" s="189"/>
      <c r="AA142" s="189"/>
      <c r="AB142" s="189"/>
      <c r="AC142" s="190"/>
      <c r="AD142" s="100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</row>
    <row r="143" spans="1:54" s="87" customFormat="1" ht="22.15" customHeight="1" thickBot="1">
      <c r="A143" s="199">
        <v>46020</v>
      </c>
      <c r="B143" s="358" t="s">
        <v>178</v>
      </c>
      <c r="C143" s="359" t="s">
        <v>322</v>
      </c>
      <c r="D143" s="255"/>
      <c r="E143" s="360" t="str">
        <f t="shared" si="353"/>
        <v/>
      </c>
      <c r="F143" s="255" t="s">
        <v>410</v>
      </c>
      <c r="G143" s="359"/>
      <c r="H143" s="360" t="str">
        <f t="shared" si="355"/>
        <v/>
      </c>
      <c r="I143" s="361" t="s">
        <v>236</v>
      </c>
      <c r="J143" s="362"/>
      <c r="K143" s="360" t="str">
        <f t="shared" si="356"/>
        <v/>
      </c>
      <c r="L143" s="363" t="s">
        <v>411</v>
      </c>
      <c r="M143" s="363"/>
      <c r="N143" s="360" t="str">
        <f t="shared" si="259"/>
        <v/>
      </c>
      <c r="O143" s="364" t="s">
        <v>30</v>
      </c>
      <c r="P143" s="365"/>
      <c r="Q143" s="360" t="str">
        <f t="shared" ref="Q143:Q170" si="365">IF(P143,"公斤","")</f>
        <v/>
      </c>
      <c r="R143" s="359" t="s">
        <v>262</v>
      </c>
      <c r="S143" s="359"/>
      <c r="T143" s="360" t="str">
        <f t="shared" si="354"/>
        <v/>
      </c>
      <c r="U143" s="366" t="s">
        <v>137</v>
      </c>
      <c r="V143" s="367"/>
      <c r="W143" s="368">
        <v>6</v>
      </c>
      <c r="X143" s="368">
        <v>2.6857922077922076</v>
      </c>
      <c r="Y143" s="368">
        <v>2.6559999999999997</v>
      </c>
      <c r="Z143" s="368"/>
      <c r="AA143" s="368"/>
      <c r="AB143" s="368">
        <v>2.7155844155844155</v>
      </c>
      <c r="AC143" s="369">
        <v>811</v>
      </c>
      <c r="AD143" s="38"/>
      <c r="AE143" s="81">
        <f>A143</f>
        <v>46020</v>
      </c>
      <c r="AF143" s="81" t="str">
        <f>A144</f>
        <v>一</v>
      </c>
      <c r="AG143" s="81" t="str">
        <f>B143</f>
        <v>R1</v>
      </c>
      <c r="AH143" s="82" t="str">
        <f>C143</f>
        <v>白米飯</v>
      </c>
      <c r="AI143" s="83" t="str">
        <f>C144&amp;" "&amp;C145&amp;" "&amp;C146&amp;" "&amp;C147&amp;" "&amp;C148&amp;" "&amp;C149</f>
        <v xml:space="preserve">米     </v>
      </c>
      <c r="AJ143" s="82" t="str">
        <f>F143</f>
        <v>泡菜肉片</v>
      </c>
      <c r="AK143" s="83" t="str">
        <f>F144&amp;" "&amp;F145&amp;" "&amp;F146&amp;" "&amp;F147&amp;" "&amp;F148&amp;" "&amp;F149</f>
        <v xml:space="preserve">豬後腿肉 韓式泡菜 時蔬 大蒜  </v>
      </c>
      <c r="AL143" s="82" t="str">
        <f>I143</f>
        <v>蛋香冬粉</v>
      </c>
      <c r="AM143" s="83" t="str">
        <f>I144&amp;" "&amp;I145&amp;" "&amp;I146&amp;" "&amp;I147&amp;" "&amp;I148&amp;" "&amp;I149</f>
        <v xml:space="preserve">雞蛋 冬粉 時蔬 乾木耳 大蒜 </v>
      </c>
      <c r="AN143" s="82" t="str">
        <f>L143</f>
        <v>魚丸時蔬</v>
      </c>
      <c r="AO143" s="83" t="str">
        <f>L144&amp;" "&amp;L145&amp;" "&amp;L146&amp;" "&amp;L147&amp;" "&amp;L148&amp;" "&amp;L149</f>
        <v xml:space="preserve">魚丸 時蔬 胡蘿蔔 大蒜  </v>
      </c>
      <c r="AP143" s="82" t="str">
        <f>O143</f>
        <v>時蔬</v>
      </c>
      <c r="AQ143" s="83" t="str">
        <f>O144&amp;" "&amp;O145&amp;" "&amp;O146&amp;" "&amp;O147&amp;" "&amp;O148&amp;" "&amp;O149</f>
        <v xml:space="preserve">蔬菜 大蒜    </v>
      </c>
      <c r="AR143" s="82" t="str">
        <f>R143</f>
        <v>時瓜湯</v>
      </c>
      <c r="AS143" s="83" t="str">
        <f>R144&amp;" "&amp;R145&amp;" "&amp;R146&amp;" "&amp;R147&amp;" "&amp;R148&amp;" "&amp;R149</f>
        <v xml:space="preserve">時瓜 排骨 薑   </v>
      </c>
      <c r="AT143" s="84" t="str">
        <f>U143</f>
        <v>水果</v>
      </c>
      <c r="AU143" s="82">
        <f t="shared" ref="AU143" si="366">V143</f>
        <v>0</v>
      </c>
      <c r="AV143" s="85">
        <f t="shared" ref="AV143" si="367">W143</f>
        <v>6</v>
      </c>
      <c r="AW143" s="85">
        <f t="shared" ref="AW143" si="368">X143</f>
        <v>2.6857922077922076</v>
      </c>
      <c r="AX143" s="85">
        <f t="shared" ref="AX143" si="369">Y143</f>
        <v>2.6559999999999997</v>
      </c>
      <c r="AY143" s="85">
        <f t="shared" ref="AY143" si="370">Z143</f>
        <v>0</v>
      </c>
      <c r="AZ143" s="85">
        <f t="shared" ref="AZ143" si="371">AA143</f>
        <v>0</v>
      </c>
      <c r="BA143" s="85">
        <f t="shared" ref="BA143" si="372">AB143</f>
        <v>2.7155844155844155</v>
      </c>
      <c r="BB143" s="86">
        <f t="shared" ref="BB143" si="373">AC143</f>
        <v>811</v>
      </c>
    </row>
    <row r="144" spans="1:54" ht="22.15" customHeight="1">
      <c r="A144" s="373" t="s">
        <v>99</v>
      </c>
      <c r="B144" s="239"/>
      <c r="C144" s="240" t="s">
        <v>15</v>
      </c>
      <c r="D144" s="240">
        <v>10</v>
      </c>
      <c r="E144" s="242" t="str">
        <f t="shared" si="353"/>
        <v>公斤</v>
      </c>
      <c r="F144" s="240" t="s">
        <v>16</v>
      </c>
      <c r="G144" s="240">
        <v>6.5</v>
      </c>
      <c r="H144" s="242" t="str">
        <f t="shared" si="355"/>
        <v>公斤</v>
      </c>
      <c r="I144" s="240" t="s">
        <v>17</v>
      </c>
      <c r="J144" s="251">
        <v>1.5</v>
      </c>
      <c r="K144" s="242" t="str">
        <f t="shared" si="356"/>
        <v>公斤</v>
      </c>
      <c r="L144" s="240" t="s">
        <v>95</v>
      </c>
      <c r="M144" s="240">
        <v>1.5</v>
      </c>
      <c r="N144" s="242" t="str">
        <f t="shared" si="259"/>
        <v>公斤</v>
      </c>
      <c r="O144" s="246" t="s">
        <v>12</v>
      </c>
      <c r="P144" s="246">
        <v>7</v>
      </c>
      <c r="Q144" s="242" t="str">
        <f t="shared" si="365"/>
        <v>公斤</v>
      </c>
      <c r="R144" s="240" t="s">
        <v>45</v>
      </c>
      <c r="S144" s="240">
        <v>5</v>
      </c>
      <c r="T144" s="242" t="str">
        <f t="shared" si="354"/>
        <v>公斤</v>
      </c>
      <c r="U144" s="247"/>
      <c r="V144" s="239"/>
      <c r="W144" s="189"/>
      <c r="X144" s="191"/>
      <c r="Y144" s="189"/>
      <c r="Z144" s="189"/>
      <c r="AA144" s="189"/>
      <c r="AB144" s="189"/>
      <c r="AC144" s="190"/>
      <c r="AD144" s="101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</row>
    <row r="145" spans="1:54" ht="22.15" customHeight="1">
      <c r="A145" s="373"/>
      <c r="B145" s="239"/>
      <c r="C145" s="240"/>
      <c r="D145" s="240"/>
      <c r="E145" s="242" t="str">
        <f t="shared" si="353"/>
        <v/>
      </c>
      <c r="F145" s="240" t="s">
        <v>69</v>
      </c>
      <c r="G145" s="240">
        <v>1</v>
      </c>
      <c r="H145" s="242" t="str">
        <f t="shared" si="355"/>
        <v>公斤</v>
      </c>
      <c r="I145" s="251" t="s">
        <v>237</v>
      </c>
      <c r="J145" s="251">
        <v>1.5</v>
      </c>
      <c r="K145" s="242" t="str">
        <f t="shared" si="356"/>
        <v>公斤</v>
      </c>
      <c r="L145" s="240" t="s">
        <v>30</v>
      </c>
      <c r="M145" s="240">
        <v>8</v>
      </c>
      <c r="N145" s="242" t="str">
        <f t="shared" si="259"/>
        <v>公斤</v>
      </c>
      <c r="O145" s="246" t="s">
        <v>18</v>
      </c>
      <c r="P145" s="246">
        <v>0.05</v>
      </c>
      <c r="Q145" s="242" t="str">
        <f t="shared" si="365"/>
        <v>公斤</v>
      </c>
      <c r="R145" s="240" t="s">
        <v>263</v>
      </c>
      <c r="S145" s="240">
        <v>1</v>
      </c>
      <c r="T145" s="242" t="str">
        <f t="shared" si="354"/>
        <v>公斤</v>
      </c>
      <c r="U145" s="247"/>
      <c r="V145" s="239"/>
      <c r="W145" s="189"/>
      <c r="X145" s="187"/>
      <c r="Y145" s="189"/>
      <c r="Z145" s="189"/>
      <c r="AA145" s="189"/>
      <c r="AB145" s="189"/>
      <c r="AC145" s="190"/>
      <c r="AD145" s="101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</row>
    <row r="146" spans="1:54" ht="22.15" customHeight="1">
      <c r="A146" s="373"/>
      <c r="B146" s="239"/>
      <c r="C146" s="240"/>
      <c r="D146" s="240"/>
      <c r="E146" s="242" t="str">
        <f t="shared" si="353"/>
        <v/>
      </c>
      <c r="F146" s="240" t="s">
        <v>30</v>
      </c>
      <c r="G146" s="240">
        <v>2</v>
      </c>
      <c r="H146" s="242" t="str">
        <f t="shared" si="355"/>
        <v>公斤</v>
      </c>
      <c r="I146" s="251" t="s">
        <v>14</v>
      </c>
      <c r="J146" s="251">
        <v>3</v>
      </c>
      <c r="K146" s="242" t="str">
        <f t="shared" si="356"/>
        <v>公斤</v>
      </c>
      <c r="L146" s="240" t="s">
        <v>19</v>
      </c>
      <c r="M146" s="240">
        <v>0.5</v>
      </c>
      <c r="N146" s="242" t="str">
        <f t="shared" si="259"/>
        <v>公斤</v>
      </c>
      <c r="O146" s="246"/>
      <c r="P146" s="246"/>
      <c r="Q146" s="242" t="str">
        <f t="shared" si="365"/>
        <v/>
      </c>
      <c r="R146" s="240" t="s">
        <v>20</v>
      </c>
      <c r="S146" s="240">
        <v>0.05</v>
      </c>
      <c r="T146" s="242" t="str">
        <f t="shared" si="354"/>
        <v>公斤</v>
      </c>
      <c r="U146" s="247"/>
      <c r="V146" s="239"/>
      <c r="W146" s="189"/>
      <c r="X146" s="189"/>
      <c r="Y146" s="189"/>
      <c r="Z146" s="189"/>
      <c r="AA146" s="189"/>
      <c r="AB146" s="189"/>
      <c r="AC146" s="190"/>
      <c r="AD146" s="101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</row>
    <row r="147" spans="1:54" ht="22.15" customHeight="1">
      <c r="A147" s="373"/>
      <c r="B147" s="239"/>
      <c r="C147" s="240"/>
      <c r="D147" s="240"/>
      <c r="E147" s="242" t="str">
        <f t="shared" si="353"/>
        <v/>
      </c>
      <c r="F147" s="240" t="s">
        <v>18</v>
      </c>
      <c r="G147" s="240">
        <v>0.05</v>
      </c>
      <c r="H147" s="242" t="str">
        <f t="shared" si="355"/>
        <v>公斤</v>
      </c>
      <c r="I147" s="240" t="s">
        <v>25</v>
      </c>
      <c r="J147" s="240">
        <v>0.01</v>
      </c>
      <c r="K147" s="242" t="str">
        <f t="shared" si="356"/>
        <v>公斤</v>
      </c>
      <c r="L147" s="240" t="s">
        <v>18</v>
      </c>
      <c r="M147" s="240">
        <v>0.05</v>
      </c>
      <c r="N147" s="242" t="str">
        <f t="shared" si="259"/>
        <v>公斤</v>
      </c>
      <c r="O147" s="246"/>
      <c r="P147" s="246"/>
      <c r="Q147" s="242" t="str">
        <f t="shared" si="365"/>
        <v/>
      </c>
      <c r="R147" s="240"/>
      <c r="S147" s="240"/>
      <c r="T147" s="242" t="str">
        <f t="shared" si="354"/>
        <v/>
      </c>
      <c r="U147" s="247"/>
      <c r="V147" s="239"/>
      <c r="W147" s="189"/>
      <c r="X147" s="189"/>
      <c r="Y147" s="189"/>
      <c r="Z147" s="189"/>
      <c r="AA147" s="189"/>
      <c r="AB147" s="189"/>
      <c r="AC147" s="190"/>
      <c r="AD147" s="101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</row>
    <row r="148" spans="1:54" ht="22.15" customHeight="1">
      <c r="A148" s="373"/>
      <c r="B148" s="239"/>
      <c r="C148" s="240"/>
      <c r="D148" s="240"/>
      <c r="E148" s="242" t="str">
        <f t="shared" si="353"/>
        <v/>
      </c>
      <c r="F148" s="240"/>
      <c r="G148" s="240"/>
      <c r="H148" s="242" t="str">
        <f t="shared" si="355"/>
        <v/>
      </c>
      <c r="I148" s="240" t="s">
        <v>18</v>
      </c>
      <c r="J148" s="240">
        <v>0.05</v>
      </c>
      <c r="K148" s="242" t="str">
        <f t="shared" si="356"/>
        <v>公斤</v>
      </c>
      <c r="L148" s="240"/>
      <c r="M148" s="240"/>
      <c r="N148" s="242" t="str">
        <f t="shared" si="259"/>
        <v/>
      </c>
      <c r="O148" s="246"/>
      <c r="P148" s="246"/>
      <c r="Q148" s="242" t="str">
        <f t="shared" si="365"/>
        <v/>
      </c>
      <c r="R148" s="240"/>
      <c r="S148" s="240"/>
      <c r="T148" s="242" t="str">
        <f t="shared" si="354"/>
        <v/>
      </c>
      <c r="U148" s="247"/>
      <c r="V148" s="239"/>
      <c r="W148" s="189"/>
      <c r="X148" s="189"/>
      <c r="Y148" s="189"/>
      <c r="Z148" s="189"/>
      <c r="AA148" s="189"/>
      <c r="AB148" s="189"/>
      <c r="AC148" s="190"/>
      <c r="AD148" s="101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</row>
    <row r="149" spans="1:54" ht="22.15" customHeight="1" thickBot="1">
      <c r="A149" s="373"/>
      <c r="B149" s="239"/>
      <c r="C149" s="240"/>
      <c r="D149" s="240"/>
      <c r="E149" s="242" t="str">
        <f t="shared" si="353"/>
        <v/>
      </c>
      <c r="F149" s="240"/>
      <c r="G149" s="240"/>
      <c r="H149" s="242" t="str">
        <f t="shared" si="355"/>
        <v/>
      </c>
      <c r="I149" s="251"/>
      <c r="J149" s="251"/>
      <c r="K149" s="242" t="str">
        <f t="shared" si="356"/>
        <v/>
      </c>
      <c r="L149" s="251"/>
      <c r="M149" s="251"/>
      <c r="N149" s="242" t="str">
        <f t="shared" si="259"/>
        <v/>
      </c>
      <c r="O149" s="246"/>
      <c r="P149" s="246"/>
      <c r="Q149" s="242" t="str">
        <f t="shared" si="365"/>
        <v/>
      </c>
      <c r="R149" s="240"/>
      <c r="S149" s="240"/>
      <c r="T149" s="242" t="str">
        <f t="shared" si="354"/>
        <v/>
      </c>
      <c r="U149" s="247"/>
      <c r="V149" s="239"/>
      <c r="W149" s="189"/>
      <c r="X149" s="189"/>
      <c r="Y149" s="189"/>
      <c r="Z149" s="189"/>
      <c r="AA149" s="189"/>
      <c r="AB149" s="189"/>
      <c r="AC149" s="190"/>
      <c r="AD149" s="101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</row>
    <row r="150" spans="1:54" s="87" customFormat="1" ht="22.15" customHeight="1" thickBot="1">
      <c r="A150" s="199">
        <f>A143+1</f>
        <v>46021</v>
      </c>
      <c r="B150" s="358" t="s">
        <v>179</v>
      </c>
      <c r="C150" s="359" t="s">
        <v>325</v>
      </c>
      <c r="D150" s="255"/>
      <c r="E150" s="360" t="str">
        <f t="shared" si="353"/>
        <v/>
      </c>
      <c r="F150" s="255" t="s">
        <v>408</v>
      </c>
      <c r="G150" s="359"/>
      <c r="H150" s="360" t="str">
        <f t="shared" si="355"/>
        <v/>
      </c>
      <c r="I150" s="361" t="s">
        <v>349</v>
      </c>
      <c r="J150" s="362"/>
      <c r="K150" s="360" t="str">
        <f t="shared" si="356"/>
        <v/>
      </c>
      <c r="L150" s="363" t="s">
        <v>409</v>
      </c>
      <c r="M150" s="363"/>
      <c r="N150" s="360" t="str">
        <f t="shared" si="259"/>
        <v/>
      </c>
      <c r="O150" s="364" t="s">
        <v>30</v>
      </c>
      <c r="P150" s="365"/>
      <c r="Q150" s="360" t="str">
        <f t="shared" si="365"/>
        <v/>
      </c>
      <c r="R150" s="359" t="s">
        <v>266</v>
      </c>
      <c r="S150" s="359"/>
      <c r="T150" s="360" t="str">
        <f t="shared" si="354"/>
        <v/>
      </c>
      <c r="U150" s="366" t="s">
        <v>294</v>
      </c>
      <c r="V150" s="367"/>
      <c r="W150" s="368">
        <v>5.4375</v>
      </c>
      <c r="X150" s="368">
        <v>3.1811904761904759</v>
      </c>
      <c r="Y150" s="368">
        <v>2.3099999999999996</v>
      </c>
      <c r="Z150" s="368"/>
      <c r="AA150" s="368"/>
      <c r="AB150" s="368">
        <v>4.0523809523809522</v>
      </c>
      <c r="AC150" s="369">
        <v>885</v>
      </c>
      <c r="AD150" s="38"/>
      <c r="AE150" s="81">
        <f>A150</f>
        <v>46021</v>
      </c>
      <c r="AF150" s="81" t="str">
        <f>A151</f>
        <v>二</v>
      </c>
      <c r="AG150" s="81" t="str">
        <f>B150</f>
        <v>R2</v>
      </c>
      <c r="AH150" s="82" t="str">
        <f>C150</f>
        <v>糙米飯</v>
      </c>
      <c r="AI150" s="83" t="str">
        <f>C151&amp;" "&amp;C152&amp;" "&amp;C153&amp;" "&amp;C154&amp;" "&amp;C155&amp;" "&amp;C156</f>
        <v xml:space="preserve">米 糙米    </v>
      </c>
      <c r="AJ150" s="82" t="str">
        <f>F150</f>
        <v>咖哩雞</v>
      </c>
      <c r="AK150" s="83" t="str">
        <f>F151&amp;" "&amp;F152&amp;" "&amp;F153&amp;" "&amp;F154&amp;" "&amp;F155&amp;" "&amp;F156</f>
        <v xml:space="preserve">肉雞 馬鈴薯 胡蘿蔔 洋蔥 大蒜 </v>
      </c>
      <c r="AL150" s="82" t="str">
        <f>I150</f>
        <v>皮絲花椰</v>
      </c>
      <c r="AM150" s="83" t="str">
        <f>I151&amp;" "&amp;I152&amp;" "&amp;I153&amp;" "&amp;I154&amp;" "&amp;I155&amp;" "&amp;I156</f>
        <v xml:space="preserve">皮絲 冷凍青花菜 胡蘿蔔 大蒜  </v>
      </c>
      <c r="AN150" s="82" t="str">
        <f>L150</f>
        <v>時疏豆干</v>
      </c>
      <c r="AO150" s="83" t="str">
        <f>L151&amp;" "&amp;L152&amp;" "&amp;L153&amp;" "&amp;L154&amp;" "&amp;L155&amp;" "&amp;L156</f>
        <v xml:space="preserve">豆干 時蔬 大蒜   </v>
      </c>
      <c r="AP150" s="82" t="str">
        <f>O150</f>
        <v>時蔬</v>
      </c>
      <c r="AQ150" s="83" t="str">
        <f>O151&amp;" "&amp;O152&amp;" "&amp;O153&amp;" "&amp;O154&amp;" "&amp;O155&amp;" "&amp;O156</f>
        <v xml:space="preserve">蔬菜 大蒜    </v>
      </c>
      <c r="AR150" s="82" t="str">
        <f>R150</f>
        <v>時蔬湯</v>
      </c>
      <c r="AS150" s="83" t="str">
        <f>R151&amp;" "&amp;R152&amp;" "&amp;R153&amp;" "&amp;R154&amp;" "&amp;R155&amp;" "&amp;R156</f>
        <v xml:space="preserve">時蔬 排骨 薑   </v>
      </c>
      <c r="AT150" s="84" t="str">
        <f>U150</f>
        <v>旺仔小饅頭</v>
      </c>
      <c r="AU150" s="82">
        <f t="shared" ref="AU150" si="374">V150</f>
        <v>0</v>
      </c>
      <c r="AV150" s="85">
        <f t="shared" ref="AV150" si="375">W150</f>
        <v>5.4375</v>
      </c>
      <c r="AW150" s="85">
        <f t="shared" ref="AW150" si="376">X150</f>
        <v>3.1811904761904759</v>
      </c>
      <c r="AX150" s="85">
        <f t="shared" ref="AX150" si="377">Y150</f>
        <v>2.3099999999999996</v>
      </c>
      <c r="AY150" s="85">
        <f t="shared" ref="AY150" si="378">Z150</f>
        <v>0</v>
      </c>
      <c r="AZ150" s="85">
        <f t="shared" ref="AZ150" si="379">AA150</f>
        <v>0</v>
      </c>
      <c r="BA150" s="85">
        <f t="shared" ref="BA150" si="380">AB150</f>
        <v>4.0523809523809522</v>
      </c>
      <c r="BB150" s="86">
        <f t="shared" ref="BB150" si="381">AC150</f>
        <v>885</v>
      </c>
    </row>
    <row r="151" spans="1:54" ht="22.15" customHeight="1">
      <c r="A151" s="373" t="s">
        <v>68</v>
      </c>
      <c r="B151" s="239"/>
      <c r="C151" s="240" t="s">
        <v>15</v>
      </c>
      <c r="D151" s="240">
        <v>7</v>
      </c>
      <c r="E151" s="242" t="str">
        <f t="shared" si="353"/>
        <v>公斤</v>
      </c>
      <c r="F151" s="262" t="s">
        <v>202</v>
      </c>
      <c r="G151" s="256">
        <v>10</v>
      </c>
      <c r="H151" s="242" t="str">
        <f t="shared" si="355"/>
        <v>公斤</v>
      </c>
      <c r="I151" s="243" t="s">
        <v>239</v>
      </c>
      <c r="J151" s="249">
        <v>0.4</v>
      </c>
      <c r="K151" s="242" t="str">
        <f t="shared" si="356"/>
        <v>公斤</v>
      </c>
      <c r="L151" s="243" t="s">
        <v>49</v>
      </c>
      <c r="M151" s="249">
        <v>4</v>
      </c>
      <c r="N151" s="242" t="str">
        <f t="shared" si="259"/>
        <v>公斤</v>
      </c>
      <c r="O151" s="246" t="s">
        <v>12</v>
      </c>
      <c r="P151" s="246">
        <v>7</v>
      </c>
      <c r="Q151" s="242" t="str">
        <f t="shared" si="365"/>
        <v>公斤</v>
      </c>
      <c r="R151" s="240" t="s">
        <v>14</v>
      </c>
      <c r="S151" s="240">
        <v>3</v>
      </c>
      <c r="T151" s="242" t="str">
        <f t="shared" si="354"/>
        <v>公斤</v>
      </c>
      <c r="U151" s="247"/>
      <c r="V151" s="239"/>
      <c r="W151" s="189"/>
      <c r="X151" s="191"/>
      <c r="Y151" s="189"/>
      <c r="Z151" s="189"/>
      <c r="AA151" s="189"/>
      <c r="AB151" s="189"/>
      <c r="AC151" s="190"/>
      <c r="AD151" s="101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</row>
    <row r="152" spans="1:54" ht="22.15" customHeight="1">
      <c r="A152" s="373"/>
      <c r="B152" s="239"/>
      <c r="C152" s="240" t="s">
        <v>23</v>
      </c>
      <c r="D152" s="240">
        <v>3</v>
      </c>
      <c r="E152" s="242" t="str">
        <f t="shared" si="353"/>
        <v>公斤</v>
      </c>
      <c r="F152" s="240" t="s">
        <v>192</v>
      </c>
      <c r="G152" s="240">
        <v>3.5</v>
      </c>
      <c r="H152" s="242" t="str">
        <f t="shared" si="355"/>
        <v>公斤</v>
      </c>
      <c r="I152" s="243" t="s">
        <v>85</v>
      </c>
      <c r="J152" s="249">
        <v>7</v>
      </c>
      <c r="K152" s="242" t="str">
        <f t="shared" si="356"/>
        <v>公斤</v>
      </c>
      <c r="L152" s="249" t="s">
        <v>30</v>
      </c>
      <c r="M152" s="249">
        <v>3</v>
      </c>
      <c r="N152" s="242" t="str">
        <f t="shared" si="259"/>
        <v>公斤</v>
      </c>
      <c r="O152" s="246" t="s">
        <v>18</v>
      </c>
      <c r="P152" s="246">
        <v>0.05</v>
      </c>
      <c r="Q152" s="242" t="str">
        <f t="shared" si="365"/>
        <v>公斤</v>
      </c>
      <c r="R152" s="240" t="s">
        <v>271</v>
      </c>
      <c r="S152" s="240">
        <v>1</v>
      </c>
      <c r="T152" s="242" t="str">
        <f t="shared" si="354"/>
        <v>公斤</v>
      </c>
      <c r="U152" s="247"/>
      <c r="V152" s="239"/>
      <c r="W152" s="189"/>
      <c r="X152" s="187"/>
      <c r="Y152" s="189"/>
      <c r="Z152" s="189"/>
      <c r="AA152" s="189"/>
      <c r="AB152" s="189"/>
      <c r="AC152" s="190"/>
      <c r="AD152" s="101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</row>
    <row r="153" spans="1:54" ht="22.15" customHeight="1">
      <c r="A153" s="373"/>
      <c r="B153" s="239"/>
      <c r="C153" s="240"/>
      <c r="D153" s="240"/>
      <c r="E153" s="242" t="str">
        <f t="shared" si="353"/>
        <v/>
      </c>
      <c r="F153" s="240" t="s">
        <v>19</v>
      </c>
      <c r="G153" s="240">
        <v>0.5</v>
      </c>
      <c r="H153" s="242" t="str">
        <f t="shared" si="355"/>
        <v>公斤</v>
      </c>
      <c r="I153" s="243" t="s">
        <v>19</v>
      </c>
      <c r="J153" s="249">
        <v>0.5</v>
      </c>
      <c r="K153" s="242" t="str">
        <f t="shared" si="356"/>
        <v>公斤</v>
      </c>
      <c r="L153" s="249" t="s">
        <v>18</v>
      </c>
      <c r="M153" s="249">
        <v>0.05</v>
      </c>
      <c r="N153" s="242" t="str">
        <f t="shared" si="259"/>
        <v>公斤</v>
      </c>
      <c r="O153" s="246"/>
      <c r="P153" s="246"/>
      <c r="Q153" s="242" t="str">
        <f t="shared" si="365"/>
        <v/>
      </c>
      <c r="R153" s="240" t="s">
        <v>20</v>
      </c>
      <c r="S153" s="240">
        <v>0.05</v>
      </c>
      <c r="T153" s="242" t="str">
        <f t="shared" si="354"/>
        <v>公斤</v>
      </c>
      <c r="U153" s="247"/>
      <c r="V153" s="239"/>
      <c r="W153" s="189"/>
      <c r="X153" s="189"/>
      <c r="Y153" s="189"/>
      <c r="Z153" s="189"/>
      <c r="AA153" s="189"/>
      <c r="AB153" s="189"/>
      <c r="AC153" s="190"/>
      <c r="AD153" s="101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</row>
    <row r="154" spans="1:54" ht="22.15" customHeight="1">
      <c r="A154" s="373"/>
      <c r="B154" s="239"/>
      <c r="C154" s="240"/>
      <c r="D154" s="240"/>
      <c r="E154" s="242" t="str">
        <f t="shared" si="353"/>
        <v/>
      </c>
      <c r="F154" s="240" t="s">
        <v>203</v>
      </c>
      <c r="G154" s="240">
        <v>2</v>
      </c>
      <c r="H154" s="242" t="str">
        <f t="shared" si="355"/>
        <v>公斤</v>
      </c>
      <c r="I154" s="243" t="s">
        <v>18</v>
      </c>
      <c r="J154" s="249">
        <v>0.05</v>
      </c>
      <c r="K154" s="242" t="str">
        <f t="shared" si="356"/>
        <v>公斤</v>
      </c>
      <c r="L154" s="249"/>
      <c r="M154" s="249"/>
      <c r="N154" s="242" t="str">
        <f t="shared" si="259"/>
        <v/>
      </c>
      <c r="O154" s="246"/>
      <c r="P154" s="246"/>
      <c r="Q154" s="242" t="str">
        <f t="shared" si="365"/>
        <v/>
      </c>
      <c r="R154" s="240"/>
      <c r="S154" s="240"/>
      <c r="T154" s="242" t="str">
        <f t="shared" si="354"/>
        <v/>
      </c>
      <c r="U154" s="247"/>
      <c r="V154" s="239"/>
      <c r="W154" s="189"/>
      <c r="X154" s="189"/>
      <c r="Y154" s="189"/>
      <c r="Z154" s="189"/>
      <c r="AA154" s="189"/>
      <c r="AB154" s="189"/>
      <c r="AC154" s="190"/>
      <c r="AD154" s="101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</row>
    <row r="155" spans="1:54" ht="22.15" customHeight="1">
      <c r="A155" s="373"/>
      <c r="B155" s="239"/>
      <c r="C155" s="240"/>
      <c r="D155" s="240"/>
      <c r="E155" s="242" t="str">
        <f t="shared" si="353"/>
        <v/>
      </c>
      <c r="F155" s="240" t="s">
        <v>18</v>
      </c>
      <c r="G155" s="240">
        <v>0.05</v>
      </c>
      <c r="H155" s="242" t="str">
        <f t="shared" si="355"/>
        <v>公斤</v>
      </c>
      <c r="I155" s="243"/>
      <c r="J155" s="249"/>
      <c r="K155" s="242" t="str">
        <f t="shared" si="356"/>
        <v/>
      </c>
      <c r="L155" s="249"/>
      <c r="M155" s="249"/>
      <c r="N155" s="242" t="str">
        <f t="shared" si="259"/>
        <v/>
      </c>
      <c r="O155" s="246"/>
      <c r="P155" s="246"/>
      <c r="Q155" s="242" t="str">
        <f t="shared" si="365"/>
        <v/>
      </c>
      <c r="R155" s="240"/>
      <c r="S155" s="240"/>
      <c r="T155" s="242" t="str">
        <f t="shared" si="354"/>
        <v/>
      </c>
      <c r="U155" s="247"/>
      <c r="V155" s="239"/>
      <c r="W155" s="189"/>
      <c r="X155" s="189"/>
      <c r="Y155" s="189"/>
      <c r="Z155" s="189"/>
      <c r="AA155" s="189"/>
      <c r="AB155" s="189"/>
      <c r="AC155" s="190"/>
      <c r="AD155" s="101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</row>
    <row r="156" spans="1:54" ht="22.15" customHeight="1" thickBot="1">
      <c r="A156" s="373"/>
      <c r="B156" s="239"/>
      <c r="C156" s="240"/>
      <c r="D156" s="240"/>
      <c r="E156" s="242" t="str">
        <f t="shared" si="353"/>
        <v/>
      </c>
      <c r="F156" s="240"/>
      <c r="G156" s="240"/>
      <c r="H156" s="242" t="str">
        <f t="shared" si="355"/>
        <v/>
      </c>
      <c r="I156" s="243"/>
      <c r="J156" s="249"/>
      <c r="K156" s="242" t="str">
        <f t="shared" si="356"/>
        <v/>
      </c>
      <c r="L156" s="249"/>
      <c r="M156" s="249"/>
      <c r="N156" s="242" t="str">
        <f t="shared" si="259"/>
        <v/>
      </c>
      <c r="O156" s="246"/>
      <c r="P156" s="246"/>
      <c r="Q156" s="242" t="str">
        <f t="shared" si="365"/>
        <v/>
      </c>
      <c r="R156" s="240"/>
      <c r="S156" s="240"/>
      <c r="T156" s="242" t="str">
        <f t="shared" si="354"/>
        <v/>
      </c>
      <c r="U156" s="247"/>
      <c r="V156" s="239"/>
      <c r="W156" s="189"/>
      <c r="X156" s="189"/>
      <c r="Y156" s="189"/>
      <c r="Z156" s="189"/>
      <c r="AA156" s="189"/>
      <c r="AB156" s="189"/>
      <c r="AC156" s="190"/>
      <c r="AD156" s="101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</row>
    <row r="157" spans="1:54" s="87" customFormat="1" ht="22.15" customHeight="1" thickBot="1">
      <c r="A157" s="199">
        <f>A150+1</f>
        <v>46022</v>
      </c>
      <c r="B157" s="358" t="s">
        <v>180</v>
      </c>
      <c r="C157" s="359" t="s">
        <v>333</v>
      </c>
      <c r="D157" s="255"/>
      <c r="E157" s="360" t="str">
        <f t="shared" si="353"/>
        <v/>
      </c>
      <c r="F157" s="255" t="s">
        <v>407</v>
      </c>
      <c r="G157" s="359"/>
      <c r="H157" s="360" t="str">
        <f t="shared" si="355"/>
        <v/>
      </c>
      <c r="I157" s="361" t="s">
        <v>380</v>
      </c>
      <c r="J157" s="362"/>
      <c r="K157" s="360" t="str">
        <f t="shared" si="356"/>
        <v/>
      </c>
      <c r="L157" s="363" t="s">
        <v>245</v>
      </c>
      <c r="M157" s="363"/>
      <c r="N157" s="360" t="str">
        <f t="shared" si="259"/>
        <v/>
      </c>
      <c r="O157" s="364" t="s">
        <v>30</v>
      </c>
      <c r="P157" s="365"/>
      <c r="Q157" s="360" t="str">
        <f t="shared" si="365"/>
        <v/>
      </c>
      <c r="R157" s="359" t="s">
        <v>267</v>
      </c>
      <c r="S157" s="359"/>
      <c r="T157" s="360" t="str">
        <f t="shared" si="354"/>
        <v/>
      </c>
      <c r="U157" s="366" t="s">
        <v>137</v>
      </c>
      <c r="V157" s="367"/>
      <c r="W157" s="368">
        <v>5.25</v>
      </c>
      <c r="X157" s="368">
        <v>2.3469805194805193</v>
      </c>
      <c r="Y157" s="368">
        <v>2.0549999999999997</v>
      </c>
      <c r="Z157" s="368"/>
      <c r="AA157" s="368"/>
      <c r="AB157" s="368">
        <v>2.6389610389610385</v>
      </c>
      <c r="AC157" s="369">
        <v>722</v>
      </c>
      <c r="AD157" s="38"/>
      <c r="AE157" s="81">
        <f>A157</f>
        <v>46022</v>
      </c>
      <c r="AF157" s="81" t="str">
        <f>A158</f>
        <v>三</v>
      </c>
      <c r="AG157" s="81" t="str">
        <f>B157</f>
        <v>R3</v>
      </c>
      <c r="AH157" s="82" t="str">
        <f>C157</f>
        <v>丼飯特餐</v>
      </c>
      <c r="AI157" s="83" t="str">
        <f>C158&amp;" "&amp;C159&amp;" "&amp;C160&amp;" "&amp;C161&amp;" "&amp;C162&amp;" "&amp;C163</f>
        <v xml:space="preserve">米 糙米    </v>
      </c>
      <c r="AJ157" s="82" t="str">
        <f>F157</f>
        <v>香滷肉排</v>
      </c>
      <c r="AK157" s="83" t="str">
        <f>F158&amp;" "&amp;F159&amp;" "&amp;F160&amp;" "&amp;F161&amp;" "&amp;F162&amp;" "&amp;F163</f>
        <v xml:space="preserve">肉排 滷包    </v>
      </c>
      <c r="AL157" s="82" t="str">
        <f>I157</f>
        <v>丼飯配料</v>
      </c>
      <c r="AM157" s="83" t="str">
        <f>I158&amp;" "&amp;I159&amp;" "&amp;I160&amp;" "&amp;I161&amp;" "&amp;I162&amp;" "&amp;I163</f>
        <v>豬後腿肉 洋蔥 胡蘿蔔 冷凍玉米粒 大蒜 海苔絲</v>
      </c>
      <c r="AN157" s="82" t="str">
        <f>L157</f>
        <v>肉絲時蔬</v>
      </c>
      <c r="AO157" s="83" t="str">
        <f>L158&amp;" "&amp;L159&amp;" "&amp;L160&amp;" "&amp;L161&amp;" "&amp;L162&amp;" "&amp;L163</f>
        <v xml:space="preserve">肉絲 時蔬 大蒜   </v>
      </c>
      <c r="AP157" s="82" t="str">
        <f>O157</f>
        <v>時蔬</v>
      </c>
      <c r="AQ157" s="83" t="str">
        <f>O158&amp;" "&amp;O159&amp;" "&amp;O160&amp;" "&amp;O161&amp;" "&amp;O162&amp;" "&amp;O163</f>
        <v xml:space="preserve">蔬菜 大蒜    </v>
      </c>
      <c r="AR157" s="82" t="str">
        <f>R157</f>
        <v>時蔬蛋花湯</v>
      </c>
      <c r="AS157" s="83" t="str">
        <f>R158&amp;" "&amp;R159&amp;" "&amp;R160&amp;" "&amp;R161&amp;" "&amp;R162&amp;" "&amp;R163</f>
        <v xml:space="preserve">時蔬 雞蛋 薑   </v>
      </c>
      <c r="AT157" s="84" t="str">
        <f>U157</f>
        <v>水果</v>
      </c>
      <c r="AU157" s="82">
        <f t="shared" ref="AU157" si="382">V157</f>
        <v>0</v>
      </c>
      <c r="AV157" s="85">
        <f t="shared" ref="AV157" si="383">W157</f>
        <v>5.25</v>
      </c>
      <c r="AW157" s="85">
        <f t="shared" ref="AW157" si="384">X157</f>
        <v>2.3469805194805193</v>
      </c>
      <c r="AX157" s="85">
        <f t="shared" ref="AX157" si="385">Y157</f>
        <v>2.0549999999999997</v>
      </c>
      <c r="AY157" s="85">
        <f t="shared" ref="AY157" si="386">Z157</f>
        <v>0</v>
      </c>
      <c r="AZ157" s="85">
        <f t="shared" ref="AZ157" si="387">AA157</f>
        <v>0</v>
      </c>
      <c r="BA157" s="85">
        <f t="shared" ref="BA157" si="388">AB157</f>
        <v>2.6389610389610385</v>
      </c>
      <c r="BB157" s="86">
        <f t="shared" ref="BB157" si="389">AC157</f>
        <v>722</v>
      </c>
    </row>
    <row r="158" spans="1:54" ht="22.15" customHeight="1">
      <c r="A158" s="373" t="s">
        <v>98</v>
      </c>
      <c r="B158" s="239"/>
      <c r="C158" s="240" t="s">
        <v>15</v>
      </c>
      <c r="D158" s="240">
        <v>7</v>
      </c>
      <c r="E158" s="242" t="str">
        <f t="shared" si="353"/>
        <v>公斤</v>
      </c>
      <c r="F158" s="240" t="s">
        <v>80</v>
      </c>
      <c r="G158" s="240">
        <v>6</v>
      </c>
      <c r="H158" s="242" t="str">
        <f t="shared" si="355"/>
        <v>公斤</v>
      </c>
      <c r="I158" s="240" t="s">
        <v>16</v>
      </c>
      <c r="J158" s="240">
        <v>2</v>
      </c>
      <c r="K158" s="242" t="str">
        <f t="shared" si="356"/>
        <v>公斤</v>
      </c>
      <c r="L158" s="240" t="s">
        <v>58</v>
      </c>
      <c r="M158" s="240">
        <v>0.6</v>
      </c>
      <c r="N158" s="242" t="str">
        <f t="shared" si="259"/>
        <v>公斤</v>
      </c>
      <c r="O158" s="246" t="s">
        <v>12</v>
      </c>
      <c r="P158" s="246">
        <v>7</v>
      </c>
      <c r="Q158" s="242" t="str">
        <f t="shared" si="365"/>
        <v>公斤</v>
      </c>
      <c r="R158" s="240" t="s">
        <v>30</v>
      </c>
      <c r="S158" s="240">
        <v>3</v>
      </c>
      <c r="T158" s="242" t="str">
        <f t="shared" si="354"/>
        <v>公斤</v>
      </c>
      <c r="U158" s="239"/>
      <c r="V158" s="240"/>
      <c r="W158" s="189"/>
      <c r="X158" s="191"/>
      <c r="Y158" s="189"/>
      <c r="Z158" s="189"/>
      <c r="AA158" s="189"/>
      <c r="AB158" s="189"/>
      <c r="AC158" s="190"/>
      <c r="AD158" s="101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6"/>
      <c r="BB158" s="56"/>
    </row>
    <row r="159" spans="1:54" ht="22.15" customHeight="1">
      <c r="A159" s="373"/>
      <c r="B159" s="239"/>
      <c r="C159" s="240" t="s">
        <v>23</v>
      </c>
      <c r="D159" s="240">
        <v>3</v>
      </c>
      <c r="E159" s="242" t="str">
        <f t="shared" si="353"/>
        <v>公斤</v>
      </c>
      <c r="F159" s="240" t="s">
        <v>90</v>
      </c>
      <c r="G159" s="240"/>
      <c r="H159" s="242" t="str">
        <f t="shared" si="355"/>
        <v/>
      </c>
      <c r="I159" s="240" t="s">
        <v>28</v>
      </c>
      <c r="J159" s="240">
        <v>3</v>
      </c>
      <c r="K159" s="242" t="str">
        <f t="shared" si="356"/>
        <v>公斤</v>
      </c>
      <c r="L159" s="240" t="s">
        <v>246</v>
      </c>
      <c r="M159" s="240">
        <v>7</v>
      </c>
      <c r="N159" s="242" t="str">
        <f t="shared" si="259"/>
        <v>公斤</v>
      </c>
      <c r="O159" s="246" t="s">
        <v>18</v>
      </c>
      <c r="P159" s="246">
        <v>0.05</v>
      </c>
      <c r="Q159" s="242" t="str">
        <f t="shared" si="365"/>
        <v>公斤</v>
      </c>
      <c r="R159" s="240" t="s">
        <v>17</v>
      </c>
      <c r="S159" s="240">
        <v>1</v>
      </c>
      <c r="T159" s="242" t="str">
        <f t="shared" si="354"/>
        <v>公斤</v>
      </c>
      <c r="U159" s="239"/>
      <c r="V159" s="240"/>
      <c r="W159" s="189"/>
      <c r="X159" s="187"/>
      <c r="Y159" s="189"/>
      <c r="Z159" s="189"/>
      <c r="AA159" s="189"/>
      <c r="AB159" s="189"/>
      <c r="AC159" s="190"/>
      <c r="AD159" s="101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56"/>
      <c r="AZ159" s="56"/>
      <c r="BA159" s="56"/>
      <c r="BB159" s="56"/>
    </row>
    <row r="160" spans="1:54" ht="22.15" customHeight="1">
      <c r="A160" s="373"/>
      <c r="B160" s="239"/>
      <c r="C160" s="240"/>
      <c r="D160" s="240"/>
      <c r="E160" s="242" t="str">
        <f t="shared" si="353"/>
        <v/>
      </c>
      <c r="F160" s="240"/>
      <c r="G160" s="240"/>
      <c r="H160" s="242" t="str">
        <f t="shared" si="355"/>
        <v/>
      </c>
      <c r="I160" s="240" t="s">
        <v>19</v>
      </c>
      <c r="J160" s="240">
        <v>0.5</v>
      </c>
      <c r="K160" s="242" t="str">
        <f t="shared" si="356"/>
        <v>公斤</v>
      </c>
      <c r="L160" s="240" t="s">
        <v>18</v>
      </c>
      <c r="M160" s="240">
        <v>0.05</v>
      </c>
      <c r="N160" s="242" t="str">
        <f t="shared" si="259"/>
        <v>公斤</v>
      </c>
      <c r="O160" s="246"/>
      <c r="P160" s="246"/>
      <c r="Q160" s="242" t="str">
        <f t="shared" si="365"/>
        <v/>
      </c>
      <c r="R160" s="240" t="s">
        <v>20</v>
      </c>
      <c r="S160" s="240">
        <v>0.05</v>
      </c>
      <c r="T160" s="242" t="str">
        <f t="shared" si="354"/>
        <v>公斤</v>
      </c>
      <c r="U160" s="239"/>
      <c r="V160" s="240"/>
      <c r="W160" s="189"/>
      <c r="X160" s="189"/>
      <c r="Y160" s="189"/>
      <c r="Z160" s="189"/>
      <c r="AA160" s="189"/>
      <c r="AB160" s="189"/>
      <c r="AC160" s="190"/>
      <c r="AD160" s="101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56"/>
      <c r="AZ160" s="56"/>
      <c r="BA160" s="56"/>
      <c r="BB160" s="56"/>
    </row>
    <row r="161" spans="1:54" ht="22.15" customHeight="1">
      <c r="A161" s="373"/>
      <c r="B161" s="239"/>
      <c r="C161" s="240"/>
      <c r="D161" s="240"/>
      <c r="E161" s="242" t="str">
        <f t="shared" si="353"/>
        <v/>
      </c>
      <c r="F161" s="240"/>
      <c r="G161" s="240"/>
      <c r="H161" s="242" t="str">
        <f t="shared" si="355"/>
        <v/>
      </c>
      <c r="I161" s="240" t="s">
        <v>43</v>
      </c>
      <c r="J161" s="240">
        <v>2</v>
      </c>
      <c r="K161" s="242" t="str">
        <f t="shared" si="356"/>
        <v>公斤</v>
      </c>
      <c r="L161" s="240"/>
      <c r="M161" s="240"/>
      <c r="N161" s="242" t="str">
        <f t="shared" si="259"/>
        <v/>
      </c>
      <c r="O161" s="246"/>
      <c r="P161" s="246"/>
      <c r="Q161" s="242" t="str">
        <f t="shared" si="365"/>
        <v/>
      </c>
      <c r="R161" s="240"/>
      <c r="S161" s="240"/>
      <c r="T161" s="242" t="str">
        <f t="shared" si="354"/>
        <v/>
      </c>
      <c r="U161" s="239"/>
      <c r="V161" s="240"/>
      <c r="W161" s="189"/>
      <c r="X161" s="189"/>
      <c r="Y161" s="189"/>
      <c r="Z161" s="189"/>
      <c r="AA161" s="189"/>
      <c r="AB161" s="189"/>
      <c r="AC161" s="190"/>
      <c r="AD161" s="101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56"/>
      <c r="AZ161" s="56"/>
      <c r="BA161" s="56"/>
      <c r="BB161" s="56"/>
    </row>
    <row r="162" spans="1:54" ht="22.15" customHeight="1">
      <c r="A162" s="373"/>
      <c r="B162" s="239"/>
      <c r="C162" s="240"/>
      <c r="D162" s="240"/>
      <c r="E162" s="242" t="str">
        <f t="shared" si="353"/>
        <v/>
      </c>
      <c r="F162" s="240"/>
      <c r="G162" s="240"/>
      <c r="H162" s="242" t="str">
        <f t="shared" si="355"/>
        <v/>
      </c>
      <c r="I162" s="240" t="s">
        <v>18</v>
      </c>
      <c r="J162" s="240">
        <v>0.05</v>
      </c>
      <c r="K162" s="242" t="str">
        <f t="shared" si="356"/>
        <v>公斤</v>
      </c>
      <c r="L162" s="240"/>
      <c r="M162" s="240"/>
      <c r="N162" s="242" t="str">
        <f t="shared" si="259"/>
        <v/>
      </c>
      <c r="O162" s="246"/>
      <c r="P162" s="246"/>
      <c r="Q162" s="242" t="str">
        <f t="shared" si="365"/>
        <v/>
      </c>
      <c r="R162" s="240"/>
      <c r="S162" s="240"/>
      <c r="T162" s="242" t="str">
        <f t="shared" si="354"/>
        <v/>
      </c>
      <c r="U162" s="239"/>
      <c r="V162" s="240"/>
      <c r="W162" s="189"/>
      <c r="X162" s="189"/>
      <c r="Y162" s="189"/>
      <c r="Z162" s="189"/>
      <c r="AA162" s="189"/>
      <c r="AB162" s="189"/>
      <c r="AC162" s="190"/>
      <c r="AD162" s="101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56"/>
      <c r="AZ162" s="56"/>
      <c r="BA162" s="56"/>
      <c r="BB162" s="56"/>
    </row>
    <row r="163" spans="1:54" ht="22.15" customHeight="1">
      <c r="A163" s="373"/>
      <c r="B163" s="239"/>
      <c r="C163" s="240"/>
      <c r="D163" s="240"/>
      <c r="E163" s="242" t="str">
        <f t="shared" si="353"/>
        <v/>
      </c>
      <c r="F163" s="240"/>
      <c r="G163" s="240"/>
      <c r="H163" s="242" t="str">
        <f t="shared" si="355"/>
        <v/>
      </c>
      <c r="I163" s="240" t="s">
        <v>241</v>
      </c>
      <c r="J163" s="240">
        <v>0.04</v>
      </c>
      <c r="K163" s="242" t="str">
        <f t="shared" si="356"/>
        <v>公斤</v>
      </c>
      <c r="L163" s="240"/>
      <c r="M163" s="240"/>
      <c r="N163" s="242" t="str">
        <f t="shared" si="259"/>
        <v/>
      </c>
      <c r="O163" s="246"/>
      <c r="P163" s="246"/>
      <c r="Q163" s="242" t="str">
        <f t="shared" si="365"/>
        <v/>
      </c>
      <c r="R163" s="240"/>
      <c r="S163" s="240"/>
      <c r="T163" s="242" t="str">
        <f t="shared" si="354"/>
        <v/>
      </c>
      <c r="U163" s="239"/>
      <c r="V163" s="240"/>
      <c r="W163" s="189"/>
      <c r="X163" s="189"/>
      <c r="Y163" s="189"/>
      <c r="Z163" s="189"/>
      <c r="AA163" s="189"/>
      <c r="AB163" s="189"/>
      <c r="AC163" s="190"/>
      <c r="AD163" s="101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</row>
    <row r="164" spans="1:54" ht="22.15" customHeight="1">
      <c r="A164" s="374"/>
      <c r="B164" s="280"/>
      <c r="C164" s="280"/>
      <c r="D164" s="280"/>
      <c r="E164" s="242" t="str">
        <f t="shared" si="353"/>
        <v/>
      </c>
      <c r="F164" s="280"/>
      <c r="G164" s="240"/>
      <c r="H164" s="242" t="str">
        <f t="shared" si="355"/>
        <v/>
      </c>
      <c r="I164" s="240"/>
      <c r="J164" s="240"/>
      <c r="K164" s="242" t="str">
        <f t="shared" si="356"/>
        <v/>
      </c>
      <c r="L164" s="240"/>
      <c r="M164" s="240"/>
      <c r="N164" s="242" t="str">
        <f t="shared" si="259"/>
        <v/>
      </c>
      <c r="O164" s="281"/>
      <c r="P164" s="281"/>
      <c r="Q164" s="242" t="str">
        <f t="shared" si="365"/>
        <v/>
      </c>
      <c r="R164" s="280"/>
      <c r="S164" s="280"/>
      <c r="T164" s="242" t="str">
        <f t="shared" si="354"/>
        <v/>
      </c>
      <c r="U164" s="247"/>
      <c r="V164" s="248"/>
      <c r="W164" s="192"/>
      <c r="X164" s="193"/>
      <c r="Y164" s="193"/>
      <c r="Z164" s="193"/>
      <c r="AA164" s="193"/>
      <c r="AB164" s="193"/>
      <c r="AC164" s="194"/>
      <c r="AD164" s="101"/>
      <c r="AE164" s="56"/>
      <c r="AF164" s="56"/>
      <c r="AG164" s="56"/>
      <c r="AH164" s="56"/>
      <c r="AI164" s="56"/>
      <c r="AJ164" s="56"/>
      <c r="AK164" s="56"/>
      <c r="AL164" s="56"/>
      <c r="AM164" s="56"/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56"/>
      <c r="AZ164" s="56"/>
      <c r="BA164" s="56"/>
      <c r="BB164" s="56"/>
    </row>
    <row r="165" spans="1:54" ht="22.15" customHeight="1">
      <c r="A165" s="374"/>
      <c r="B165" s="280"/>
      <c r="C165" s="280"/>
      <c r="D165" s="280"/>
      <c r="E165" s="242" t="str">
        <f t="shared" si="353"/>
        <v/>
      </c>
      <c r="F165" s="280"/>
      <c r="G165" s="240"/>
      <c r="H165" s="242" t="str">
        <f t="shared" si="355"/>
        <v/>
      </c>
      <c r="I165" s="240"/>
      <c r="J165" s="240"/>
      <c r="K165" s="242" t="str">
        <f t="shared" si="356"/>
        <v/>
      </c>
      <c r="L165" s="240"/>
      <c r="M165" s="240"/>
      <c r="N165" s="242" t="str">
        <f t="shared" ref="N165:N170" si="390">IF(M165,"公斤","")</f>
        <v/>
      </c>
      <c r="O165" s="281"/>
      <c r="P165" s="281"/>
      <c r="Q165" s="242" t="str">
        <f t="shared" si="365"/>
        <v/>
      </c>
      <c r="R165" s="280"/>
      <c r="S165" s="280"/>
      <c r="T165" s="242" t="str">
        <f t="shared" si="354"/>
        <v/>
      </c>
      <c r="U165" s="247"/>
      <c r="V165" s="239"/>
      <c r="W165" s="192"/>
      <c r="X165" s="193"/>
      <c r="Y165" s="193"/>
      <c r="Z165" s="193"/>
      <c r="AA165" s="193"/>
      <c r="AB165" s="193"/>
      <c r="AC165" s="194"/>
      <c r="AD165" s="101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56"/>
      <c r="AP165" s="56"/>
      <c r="AQ165" s="56"/>
      <c r="AR165" s="56"/>
      <c r="AS165" s="56"/>
      <c r="AT165" s="56"/>
      <c r="AU165" s="56"/>
      <c r="AV165" s="56"/>
      <c r="AW165" s="56"/>
      <c r="AX165" s="56"/>
      <c r="AY165" s="56"/>
      <c r="AZ165" s="56"/>
      <c r="BA165" s="56"/>
      <c r="BB165" s="56"/>
    </row>
    <row r="166" spans="1:54" ht="22.15" customHeight="1">
      <c r="A166" s="374"/>
      <c r="B166" s="280"/>
      <c r="C166" s="280"/>
      <c r="D166" s="280"/>
      <c r="E166" s="242" t="str">
        <f t="shared" si="353"/>
        <v/>
      </c>
      <c r="F166" s="280"/>
      <c r="G166" s="240"/>
      <c r="H166" s="242" t="str">
        <f t="shared" si="355"/>
        <v/>
      </c>
      <c r="I166" s="240"/>
      <c r="J166" s="240"/>
      <c r="K166" s="242" t="str">
        <f t="shared" si="356"/>
        <v/>
      </c>
      <c r="L166" s="240"/>
      <c r="M166" s="240"/>
      <c r="N166" s="242" t="str">
        <f t="shared" si="390"/>
        <v/>
      </c>
      <c r="O166" s="281"/>
      <c r="P166" s="281"/>
      <c r="Q166" s="242" t="str">
        <f t="shared" si="365"/>
        <v/>
      </c>
      <c r="R166" s="280"/>
      <c r="S166" s="280"/>
      <c r="T166" s="242" t="str">
        <f t="shared" si="354"/>
        <v/>
      </c>
      <c r="U166" s="247"/>
      <c r="V166" s="239"/>
      <c r="W166" s="192"/>
      <c r="X166" s="193"/>
      <c r="Y166" s="193"/>
      <c r="Z166" s="193"/>
      <c r="AA166" s="193"/>
      <c r="AB166" s="193"/>
      <c r="AC166" s="194"/>
      <c r="AD166" s="101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</row>
    <row r="167" spans="1:54" ht="22.15" customHeight="1">
      <c r="A167" s="374"/>
      <c r="B167" s="280"/>
      <c r="C167" s="280"/>
      <c r="D167" s="280"/>
      <c r="E167" s="242" t="str">
        <f t="shared" si="353"/>
        <v/>
      </c>
      <c r="F167" s="280"/>
      <c r="G167" s="240"/>
      <c r="H167" s="242" t="str">
        <f t="shared" si="355"/>
        <v/>
      </c>
      <c r="I167" s="240"/>
      <c r="J167" s="240"/>
      <c r="K167" s="242" t="str">
        <f t="shared" si="356"/>
        <v/>
      </c>
      <c r="L167" s="240"/>
      <c r="M167" s="240"/>
      <c r="N167" s="242" t="str">
        <f t="shared" si="390"/>
        <v/>
      </c>
      <c r="O167" s="281"/>
      <c r="P167" s="281"/>
      <c r="Q167" s="242" t="str">
        <f t="shared" si="365"/>
        <v/>
      </c>
      <c r="R167" s="280"/>
      <c r="S167" s="280"/>
      <c r="T167" s="242" t="str">
        <f t="shared" si="354"/>
        <v/>
      </c>
      <c r="U167" s="247"/>
      <c r="V167" s="239"/>
      <c r="W167" s="192"/>
      <c r="X167" s="193"/>
      <c r="Y167" s="193"/>
      <c r="Z167" s="193"/>
      <c r="AA167" s="193"/>
      <c r="AB167" s="193"/>
      <c r="AC167" s="194"/>
      <c r="AD167" s="101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56"/>
      <c r="AZ167" s="56"/>
      <c r="BA167" s="56"/>
      <c r="BB167" s="56"/>
    </row>
    <row r="168" spans="1:54" ht="15.75" customHeight="1">
      <c r="A168" s="374"/>
      <c r="B168" s="280"/>
      <c r="C168" s="280"/>
      <c r="D168" s="280"/>
      <c r="E168" s="242" t="str">
        <f t="shared" si="353"/>
        <v/>
      </c>
      <c r="F168" s="280"/>
      <c r="G168" s="240"/>
      <c r="H168" s="242" t="str">
        <f t="shared" si="355"/>
        <v/>
      </c>
      <c r="I168" s="240"/>
      <c r="J168" s="240"/>
      <c r="K168" s="242" t="str">
        <f t="shared" si="356"/>
        <v/>
      </c>
      <c r="L168" s="240"/>
      <c r="M168" s="240"/>
      <c r="N168" s="242" t="str">
        <f t="shared" si="390"/>
        <v/>
      </c>
      <c r="O168" s="281"/>
      <c r="P168" s="281"/>
      <c r="Q168" s="242" t="str">
        <f t="shared" si="365"/>
        <v/>
      </c>
      <c r="R168" s="280"/>
      <c r="S168" s="280"/>
      <c r="T168" s="242" t="str">
        <f t="shared" si="354"/>
        <v/>
      </c>
      <c r="U168" s="247"/>
      <c r="V168" s="239"/>
      <c r="W168" s="192"/>
      <c r="X168" s="193"/>
      <c r="Y168" s="193"/>
      <c r="Z168" s="193"/>
      <c r="AA168" s="193"/>
      <c r="AB168" s="193"/>
      <c r="AC168" s="194"/>
      <c r="AD168" s="101"/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56"/>
      <c r="AP168" s="56"/>
      <c r="AQ168" s="56"/>
      <c r="AR168" s="56"/>
      <c r="AS168" s="56"/>
      <c r="AT168" s="56"/>
      <c r="AU168" s="56"/>
      <c r="AV168" s="56"/>
      <c r="AW168" s="56"/>
      <c r="AX168" s="56"/>
      <c r="AY168" s="56"/>
      <c r="AZ168" s="56"/>
      <c r="BA168" s="56"/>
      <c r="BB168" s="56"/>
    </row>
    <row r="169" spans="1:54" ht="15.75" customHeight="1">
      <c r="A169" s="374"/>
      <c r="B169" s="280"/>
      <c r="C169" s="280"/>
      <c r="D169" s="280"/>
      <c r="E169" s="242" t="str">
        <f t="shared" si="353"/>
        <v/>
      </c>
      <c r="F169" s="280"/>
      <c r="G169" s="240"/>
      <c r="H169" s="242" t="str">
        <f t="shared" si="355"/>
        <v/>
      </c>
      <c r="I169" s="240"/>
      <c r="J169" s="240"/>
      <c r="K169" s="242" t="str">
        <f t="shared" si="356"/>
        <v/>
      </c>
      <c r="L169" s="240"/>
      <c r="M169" s="240"/>
      <c r="N169" s="242" t="str">
        <f t="shared" si="390"/>
        <v/>
      </c>
      <c r="O169" s="281"/>
      <c r="P169" s="281"/>
      <c r="Q169" s="242" t="str">
        <f t="shared" si="365"/>
        <v/>
      </c>
      <c r="R169" s="280"/>
      <c r="S169" s="280"/>
      <c r="T169" s="242" t="str">
        <f t="shared" si="354"/>
        <v/>
      </c>
      <c r="U169" s="247"/>
      <c r="V169" s="239"/>
      <c r="W169" s="192"/>
      <c r="X169" s="193"/>
      <c r="Y169" s="193"/>
      <c r="Z169" s="193"/>
      <c r="AA169" s="193"/>
      <c r="AB169" s="193"/>
      <c r="AC169" s="194"/>
      <c r="AD169" s="101"/>
      <c r="AE169" s="56"/>
      <c r="AF169" s="56"/>
      <c r="AG169" s="56"/>
      <c r="AH169" s="56"/>
      <c r="AI169" s="56"/>
      <c r="AJ169" s="56"/>
      <c r="AK169" s="56"/>
      <c r="AL169" s="56"/>
      <c r="AM169" s="56"/>
      <c r="AN169" s="56"/>
      <c r="AO169" s="56"/>
      <c r="AP169" s="56"/>
      <c r="AQ169" s="56"/>
      <c r="AR169" s="56"/>
      <c r="AS169" s="56"/>
      <c r="AT169" s="56"/>
      <c r="AU169" s="56"/>
      <c r="AV169" s="56"/>
      <c r="AW169" s="56"/>
      <c r="AX169" s="56"/>
      <c r="AY169" s="56"/>
      <c r="AZ169" s="56"/>
      <c r="BA169" s="56"/>
      <c r="BB169" s="56"/>
    </row>
    <row r="170" spans="1:54" ht="15.75" customHeight="1">
      <c r="A170" s="374"/>
      <c r="B170" s="280"/>
      <c r="C170" s="280"/>
      <c r="D170" s="280"/>
      <c r="E170" s="242" t="str">
        <f t="shared" si="353"/>
        <v/>
      </c>
      <c r="F170" s="280"/>
      <c r="G170" s="240"/>
      <c r="H170" s="242" t="str">
        <f t="shared" si="355"/>
        <v/>
      </c>
      <c r="I170" s="240"/>
      <c r="J170" s="240"/>
      <c r="K170" s="242" t="str">
        <f t="shared" si="356"/>
        <v/>
      </c>
      <c r="L170" s="240"/>
      <c r="M170" s="251"/>
      <c r="N170" s="242" t="str">
        <f t="shared" si="390"/>
        <v/>
      </c>
      <c r="O170" s="281"/>
      <c r="P170" s="281"/>
      <c r="Q170" s="242" t="str">
        <f t="shared" si="365"/>
        <v/>
      </c>
      <c r="R170" s="280"/>
      <c r="S170" s="280"/>
      <c r="T170" s="242" t="str">
        <f t="shared" si="354"/>
        <v/>
      </c>
      <c r="U170" s="247"/>
      <c r="V170" s="239"/>
      <c r="W170" s="192"/>
      <c r="X170" s="193"/>
      <c r="Y170" s="193"/>
      <c r="Z170" s="193"/>
      <c r="AA170" s="193"/>
      <c r="AB170" s="193"/>
      <c r="AC170" s="194"/>
      <c r="AD170" s="101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56"/>
      <c r="AZ170" s="56"/>
      <c r="BA170" s="56"/>
      <c r="BB170" s="56"/>
    </row>
    <row r="171" spans="1:54" ht="15" customHeight="1">
      <c r="A171" s="374"/>
      <c r="B171" s="280"/>
      <c r="C171" s="280"/>
      <c r="D171" s="280"/>
      <c r="F171" s="280"/>
      <c r="G171" s="240"/>
      <c r="I171" s="240"/>
      <c r="J171" s="240"/>
      <c r="K171" s="242" t="str">
        <f t="shared" ref="K171" si="391">IF(J171,"公斤","")</f>
        <v/>
      </c>
      <c r="L171" s="240"/>
      <c r="M171" s="240"/>
      <c r="O171" s="281"/>
      <c r="P171" s="281"/>
      <c r="R171" s="280"/>
      <c r="S171" s="280"/>
      <c r="U171" s="247"/>
      <c r="V171" s="248"/>
      <c r="W171" s="192"/>
      <c r="X171" s="193"/>
      <c r="Y171" s="193"/>
      <c r="Z171" s="193"/>
      <c r="AA171" s="193"/>
      <c r="AB171" s="193"/>
      <c r="AC171" s="194"/>
      <c r="AD171" s="101"/>
      <c r="AE171" s="56"/>
      <c r="AF171" s="56"/>
      <c r="AG171" s="56"/>
      <c r="AH171" s="56"/>
      <c r="AI171" s="56"/>
      <c r="AJ171" s="56"/>
      <c r="AK171" s="56"/>
      <c r="AL171" s="56"/>
      <c r="AM171" s="56"/>
      <c r="AN171" s="56"/>
      <c r="AO171" s="56"/>
      <c r="AP171" s="56"/>
      <c r="AQ171" s="56"/>
      <c r="AR171" s="56"/>
      <c r="AS171" s="56"/>
      <c r="AT171" s="56"/>
      <c r="AU171" s="56"/>
      <c r="AV171" s="56"/>
      <c r="AW171" s="56"/>
      <c r="AX171" s="56"/>
      <c r="AY171" s="56"/>
      <c r="AZ171" s="56"/>
      <c r="BA171" s="56"/>
      <c r="BB171" s="56"/>
    </row>
    <row r="172" spans="1:54" ht="15" customHeight="1">
      <c r="A172" s="374"/>
      <c r="B172" s="280"/>
      <c r="C172" s="280"/>
      <c r="D172" s="280"/>
      <c r="F172" s="280"/>
      <c r="G172" s="240"/>
      <c r="I172" s="240"/>
      <c r="J172" s="240"/>
      <c r="L172" s="240"/>
      <c r="M172" s="240"/>
      <c r="O172" s="281"/>
      <c r="P172" s="281"/>
      <c r="R172" s="280"/>
      <c r="S172" s="280"/>
      <c r="U172" s="247"/>
      <c r="V172" s="280"/>
      <c r="W172" s="192"/>
      <c r="X172" s="193"/>
      <c r="Y172" s="193"/>
      <c r="Z172" s="193"/>
      <c r="AA172" s="193"/>
      <c r="AB172" s="193"/>
      <c r="AC172" s="194"/>
      <c r="AD172" s="101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56"/>
      <c r="AZ172" s="56"/>
      <c r="BA172" s="56"/>
      <c r="BB172" s="56"/>
    </row>
    <row r="173" spans="1:54" ht="15" customHeight="1">
      <c r="A173" s="374"/>
      <c r="B173" s="280"/>
      <c r="C173" s="280"/>
      <c r="D173" s="280"/>
      <c r="F173" s="280"/>
      <c r="G173" s="240"/>
      <c r="I173" s="240"/>
      <c r="J173" s="240"/>
      <c r="L173" s="240"/>
      <c r="M173" s="240"/>
      <c r="O173" s="281"/>
      <c r="P173" s="281"/>
      <c r="R173" s="280"/>
      <c r="S173" s="280"/>
      <c r="U173" s="247"/>
      <c r="V173" s="280"/>
      <c r="W173" s="192"/>
      <c r="X173" s="193"/>
      <c r="Y173" s="193"/>
      <c r="Z173" s="193"/>
      <c r="AA173" s="193"/>
      <c r="AB173" s="193"/>
      <c r="AC173" s="194"/>
      <c r="AD173" s="101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  <c r="AQ173" s="56"/>
      <c r="AR173" s="56"/>
      <c r="AS173" s="56"/>
      <c r="AT173" s="56"/>
      <c r="AU173" s="56"/>
      <c r="AV173" s="56"/>
      <c r="AW173" s="56"/>
      <c r="AX173" s="56"/>
      <c r="AY173" s="56"/>
      <c r="AZ173" s="56"/>
      <c r="BA173" s="56"/>
      <c r="BB173" s="56"/>
    </row>
    <row r="174" spans="1:54" ht="15" customHeight="1">
      <c r="A174" s="374"/>
      <c r="B174" s="280"/>
      <c r="C174" s="280"/>
      <c r="D174" s="280"/>
      <c r="F174" s="280"/>
      <c r="G174" s="240"/>
      <c r="I174" s="240"/>
      <c r="J174" s="240"/>
      <c r="L174" s="240"/>
      <c r="M174" s="240"/>
      <c r="O174" s="281"/>
      <c r="P174" s="281"/>
      <c r="R174" s="280"/>
      <c r="S174" s="280"/>
      <c r="U174" s="247"/>
      <c r="V174" s="280"/>
      <c r="W174" s="192"/>
      <c r="X174" s="193"/>
      <c r="Y174" s="193"/>
      <c r="Z174" s="193"/>
      <c r="AA174" s="193"/>
      <c r="AB174" s="193"/>
      <c r="AC174" s="194"/>
      <c r="AD174" s="101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  <c r="AR174" s="56"/>
      <c r="AS174" s="56"/>
      <c r="AT174" s="56"/>
      <c r="AU174" s="56"/>
      <c r="AV174" s="56"/>
      <c r="AW174" s="56"/>
      <c r="AX174" s="56"/>
      <c r="AY174" s="56"/>
      <c r="AZ174" s="56"/>
      <c r="BA174" s="56"/>
      <c r="BB174" s="56"/>
    </row>
    <row r="175" spans="1:54" ht="15" customHeight="1">
      <c r="A175" s="374"/>
      <c r="B175" s="280"/>
      <c r="C175" s="280"/>
      <c r="D175" s="280"/>
      <c r="F175" s="280"/>
      <c r="G175" s="240"/>
      <c r="I175" s="240"/>
      <c r="J175" s="240"/>
      <c r="L175" s="240"/>
      <c r="M175" s="240"/>
      <c r="O175" s="281"/>
      <c r="P175" s="281"/>
      <c r="R175" s="280"/>
      <c r="S175" s="280"/>
      <c r="U175" s="247"/>
      <c r="V175" s="280"/>
      <c r="W175" s="192"/>
      <c r="X175" s="193"/>
      <c r="Y175" s="193"/>
      <c r="Z175" s="193"/>
      <c r="AA175" s="193"/>
      <c r="AB175" s="193"/>
      <c r="AC175" s="194"/>
      <c r="AD175" s="101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  <c r="AR175" s="56"/>
      <c r="AS175" s="56"/>
      <c r="AT175" s="56"/>
      <c r="AU175" s="56"/>
      <c r="AV175" s="56"/>
      <c r="AW175" s="56"/>
      <c r="AX175" s="56"/>
      <c r="AY175" s="56"/>
      <c r="AZ175" s="56"/>
      <c r="BA175" s="56"/>
      <c r="BB175" s="56"/>
    </row>
    <row r="176" spans="1:54" ht="15" customHeight="1">
      <c r="A176" s="374"/>
      <c r="B176" s="280"/>
      <c r="C176" s="280"/>
      <c r="D176" s="280"/>
      <c r="F176" s="280"/>
      <c r="G176" s="240"/>
      <c r="I176" s="240"/>
      <c r="J176" s="240"/>
      <c r="L176" s="240"/>
      <c r="M176" s="240"/>
      <c r="O176" s="281"/>
      <c r="P176" s="281"/>
      <c r="R176" s="280"/>
      <c r="S176" s="280"/>
      <c r="U176" s="247"/>
      <c r="V176" s="280"/>
      <c r="W176" s="192"/>
      <c r="X176" s="193"/>
      <c r="Y176" s="193"/>
      <c r="Z176" s="193"/>
      <c r="AA176" s="193"/>
      <c r="AB176" s="193"/>
      <c r="AC176" s="194"/>
      <c r="AD176" s="101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  <c r="AQ176" s="56"/>
      <c r="AR176" s="56"/>
      <c r="AS176" s="56"/>
      <c r="AT176" s="56"/>
      <c r="AU176" s="56"/>
      <c r="AV176" s="56"/>
      <c r="AW176" s="56"/>
      <c r="AX176" s="56"/>
      <c r="AY176" s="56"/>
      <c r="AZ176" s="56"/>
      <c r="BA176" s="56"/>
      <c r="BB176" s="56"/>
    </row>
    <row r="177" spans="1:54" ht="15" customHeight="1">
      <c r="A177" s="374"/>
      <c r="B177" s="280"/>
      <c r="C177" s="280"/>
      <c r="D177" s="280"/>
      <c r="F177" s="280"/>
      <c r="G177" s="240"/>
      <c r="I177" s="251"/>
      <c r="J177" s="251"/>
      <c r="L177" s="240"/>
      <c r="M177" s="240"/>
      <c r="O177" s="281"/>
      <c r="P177" s="281"/>
      <c r="R177" s="280"/>
      <c r="S177" s="280"/>
      <c r="U177" s="247"/>
      <c r="V177" s="280"/>
      <c r="W177" s="192"/>
      <c r="X177" s="193"/>
      <c r="Y177" s="193"/>
      <c r="Z177" s="193"/>
      <c r="AA177" s="193"/>
      <c r="AB177" s="193"/>
      <c r="AC177" s="194"/>
      <c r="AD177" s="101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  <c r="AR177" s="56"/>
      <c r="AS177" s="56"/>
      <c r="AT177" s="56"/>
      <c r="AU177" s="56"/>
      <c r="AV177" s="56"/>
      <c r="AW177" s="56"/>
      <c r="AX177" s="56"/>
      <c r="AY177" s="56"/>
      <c r="AZ177" s="56"/>
      <c r="BA177" s="56"/>
      <c r="BB177" s="56"/>
    </row>
    <row r="178" spans="1:54" ht="15" customHeight="1">
      <c r="A178" s="374"/>
      <c r="B178" s="280"/>
      <c r="C178" s="280"/>
      <c r="D178" s="280"/>
      <c r="F178" s="280"/>
      <c r="G178" s="240"/>
      <c r="I178" s="251"/>
      <c r="J178" s="251"/>
      <c r="L178" s="251"/>
      <c r="M178" s="251"/>
      <c r="O178" s="281"/>
      <c r="P178" s="281"/>
      <c r="R178" s="280"/>
      <c r="S178" s="280"/>
      <c r="U178" s="280"/>
      <c r="V178" s="280"/>
      <c r="W178" s="192"/>
      <c r="X178" s="193"/>
      <c r="Y178" s="193"/>
      <c r="Z178" s="193"/>
      <c r="AA178" s="193"/>
      <c r="AB178" s="193"/>
      <c r="AC178" s="194"/>
      <c r="AD178" s="101"/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6"/>
      <c r="AY178" s="56"/>
      <c r="AZ178" s="56"/>
      <c r="BA178" s="56"/>
      <c r="BB178" s="56"/>
    </row>
    <row r="179" spans="1:54" ht="15" customHeight="1">
      <c r="A179" s="374"/>
      <c r="B179" s="280"/>
      <c r="C179" s="280"/>
      <c r="D179" s="280"/>
      <c r="F179" s="280"/>
      <c r="G179" s="240"/>
      <c r="I179" s="240"/>
      <c r="J179" s="251"/>
      <c r="L179" s="240"/>
      <c r="M179" s="251"/>
      <c r="O179" s="281"/>
      <c r="P179" s="281"/>
      <c r="R179" s="280"/>
      <c r="S179" s="280"/>
      <c r="U179" s="280"/>
      <c r="V179" s="280"/>
      <c r="W179" s="192"/>
      <c r="X179" s="193"/>
      <c r="Y179" s="193"/>
      <c r="Z179" s="193"/>
      <c r="AA179" s="193"/>
      <c r="AB179" s="193"/>
      <c r="AC179" s="194"/>
      <c r="AD179" s="101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  <c r="AQ179" s="56"/>
      <c r="AR179" s="56"/>
      <c r="AS179" s="56"/>
      <c r="AT179" s="56"/>
      <c r="AU179" s="56"/>
      <c r="AV179" s="56"/>
      <c r="AW179" s="56"/>
      <c r="AX179" s="56"/>
      <c r="AY179" s="56"/>
      <c r="AZ179" s="56"/>
      <c r="BA179" s="56"/>
      <c r="BB179" s="56"/>
    </row>
    <row r="180" spans="1:54" ht="15" customHeight="1">
      <c r="A180" s="374"/>
      <c r="B180" s="280"/>
      <c r="C180" s="280"/>
      <c r="D180" s="280"/>
      <c r="F180" s="280"/>
      <c r="G180" s="240"/>
      <c r="I180" s="240"/>
      <c r="J180" s="251"/>
      <c r="L180" s="251"/>
      <c r="M180" s="251"/>
      <c r="O180" s="281"/>
      <c r="P180" s="281"/>
      <c r="R180" s="280"/>
      <c r="S180" s="280"/>
      <c r="U180" s="280"/>
      <c r="V180" s="280"/>
      <c r="W180" s="192"/>
      <c r="X180" s="193"/>
      <c r="Y180" s="193"/>
      <c r="Z180" s="193"/>
      <c r="AA180" s="193"/>
      <c r="AB180" s="193"/>
      <c r="AC180" s="194"/>
      <c r="AD180" s="101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56"/>
      <c r="AS180" s="56"/>
      <c r="AT180" s="56"/>
      <c r="AU180" s="56"/>
      <c r="AV180" s="56"/>
      <c r="AW180" s="56"/>
      <c r="AX180" s="56"/>
      <c r="AY180" s="56"/>
      <c r="AZ180" s="56"/>
      <c r="BA180" s="56"/>
      <c r="BB180" s="56"/>
    </row>
    <row r="181" spans="1:54" ht="15" customHeight="1">
      <c r="A181" s="374"/>
      <c r="B181" s="280"/>
      <c r="C181" s="280"/>
      <c r="D181" s="280"/>
      <c r="F181" s="280"/>
      <c r="G181" s="240"/>
      <c r="I181" s="240"/>
      <c r="J181" s="240"/>
      <c r="L181" s="251"/>
      <c r="M181" s="251"/>
      <c r="O181" s="281"/>
      <c r="P181" s="281"/>
      <c r="R181" s="280"/>
      <c r="S181" s="280"/>
      <c r="U181" s="280"/>
      <c r="V181" s="280"/>
      <c r="W181" s="192"/>
      <c r="X181" s="193"/>
      <c r="Y181" s="193"/>
      <c r="Z181" s="193"/>
      <c r="AA181" s="193"/>
      <c r="AB181" s="193"/>
      <c r="AC181" s="194"/>
      <c r="AD181" s="101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56"/>
      <c r="AS181" s="56"/>
      <c r="AT181" s="56"/>
      <c r="AU181" s="56"/>
      <c r="AV181" s="56"/>
      <c r="AW181" s="56"/>
      <c r="AX181" s="56"/>
      <c r="AY181" s="56"/>
      <c r="AZ181" s="56"/>
      <c r="BA181" s="56"/>
      <c r="BB181" s="56"/>
    </row>
    <row r="182" spans="1:54" ht="15" customHeight="1">
      <c r="A182" s="374"/>
      <c r="B182" s="280"/>
      <c r="C182" s="280"/>
      <c r="D182" s="280"/>
      <c r="F182" s="280"/>
      <c r="G182" s="240"/>
      <c r="I182" s="240"/>
      <c r="J182" s="240"/>
      <c r="L182" s="240"/>
      <c r="M182" s="240"/>
      <c r="O182" s="281"/>
      <c r="P182" s="281"/>
      <c r="R182" s="280"/>
      <c r="S182" s="280"/>
      <c r="U182" s="280"/>
      <c r="V182" s="280"/>
      <c r="W182" s="192"/>
      <c r="X182" s="193"/>
      <c r="Y182" s="193"/>
      <c r="Z182" s="193"/>
      <c r="AA182" s="193"/>
      <c r="AB182" s="193"/>
      <c r="AC182" s="194"/>
      <c r="AD182" s="101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  <c r="AQ182" s="56"/>
      <c r="AR182" s="56"/>
      <c r="AS182" s="56"/>
      <c r="AT182" s="56"/>
      <c r="AU182" s="56"/>
      <c r="AV182" s="56"/>
      <c r="AW182" s="56"/>
      <c r="AX182" s="56"/>
      <c r="AY182" s="56"/>
      <c r="AZ182" s="56"/>
      <c r="BA182" s="56"/>
      <c r="BB182" s="56"/>
    </row>
    <row r="183" spans="1:54" ht="15" customHeight="1">
      <c r="A183" s="374"/>
      <c r="B183" s="280"/>
      <c r="C183" s="280"/>
      <c r="D183" s="280"/>
      <c r="F183" s="280"/>
      <c r="G183" s="240"/>
      <c r="I183" s="240"/>
      <c r="J183" s="240"/>
      <c r="L183" s="240"/>
      <c r="M183" s="240"/>
      <c r="O183" s="281"/>
      <c r="P183" s="281"/>
      <c r="R183" s="280"/>
      <c r="S183" s="280"/>
      <c r="U183" s="280"/>
      <c r="V183" s="280"/>
      <c r="W183" s="192"/>
      <c r="X183" s="193"/>
      <c r="Y183" s="193"/>
      <c r="Z183" s="193"/>
      <c r="AA183" s="193"/>
      <c r="AB183" s="193"/>
      <c r="AC183" s="194"/>
      <c r="AD183" s="101"/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56"/>
      <c r="AP183" s="56"/>
      <c r="AQ183" s="56"/>
      <c r="AR183" s="56"/>
      <c r="AS183" s="56"/>
      <c r="AT183" s="56"/>
      <c r="AU183" s="56"/>
      <c r="AV183" s="56"/>
      <c r="AW183" s="56"/>
      <c r="AX183" s="56"/>
      <c r="AY183" s="56"/>
      <c r="AZ183" s="56"/>
      <c r="BA183" s="56"/>
      <c r="BB183" s="56"/>
    </row>
    <row r="184" spans="1:54" ht="15" customHeight="1">
      <c r="A184" s="374"/>
      <c r="B184" s="280"/>
      <c r="C184" s="280"/>
      <c r="D184" s="280"/>
      <c r="F184" s="280"/>
      <c r="G184" s="240"/>
      <c r="I184" s="240"/>
      <c r="J184" s="240"/>
      <c r="L184" s="251"/>
      <c r="M184" s="251"/>
      <c r="O184" s="281"/>
      <c r="P184" s="281"/>
      <c r="R184" s="280"/>
      <c r="S184" s="280"/>
      <c r="U184" s="280"/>
      <c r="V184" s="280"/>
      <c r="W184" s="192"/>
      <c r="X184" s="193"/>
      <c r="Y184" s="193"/>
      <c r="Z184" s="193"/>
      <c r="AA184" s="193"/>
      <c r="AB184" s="193"/>
      <c r="AC184" s="194"/>
      <c r="AD184" s="101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56"/>
      <c r="AZ184" s="56"/>
      <c r="BA184" s="56"/>
      <c r="BB184" s="56"/>
    </row>
    <row r="185" spans="1:54" ht="15" customHeight="1">
      <c r="A185" s="374"/>
      <c r="B185" s="280"/>
      <c r="C185" s="280"/>
      <c r="D185" s="280"/>
      <c r="F185" s="280"/>
      <c r="G185" s="280"/>
      <c r="I185" s="280"/>
      <c r="J185" s="280"/>
      <c r="L185" s="251"/>
      <c r="M185" s="251"/>
      <c r="O185" s="281"/>
      <c r="P185" s="281"/>
      <c r="R185" s="280"/>
      <c r="S185" s="280"/>
      <c r="U185" s="280"/>
      <c r="V185" s="280"/>
      <c r="W185" s="192"/>
      <c r="X185" s="193"/>
      <c r="Y185" s="193"/>
      <c r="Z185" s="193"/>
      <c r="AA185" s="193"/>
      <c r="AB185" s="193"/>
      <c r="AC185" s="194"/>
      <c r="AD185" s="101"/>
      <c r="AE185" s="56"/>
      <c r="AF185" s="56"/>
      <c r="AG185" s="56"/>
      <c r="AH185" s="56"/>
      <c r="AI185" s="56"/>
      <c r="AJ185" s="56"/>
      <c r="AK185" s="56"/>
      <c r="AL185" s="56"/>
      <c r="AM185" s="56"/>
      <c r="AN185" s="56"/>
      <c r="AO185" s="56"/>
      <c r="AP185" s="56"/>
      <c r="AQ185" s="56"/>
      <c r="AR185" s="56"/>
      <c r="AS185" s="56"/>
      <c r="AT185" s="56"/>
      <c r="AU185" s="56"/>
      <c r="AV185" s="56"/>
      <c r="AW185" s="56"/>
      <c r="AX185" s="56"/>
      <c r="AY185" s="56"/>
      <c r="AZ185" s="56"/>
      <c r="BA185" s="56"/>
      <c r="BB185" s="56"/>
    </row>
    <row r="186" spans="1:54" ht="15" customHeight="1">
      <c r="A186" s="374"/>
      <c r="B186" s="280"/>
      <c r="C186" s="280"/>
      <c r="D186" s="280"/>
      <c r="F186" s="280"/>
      <c r="G186" s="280"/>
      <c r="I186" s="280"/>
      <c r="J186" s="280"/>
      <c r="L186" s="280"/>
      <c r="M186" s="280"/>
      <c r="O186" s="281"/>
      <c r="P186" s="281"/>
      <c r="R186" s="280"/>
      <c r="S186" s="280"/>
      <c r="U186" s="280"/>
      <c r="V186" s="280"/>
      <c r="W186" s="192"/>
      <c r="X186" s="193"/>
      <c r="Y186" s="193"/>
      <c r="Z186" s="193"/>
      <c r="AA186" s="193"/>
      <c r="AB186" s="193"/>
      <c r="AC186" s="194"/>
      <c r="AD186" s="101"/>
      <c r="AE186" s="56"/>
      <c r="AF186" s="56"/>
      <c r="AG186" s="56"/>
      <c r="AH186" s="56"/>
      <c r="AI186" s="56"/>
      <c r="AJ186" s="56"/>
      <c r="AK186" s="56"/>
      <c r="AL186" s="56"/>
      <c r="AM186" s="56"/>
      <c r="AN186" s="56"/>
      <c r="AO186" s="56"/>
      <c r="AP186" s="56"/>
      <c r="AQ186" s="56"/>
      <c r="AR186" s="56"/>
      <c r="AS186" s="56"/>
      <c r="AT186" s="56"/>
      <c r="AU186" s="56"/>
      <c r="AV186" s="56"/>
      <c r="AW186" s="56"/>
      <c r="AX186" s="56"/>
      <c r="AY186" s="56"/>
      <c r="AZ186" s="56"/>
      <c r="BA186" s="56"/>
      <c r="BB186" s="56"/>
    </row>
    <row r="187" spans="1:54" ht="15" customHeight="1">
      <c r="A187" s="374"/>
      <c r="B187" s="280"/>
      <c r="C187" s="280"/>
      <c r="D187" s="280"/>
      <c r="F187" s="280"/>
      <c r="G187" s="280"/>
      <c r="I187" s="280"/>
      <c r="J187" s="280"/>
      <c r="L187" s="280"/>
      <c r="M187" s="280"/>
      <c r="O187" s="281"/>
      <c r="P187" s="281"/>
      <c r="R187" s="280"/>
      <c r="S187" s="280"/>
      <c r="U187" s="280"/>
      <c r="V187" s="280"/>
      <c r="W187" s="192"/>
      <c r="X187" s="193"/>
      <c r="Y187" s="193"/>
      <c r="Z187" s="193"/>
      <c r="AA187" s="193"/>
      <c r="AB187" s="193"/>
      <c r="AC187" s="194"/>
      <c r="AD187" s="101"/>
      <c r="AE187" s="56"/>
      <c r="AF187" s="56"/>
      <c r="AG187" s="56"/>
      <c r="AH187" s="56"/>
      <c r="AI187" s="56"/>
      <c r="AJ187" s="56"/>
      <c r="AK187" s="56"/>
      <c r="AL187" s="56"/>
      <c r="AM187" s="56"/>
      <c r="AN187" s="56"/>
      <c r="AO187" s="56"/>
      <c r="AP187" s="56"/>
      <c r="AQ187" s="56"/>
      <c r="AR187" s="56"/>
      <c r="AS187" s="56"/>
      <c r="AT187" s="56"/>
      <c r="AU187" s="56"/>
      <c r="AV187" s="56"/>
      <c r="AW187" s="56"/>
      <c r="AX187" s="56"/>
      <c r="AY187" s="56"/>
      <c r="AZ187" s="56"/>
      <c r="BA187" s="56"/>
      <c r="BB187" s="56"/>
    </row>
    <row r="188" spans="1:54" ht="15" customHeight="1">
      <c r="A188" s="374"/>
      <c r="B188" s="280"/>
      <c r="C188" s="280"/>
      <c r="D188" s="280"/>
      <c r="F188" s="280"/>
      <c r="G188" s="280"/>
      <c r="I188" s="280"/>
      <c r="J188" s="280"/>
      <c r="L188" s="280"/>
      <c r="M188" s="280"/>
      <c r="O188" s="281"/>
      <c r="P188" s="281"/>
      <c r="R188" s="280"/>
      <c r="S188" s="280"/>
      <c r="U188" s="280"/>
      <c r="V188" s="280"/>
      <c r="W188" s="192"/>
      <c r="X188" s="193"/>
      <c r="Y188" s="193"/>
      <c r="Z188" s="193"/>
      <c r="AA188" s="193"/>
      <c r="AB188" s="193"/>
      <c r="AC188" s="194"/>
      <c r="AD188" s="101"/>
      <c r="AE188" s="56"/>
      <c r="AF188" s="56"/>
      <c r="AG188" s="56"/>
      <c r="AH188" s="56"/>
      <c r="AI188" s="56"/>
      <c r="AJ188" s="56"/>
      <c r="AK188" s="56"/>
      <c r="AL188" s="56"/>
      <c r="AM188" s="56"/>
      <c r="AN188" s="56"/>
      <c r="AO188" s="56"/>
      <c r="AP188" s="56"/>
      <c r="AQ188" s="56"/>
      <c r="AR188" s="56"/>
      <c r="AS188" s="56"/>
      <c r="AT188" s="56"/>
      <c r="AU188" s="56"/>
      <c r="AV188" s="56"/>
      <c r="AW188" s="56"/>
      <c r="AX188" s="56"/>
      <c r="AY188" s="56"/>
      <c r="AZ188" s="56"/>
      <c r="BA188" s="56"/>
      <c r="BB188" s="56"/>
    </row>
    <row r="189" spans="1:54" ht="15" customHeight="1">
      <c r="A189" s="374"/>
      <c r="B189" s="280"/>
      <c r="C189" s="280"/>
      <c r="D189" s="280"/>
      <c r="F189" s="280"/>
      <c r="G189" s="280"/>
      <c r="I189" s="280"/>
      <c r="J189" s="280"/>
      <c r="L189" s="280"/>
      <c r="M189" s="280"/>
      <c r="O189" s="281"/>
      <c r="P189" s="281"/>
      <c r="R189" s="280"/>
      <c r="S189" s="280"/>
      <c r="U189" s="280"/>
      <c r="V189" s="280"/>
      <c r="W189" s="192"/>
      <c r="X189" s="193"/>
      <c r="Y189" s="193"/>
      <c r="Z189" s="193"/>
      <c r="AA189" s="193"/>
      <c r="AB189" s="193"/>
      <c r="AC189" s="194"/>
      <c r="AD189" s="101"/>
      <c r="AE189" s="56"/>
      <c r="AF189" s="56"/>
      <c r="AG189" s="56"/>
      <c r="AH189" s="56"/>
      <c r="AI189" s="56"/>
      <c r="AJ189" s="56"/>
      <c r="AK189" s="56"/>
      <c r="AL189" s="56"/>
      <c r="AM189" s="56"/>
      <c r="AN189" s="56"/>
      <c r="AO189" s="56"/>
      <c r="AP189" s="56"/>
      <c r="AQ189" s="56"/>
      <c r="AR189" s="56"/>
      <c r="AS189" s="56"/>
      <c r="AT189" s="56"/>
      <c r="AU189" s="56"/>
      <c r="AV189" s="56"/>
      <c r="AW189" s="56"/>
      <c r="AX189" s="56"/>
      <c r="AY189" s="56"/>
      <c r="AZ189" s="56"/>
      <c r="BA189" s="56"/>
      <c r="BB189" s="56"/>
    </row>
    <row r="190" spans="1:54" ht="15" customHeight="1">
      <c r="A190" s="374"/>
      <c r="B190" s="280"/>
      <c r="C190" s="280"/>
      <c r="D190" s="280"/>
      <c r="F190" s="280"/>
      <c r="G190" s="280"/>
      <c r="I190" s="280"/>
      <c r="J190" s="280"/>
      <c r="L190" s="280"/>
      <c r="M190" s="280"/>
      <c r="O190" s="281"/>
      <c r="P190" s="281"/>
      <c r="R190" s="280"/>
      <c r="S190" s="280"/>
      <c r="U190" s="280"/>
      <c r="V190" s="280"/>
      <c r="W190" s="192"/>
      <c r="X190" s="193"/>
      <c r="Y190" s="193"/>
      <c r="Z190" s="193"/>
      <c r="AA190" s="193"/>
      <c r="AB190" s="193"/>
      <c r="AC190" s="194"/>
      <c r="AD190" s="101"/>
      <c r="AE190" s="56"/>
      <c r="AF190" s="56"/>
      <c r="AG190" s="56"/>
      <c r="AH190" s="56"/>
      <c r="AI190" s="56"/>
      <c r="AJ190" s="56"/>
      <c r="AK190" s="56"/>
      <c r="AL190" s="56"/>
      <c r="AM190" s="56"/>
      <c r="AN190" s="56"/>
      <c r="AO190" s="56"/>
      <c r="AP190" s="56"/>
      <c r="AQ190" s="56"/>
      <c r="AR190" s="56"/>
      <c r="AS190" s="56"/>
      <c r="AT190" s="56"/>
      <c r="AU190" s="56"/>
      <c r="AV190" s="56"/>
      <c r="AW190" s="56"/>
      <c r="AX190" s="56"/>
      <c r="AY190" s="56"/>
      <c r="AZ190" s="56"/>
      <c r="BA190" s="56"/>
      <c r="BB190" s="56"/>
    </row>
    <row r="191" spans="1:54" ht="15" customHeight="1">
      <c r="A191" s="374"/>
      <c r="B191" s="280"/>
      <c r="C191" s="280"/>
      <c r="D191" s="280"/>
      <c r="F191" s="280"/>
      <c r="G191" s="280"/>
      <c r="I191" s="280"/>
      <c r="J191" s="280"/>
      <c r="L191" s="280"/>
      <c r="M191" s="280"/>
      <c r="O191" s="281"/>
      <c r="P191" s="281"/>
      <c r="R191" s="280"/>
      <c r="S191" s="280"/>
      <c r="U191" s="280"/>
      <c r="V191" s="280"/>
      <c r="W191" s="192"/>
      <c r="X191" s="193"/>
      <c r="Y191" s="193"/>
      <c r="Z191" s="193"/>
      <c r="AA191" s="193"/>
      <c r="AB191" s="193"/>
      <c r="AC191" s="194"/>
      <c r="AD191" s="101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6"/>
      <c r="AP191" s="56"/>
      <c r="AQ191" s="56"/>
      <c r="AR191" s="56"/>
      <c r="AS191" s="56"/>
      <c r="AT191" s="56"/>
      <c r="AU191" s="56"/>
      <c r="AV191" s="56"/>
      <c r="AW191" s="56"/>
      <c r="AX191" s="56"/>
      <c r="AY191" s="56"/>
      <c r="AZ191" s="56"/>
      <c r="BA191" s="56"/>
      <c r="BB191" s="56"/>
    </row>
    <row r="192" spans="1:54" ht="15" customHeight="1">
      <c r="A192" s="374"/>
      <c r="B192" s="280"/>
      <c r="C192" s="280"/>
      <c r="D192" s="280"/>
      <c r="F192" s="280"/>
      <c r="G192" s="280"/>
      <c r="I192" s="280"/>
      <c r="J192" s="280"/>
      <c r="L192" s="280"/>
      <c r="M192" s="280"/>
      <c r="O192" s="281"/>
      <c r="P192" s="281"/>
      <c r="R192" s="280"/>
      <c r="S192" s="280"/>
      <c r="U192" s="280"/>
      <c r="V192" s="280"/>
      <c r="W192" s="192"/>
      <c r="X192" s="193"/>
      <c r="Y192" s="193"/>
      <c r="Z192" s="193"/>
      <c r="AA192" s="193"/>
      <c r="AB192" s="193"/>
      <c r="AC192" s="194"/>
      <c r="AD192" s="101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  <c r="AQ192" s="56"/>
      <c r="AR192" s="56"/>
      <c r="AS192" s="56"/>
      <c r="AT192" s="56"/>
      <c r="AU192" s="56"/>
      <c r="AV192" s="56"/>
      <c r="AW192" s="56"/>
      <c r="AX192" s="56"/>
      <c r="AY192" s="56"/>
      <c r="AZ192" s="56"/>
      <c r="BA192" s="56"/>
      <c r="BB192" s="56"/>
    </row>
    <row r="193" spans="1:54" ht="15" customHeight="1">
      <c r="A193" s="374"/>
      <c r="B193" s="280"/>
      <c r="C193" s="280"/>
      <c r="D193" s="280"/>
      <c r="F193" s="280"/>
      <c r="G193" s="280"/>
      <c r="I193" s="280"/>
      <c r="J193" s="280"/>
      <c r="L193" s="280"/>
      <c r="M193" s="280"/>
      <c r="O193" s="281"/>
      <c r="P193" s="281"/>
      <c r="R193" s="280"/>
      <c r="S193" s="280"/>
      <c r="U193" s="280"/>
      <c r="V193" s="280"/>
      <c r="W193" s="192"/>
      <c r="X193" s="193"/>
      <c r="Y193" s="193"/>
      <c r="Z193" s="193"/>
      <c r="AA193" s="193"/>
      <c r="AB193" s="193"/>
      <c r="AC193" s="194"/>
      <c r="AD193" s="101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56"/>
      <c r="AZ193" s="56"/>
      <c r="BA193" s="56"/>
      <c r="BB193" s="56"/>
    </row>
    <row r="194" spans="1:54" ht="15" customHeight="1">
      <c r="A194" s="374"/>
      <c r="B194" s="280"/>
      <c r="C194" s="280"/>
      <c r="D194" s="280"/>
      <c r="F194" s="280"/>
      <c r="G194" s="280"/>
      <c r="I194" s="280"/>
      <c r="J194" s="280"/>
      <c r="L194" s="280"/>
      <c r="M194" s="280"/>
      <c r="O194" s="281"/>
      <c r="P194" s="281"/>
      <c r="R194" s="280"/>
      <c r="S194" s="280"/>
      <c r="U194" s="280"/>
      <c r="V194" s="280"/>
      <c r="W194" s="192"/>
      <c r="X194" s="193"/>
      <c r="Y194" s="193"/>
      <c r="Z194" s="193"/>
      <c r="AA194" s="193"/>
      <c r="AB194" s="193"/>
      <c r="AC194" s="194"/>
      <c r="AD194" s="101"/>
      <c r="AE194" s="56"/>
      <c r="AF194" s="56"/>
      <c r="AG194" s="56"/>
      <c r="AH194" s="56"/>
      <c r="AI194" s="56"/>
      <c r="AJ194" s="56"/>
      <c r="AK194" s="56"/>
      <c r="AL194" s="56"/>
      <c r="AM194" s="56"/>
      <c r="AN194" s="56"/>
      <c r="AO194" s="56"/>
      <c r="AP194" s="56"/>
      <c r="AQ194" s="56"/>
      <c r="AR194" s="56"/>
      <c r="AS194" s="56"/>
      <c r="AT194" s="56"/>
      <c r="AU194" s="56"/>
      <c r="AV194" s="56"/>
      <c r="AW194" s="56"/>
      <c r="AX194" s="56"/>
      <c r="AY194" s="56"/>
      <c r="AZ194" s="56"/>
      <c r="BA194" s="56"/>
      <c r="BB194" s="56"/>
    </row>
    <row r="195" spans="1:54" ht="15" customHeight="1">
      <c r="A195" s="374"/>
      <c r="B195" s="280"/>
      <c r="C195" s="280"/>
      <c r="D195" s="280"/>
      <c r="F195" s="280"/>
      <c r="G195" s="280"/>
      <c r="I195" s="280"/>
      <c r="J195" s="280"/>
      <c r="L195" s="280"/>
      <c r="M195" s="280"/>
      <c r="O195" s="281"/>
      <c r="P195" s="281"/>
      <c r="R195" s="280"/>
      <c r="S195" s="280"/>
      <c r="U195" s="280"/>
      <c r="V195" s="280"/>
      <c r="W195" s="192"/>
      <c r="X195" s="193"/>
      <c r="Y195" s="193"/>
      <c r="Z195" s="193"/>
      <c r="AA195" s="193"/>
      <c r="AB195" s="193"/>
      <c r="AC195" s="194"/>
      <c r="AD195" s="101"/>
      <c r="AE195" s="56"/>
      <c r="AF195" s="56"/>
      <c r="AG195" s="56"/>
      <c r="AH195" s="56"/>
      <c r="AI195" s="56"/>
      <c r="AJ195" s="56"/>
      <c r="AK195" s="56"/>
      <c r="AL195" s="56"/>
      <c r="AM195" s="56"/>
      <c r="AN195" s="56"/>
      <c r="AO195" s="56"/>
      <c r="AP195" s="56"/>
      <c r="AQ195" s="56"/>
      <c r="AR195" s="56"/>
      <c r="AS195" s="56"/>
      <c r="AT195" s="56"/>
      <c r="AU195" s="56"/>
      <c r="AV195" s="56"/>
      <c r="AW195" s="56"/>
      <c r="AX195" s="56"/>
      <c r="AY195" s="56"/>
      <c r="AZ195" s="56"/>
      <c r="BA195" s="56"/>
      <c r="BB195" s="56"/>
    </row>
    <row r="196" spans="1:54" ht="15" customHeight="1">
      <c r="A196" s="374"/>
      <c r="B196" s="280"/>
      <c r="C196" s="280"/>
      <c r="D196" s="280"/>
      <c r="F196" s="280"/>
      <c r="G196" s="280"/>
      <c r="I196" s="280"/>
      <c r="J196" s="280"/>
      <c r="L196" s="280"/>
      <c r="M196" s="280"/>
      <c r="O196" s="281"/>
      <c r="P196" s="281"/>
      <c r="R196" s="280"/>
      <c r="S196" s="280"/>
      <c r="U196" s="280"/>
      <c r="V196" s="280"/>
      <c r="W196" s="192"/>
      <c r="X196" s="193"/>
      <c r="Y196" s="193"/>
      <c r="Z196" s="193"/>
      <c r="AA196" s="193"/>
      <c r="AB196" s="193"/>
      <c r="AC196" s="194"/>
      <c r="AD196" s="101"/>
      <c r="AE196" s="56"/>
      <c r="AF196" s="56"/>
      <c r="AG196" s="56"/>
      <c r="AH196" s="56"/>
      <c r="AI196" s="56"/>
      <c r="AJ196" s="56"/>
      <c r="AK196" s="56"/>
      <c r="AL196" s="56"/>
      <c r="AM196" s="56"/>
      <c r="AN196" s="56"/>
      <c r="AO196" s="56"/>
      <c r="AP196" s="56"/>
      <c r="AQ196" s="56"/>
      <c r="AR196" s="56"/>
      <c r="AS196" s="56"/>
      <c r="AT196" s="56"/>
      <c r="AU196" s="56"/>
      <c r="AV196" s="56"/>
      <c r="AW196" s="56"/>
      <c r="AX196" s="56"/>
      <c r="AY196" s="56"/>
      <c r="AZ196" s="56"/>
      <c r="BA196" s="56"/>
      <c r="BB196" s="56"/>
    </row>
    <row r="197" spans="1:54" ht="15" customHeight="1">
      <c r="A197" s="374"/>
      <c r="B197" s="280"/>
      <c r="C197" s="280"/>
      <c r="D197" s="280"/>
      <c r="F197" s="280"/>
      <c r="G197" s="280"/>
      <c r="I197" s="280"/>
      <c r="J197" s="280"/>
      <c r="L197" s="280"/>
      <c r="M197" s="280"/>
      <c r="O197" s="281"/>
      <c r="P197" s="281"/>
      <c r="R197" s="280"/>
      <c r="S197" s="280"/>
      <c r="U197" s="280"/>
      <c r="V197" s="280"/>
      <c r="W197" s="192"/>
      <c r="X197" s="193"/>
      <c r="Y197" s="193"/>
      <c r="Z197" s="193"/>
      <c r="AA197" s="193"/>
      <c r="AB197" s="193"/>
      <c r="AC197" s="194"/>
      <c r="AD197" s="101"/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56"/>
      <c r="AZ197" s="56"/>
      <c r="BA197" s="56"/>
      <c r="BB197" s="56"/>
    </row>
    <row r="198" spans="1:54" ht="15" customHeight="1">
      <c r="A198" s="374"/>
      <c r="B198" s="280"/>
      <c r="C198" s="280"/>
      <c r="D198" s="280"/>
      <c r="F198" s="280"/>
      <c r="G198" s="280"/>
      <c r="I198" s="280"/>
      <c r="J198" s="280"/>
      <c r="L198" s="280"/>
      <c r="M198" s="280"/>
      <c r="O198" s="281"/>
      <c r="P198" s="281"/>
      <c r="R198" s="280"/>
      <c r="S198" s="280"/>
      <c r="U198" s="280"/>
      <c r="V198" s="280"/>
      <c r="W198" s="192"/>
      <c r="X198" s="193"/>
      <c r="Y198" s="193"/>
      <c r="Z198" s="193"/>
      <c r="AA198" s="193"/>
      <c r="AB198" s="193"/>
      <c r="AC198" s="194"/>
      <c r="AD198" s="101"/>
      <c r="AE198" s="56"/>
      <c r="AF198" s="56"/>
      <c r="AG198" s="56"/>
      <c r="AH198" s="56"/>
      <c r="AI198" s="56"/>
      <c r="AJ198" s="56"/>
      <c r="AK198" s="56"/>
      <c r="AL198" s="56"/>
      <c r="AM198" s="56"/>
      <c r="AN198" s="56"/>
      <c r="AO198" s="56"/>
      <c r="AP198" s="56"/>
      <c r="AQ198" s="56"/>
      <c r="AR198" s="56"/>
      <c r="AS198" s="56"/>
      <c r="AT198" s="56"/>
      <c r="AU198" s="56"/>
      <c r="AV198" s="56"/>
      <c r="AW198" s="56"/>
      <c r="AX198" s="56"/>
      <c r="AY198" s="56"/>
      <c r="AZ198" s="56"/>
      <c r="BA198" s="56"/>
      <c r="BB198" s="56"/>
    </row>
    <row r="199" spans="1:54" ht="15" customHeight="1">
      <c r="A199" s="374"/>
      <c r="B199" s="280"/>
      <c r="C199" s="280"/>
      <c r="D199" s="280"/>
      <c r="F199" s="280"/>
      <c r="G199" s="280"/>
      <c r="I199" s="280"/>
      <c r="J199" s="280"/>
      <c r="L199" s="280"/>
      <c r="M199" s="280"/>
      <c r="O199" s="281"/>
      <c r="P199" s="281"/>
      <c r="R199" s="280"/>
      <c r="S199" s="280"/>
      <c r="U199" s="280"/>
      <c r="V199" s="280"/>
      <c r="W199" s="192"/>
      <c r="X199" s="193"/>
      <c r="Y199" s="193"/>
      <c r="Z199" s="193"/>
      <c r="AA199" s="193"/>
      <c r="AB199" s="193"/>
      <c r="AC199" s="194"/>
      <c r="AD199" s="101"/>
      <c r="AE199" s="56"/>
      <c r="AF199" s="56"/>
      <c r="AG199" s="56"/>
      <c r="AH199" s="56"/>
      <c r="AI199" s="56"/>
      <c r="AJ199" s="56"/>
      <c r="AK199" s="56"/>
      <c r="AL199" s="56"/>
      <c r="AM199" s="56"/>
      <c r="AN199" s="56"/>
      <c r="AO199" s="56"/>
      <c r="AP199" s="56"/>
      <c r="AQ199" s="56"/>
      <c r="AR199" s="56"/>
      <c r="AS199" s="56"/>
      <c r="AT199" s="56"/>
      <c r="AU199" s="56"/>
      <c r="AV199" s="56"/>
      <c r="AW199" s="56"/>
      <c r="AX199" s="56"/>
      <c r="AY199" s="56"/>
      <c r="AZ199" s="56"/>
      <c r="BA199" s="56"/>
      <c r="BB199" s="56"/>
    </row>
    <row r="200" spans="1:54" ht="15" customHeight="1">
      <c r="A200" s="375"/>
      <c r="B200" s="280"/>
      <c r="C200" s="280"/>
      <c r="D200" s="280"/>
      <c r="F200" s="280"/>
      <c r="G200" s="280"/>
      <c r="I200" s="280"/>
      <c r="J200" s="280"/>
      <c r="L200" s="280"/>
      <c r="M200" s="280"/>
      <c r="O200" s="281"/>
      <c r="P200" s="281"/>
      <c r="R200" s="280"/>
      <c r="S200" s="280"/>
      <c r="U200" s="280"/>
      <c r="V200" s="280"/>
      <c r="W200" s="192"/>
      <c r="X200" s="193"/>
      <c r="Y200" s="193"/>
      <c r="Z200" s="193"/>
      <c r="AA200" s="193"/>
      <c r="AB200" s="193"/>
      <c r="AC200" s="194"/>
      <c r="AD200" s="101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56"/>
      <c r="AP200" s="56"/>
      <c r="AQ200" s="56"/>
      <c r="AR200" s="56"/>
      <c r="AS200" s="56"/>
      <c r="AT200" s="56"/>
      <c r="AU200" s="56"/>
      <c r="AV200" s="56"/>
      <c r="AW200" s="56"/>
      <c r="AX200" s="56"/>
      <c r="AY200" s="56"/>
      <c r="AZ200" s="56"/>
      <c r="BA200" s="56"/>
      <c r="BB200" s="56"/>
    </row>
    <row r="201" spans="1:54" ht="15" customHeight="1">
      <c r="A201" s="375"/>
      <c r="B201" s="280"/>
      <c r="C201" s="280"/>
      <c r="D201" s="280"/>
      <c r="F201" s="280"/>
      <c r="G201" s="280"/>
      <c r="I201" s="280"/>
      <c r="J201" s="280"/>
      <c r="L201" s="280"/>
      <c r="M201" s="280"/>
      <c r="O201" s="281"/>
      <c r="P201" s="281"/>
      <c r="R201" s="280"/>
      <c r="S201" s="280"/>
      <c r="U201" s="280"/>
      <c r="V201" s="280"/>
      <c r="W201" s="192"/>
      <c r="X201" s="193"/>
      <c r="Y201" s="193"/>
      <c r="Z201" s="193"/>
      <c r="AA201" s="193"/>
      <c r="AB201" s="193"/>
      <c r="AC201" s="194"/>
      <c r="AD201" s="101"/>
      <c r="AE201" s="56"/>
      <c r="AF201" s="56"/>
      <c r="AG201" s="56"/>
      <c r="AH201" s="56"/>
      <c r="AI201" s="56"/>
      <c r="AJ201" s="56"/>
      <c r="AK201" s="56"/>
      <c r="AL201" s="56"/>
      <c r="AM201" s="56"/>
      <c r="AN201" s="56"/>
      <c r="AO201" s="56"/>
      <c r="AP201" s="56"/>
      <c r="AQ201" s="56"/>
      <c r="AR201" s="56"/>
      <c r="AS201" s="56"/>
      <c r="AT201" s="56"/>
      <c r="AU201" s="56"/>
      <c r="AV201" s="56"/>
      <c r="AW201" s="56"/>
      <c r="AX201" s="56"/>
      <c r="AY201" s="56"/>
      <c r="AZ201" s="56"/>
      <c r="BA201" s="56"/>
      <c r="BB201" s="56"/>
    </row>
    <row r="202" spans="1:54" ht="15" customHeight="1">
      <c r="A202" s="375"/>
      <c r="B202" s="280"/>
      <c r="C202" s="280"/>
      <c r="D202" s="280"/>
      <c r="F202" s="280"/>
      <c r="G202" s="280"/>
      <c r="I202" s="280"/>
      <c r="J202" s="280"/>
      <c r="L202" s="280"/>
      <c r="M202" s="280"/>
      <c r="O202" s="281"/>
      <c r="P202" s="281"/>
      <c r="R202" s="280"/>
      <c r="S202" s="280"/>
      <c r="U202" s="280"/>
      <c r="V202" s="280"/>
      <c r="W202" s="192"/>
      <c r="X202" s="193"/>
      <c r="Y202" s="193"/>
      <c r="Z202" s="193"/>
      <c r="AA202" s="193"/>
      <c r="AB202" s="193"/>
      <c r="AC202" s="194"/>
      <c r="AD202" s="101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  <c r="AQ202" s="56"/>
      <c r="AR202" s="56"/>
      <c r="AS202" s="56"/>
      <c r="AT202" s="56"/>
      <c r="AU202" s="56"/>
      <c r="AV202" s="56"/>
      <c r="AW202" s="56"/>
      <c r="AX202" s="56"/>
      <c r="AY202" s="56"/>
      <c r="AZ202" s="56"/>
      <c r="BA202" s="56"/>
      <c r="BB202" s="56"/>
    </row>
    <row r="203" spans="1:54" ht="15" customHeight="1">
      <c r="A203" s="375"/>
      <c r="B203" s="280"/>
      <c r="C203" s="280"/>
      <c r="D203" s="280"/>
      <c r="F203" s="280"/>
      <c r="G203" s="280"/>
      <c r="I203" s="280"/>
      <c r="J203" s="280"/>
      <c r="L203" s="280"/>
      <c r="M203" s="280"/>
      <c r="O203" s="281"/>
      <c r="P203" s="281"/>
      <c r="R203" s="280"/>
      <c r="S203" s="280"/>
      <c r="U203" s="280"/>
      <c r="V203" s="280"/>
      <c r="W203" s="192"/>
      <c r="X203" s="193"/>
      <c r="Y203" s="193"/>
      <c r="Z203" s="193"/>
      <c r="AA203" s="193"/>
      <c r="AB203" s="193"/>
      <c r="AC203" s="194"/>
      <c r="AD203" s="101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6"/>
      <c r="AP203" s="56"/>
      <c r="AQ203" s="56"/>
      <c r="AR203" s="56"/>
      <c r="AS203" s="56"/>
      <c r="AT203" s="56"/>
      <c r="AU203" s="56"/>
      <c r="AV203" s="56"/>
      <c r="AW203" s="56"/>
      <c r="AX203" s="56"/>
      <c r="AY203" s="56"/>
      <c r="AZ203" s="56"/>
      <c r="BA203" s="56"/>
      <c r="BB203" s="56"/>
    </row>
    <row r="204" spans="1:54" ht="15" customHeight="1">
      <c r="A204" s="375"/>
      <c r="B204" s="280"/>
      <c r="C204" s="280"/>
      <c r="D204" s="280"/>
      <c r="F204" s="280"/>
      <c r="G204" s="280"/>
      <c r="I204" s="280"/>
      <c r="J204" s="280"/>
      <c r="L204" s="280"/>
      <c r="M204" s="280"/>
      <c r="O204" s="281"/>
      <c r="P204" s="281"/>
      <c r="R204" s="280"/>
      <c r="S204" s="280"/>
      <c r="U204" s="280"/>
      <c r="V204" s="280"/>
      <c r="W204" s="192"/>
      <c r="X204" s="193"/>
      <c r="Y204" s="193"/>
      <c r="Z204" s="193"/>
      <c r="AA204" s="193"/>
      <c r="AB204" s="193"/>
      <c r="AC204" s="194"/>
      <c r="AD204" s="101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  <c r="AR204" s="56"/>
      <c r="AS204" s="56"/>
      <c r="AT204" s="56"/>
      <c r="AU204" s="56"/>
      <c r="AV204" s="56"/>
      <c r="AW204" s="56"/>
      <c r="AX204" s="56"/>
      <c r="AY204" s="56"/>
      <c r="AZ204" s="56"/>
      <c r="BA204" s="56"/>
      <c r="BB204" s="56"/>
    </row>
    <row r="205" spans="1:54" ht="15" customHeight="1">
      <c r="A205" s="375"/>
      <c r="B205" s="280"/>
      <c r="C205" s="280"/>
      <c r="D205" s="280"/>
      <c r="F205" s="280"/>
      <c r="G205" s="280"/>
      <c r="I205" s="280"/>
      <c r="J205" s="280"/>
      <c r="L205" s="280"/>
      <c r="M205" s="280"/>
      <c r="O205" s="281"/>
      <c r="P205" s="281"/>
      <c r="R205" s="280"/>
      <c r="S205" s="280"/>
      <c r="U205" s="280"/>
      <c r="V205" s="280"/>
      <c r="W205" s="192"/>
      <c r="X205" s="193"/>
      <c r="Y205" s="193"/>
      <c r="Z205" s="193"/>
      <c r="AA205" s="193"/>
      <c r="AB205" s="193"/>
      <c r="AC205" s="194"/>
      <c r="AD205" s="101"/>
      <c r="AE205" s="56"/>
      <c r="AF205" s="56"/>
      <c r="AG205" s="56"/>
      <c r="AH205" s="56"/>
      <c r="AI205" s="56"/>
      <c r="AJ205" s="56"/>
      <c r="AK205" s="56"/>
      <c r="AL205" s="56"/>
      <c r="AM205" s="56"/>
      <c r="AN205" s="56"/>
      <c r="AO205" s="56"/>
      <c r="AP205" s="56"/>
      <c r="AQ205" s="56"/>
      <c r="AR205" s="56"/>
      <c r="AS205" s="56"/>
      <c r="AT205" s="56"/>
      <c r="AU205" s="56"/>
      <c r="AV205" s="56"/>
      <c r="AW205" s="56"/>
      <c r="AX205" s="56"/>
      <c r="AY205" s="56"/>
      <c r="AZ205" s="56"/>
      <c r="BA205" s="56"/>
      <c r="BB205" s="56"/>
    </row>
    <row r="206" spans="1:54" ht="15" customHeight="1">
      <c r="A206" s="375"/>
      <c r="B206" s="280"/>
      <c r="C206" s="280"/>
      <c r="D206" s="280"/>
      <c r="F206" s="280"/>
      <c r="G206" s="280"/>
      <c r="I206" s="280"/>
      <c r="J206" s="280"/>
      <c r="L206" s="280"/>
      <c r="M206" s="280"/>
      <c r="O206" s="281"/>
      <c r="P206" s="281"/>
      <c r="R206" s="280"/>
      <c r="S206" s="280"/>
      <c r="U206" s="280"/>
      <c r="V206" s="280"/>
      <c r="W206" s="192"/>
      <c r="X206" s="193"/>
      <c r="Y206" s="193"/>
      <c r="Z206" s="193"/>
      <c r="AA206" s="193"/>
      <c r="AB206" s="193"/>
      <c r="AC206" s="194"/>
      <c r="AD206" s="101"/>
      <c r="AE206" s="56"/>
      <c r="AF206" s="56"/>
      <c r="AG206" s="56"/>
      <c r="AH206" s="56"/>
      <c r="AI206" s="56"/>
      <c r="AJ206" s="56"/>
      <c r="AK206" s="56"/>
      <c r="AL206" s="56"/>
      <c r="AM206" s="56"/>
      <c r="AN206" s="56"/>
      <c r="AO206" s="56"/>
      <c r="AP206" s="56"/>
      <c r="AQ206" s="56"/>
      <c r="AR206" s="56"/>
      <c r="AS206" s="56"/>
      <c r="AT206" s="56"/>
      <c r="AU206" s="56"/>
      <c r="AV206" s="56"/>
      <c r="AW206" s="56"/>
      <c r="AX206" s="56"/>
      <c r="AY206" s="56"/>
      <c r="AZ206" s="56"/>
      <c r="BA206" s="56"/>
      <c r="BB206" s="56"/>
    </row>
    <row r="207" spans="1:54" ht="15" customHeight="1">
      <c r="A207" s="375"/>
      <c r="B207" s="280"/>
      <c r="C207" s="280"/>
      <c r="D207" s="280"/>
      <c r="F207" s="280"/>
      <c r="G207" s="280"/>
      <c r="I207" s="280"/>
      <c r="J207" s="280"/>
      <c r="L207" s="280"/>
      <c r="M207" s="280"/>
      <c r="O207" s="281"/>
      <c r="P207" s="281"/>
      <c r="R207" s="280"/>
      <c r="S207" s="280"/>
      <c r="U207" s="280"/>
      <c r="V207" s="280"/>
      <c r="W207" s="192"/>
      <c r="X207" s="193"/>
      <c r="Y207" s="193"/>
      <c r="Z207" s="193"/>
      <c r="AA207" s="193"/>
      <c r="AB207" s="193"/>
      <c r="AC207" s="194"/>
      <c r="AD207" s="101"/>
      <c r="AE207" s="56"/>
      <c r="AF207" s="56"/>
      <c r="AG207" s="56"/>
      <c r="AH207" s="56"/>
      <c r="AI207" s="56"/>
      <c r="AJ207" s="56"/>
      <c r="AK207" s="56"/>
      <c r="AL207" s="56"/>
      <c r="AM207" s="56"/>
      <c r="AN207" s="56"/>
      <c r="AO207" s="56"/>
      <c r="AP207" s="56"/>
      <c r="AQ207" s="56"/>
      <c r="AR207" s="56"/>
      <c r="AS207" s="56"/>
      <c r="AT207" s="56"/>
      <c r="AU207" s="56"/>
      <c r="AV207" s="56"/>
      <c r="AW207" s="56"/>
      <c r="AX207" s="56"/>
      <c r="AY207" s="56"/>
      <c r="AZ207" s="56"/>
      <c r="BA207" s="56"/>
      <c r="BB207" s="56"/>
    </row>
    <row r="208" spans="1:54" ht="15" customHeight="1">
      <c r="A208" s="375"/>
      <c r="B208" s="280"/>
      <c r="C208" s="280"/>
      <c r="D208" s="280"/>
      <c r="F208" s="280"/>
      <c r="G208" s="280"/>
      <c r="I208" s="280"/>
      <c r="J208" s="280"/>
      <c r="L208" s="280"/>
      <c r="M208" s="280"/>
      <c r="O208" s="281"/>
      <c r="P208" s="281"/>
      <c r="R208" s="280"/>
      <c r="S208" s="280"/>
      <c r="U208" s="280"/>
      <c r="V208" s="280"/>
      <c r="W208" s="192"/>
      <c r="X208" s="193"/>
      <c r="Y208" s="193"/>
      <c r="Z208" s="193"/>
      <c r="AA208" s="193"/>
      <c r="AB208" s="193"/>
      <c r="AC208" s="194"/>
      <c r="AD208" s="101"/>
      <c r="AE208" s="56"/>
      <c r="AF208" s="56"/>
      <c r="AG208" s="56"/>
      <c r="AH208" s="56"/>
      <c r="AI208" s="56"/>
      <c r="AJ208" s="56"/>
      <c r="AK208" s="56"/>
      <c r="AL208" s="56"/>
      <c r="AM208" s="56"/>
      <c r="AN208" s="56"/>
      <c r="AO208" s="56"/>
      <c r="AP208" s="56"/>
      <c r="AQ208" s="56"/>
      <c r="AR208" s="56"/>
      <c r="AS208" s="56"/>
      <c r="AT208" s="56"/>
      <c r="AU208" s="56"/>
      <c r="AV208" s="56"/>
      <c r="AW208" s="56"/>
      <c r="AX208" s="56"/>
      <c r="AY208" s="56"/>
      <c r="AZ208" s="56"/>
      <c r="BA208" s="56"/>
      <c r="BB208" s="56"/>
    </row>
    <row r="209" spans="1:54" ht="15" customHeight="1">
      <c r="A209" s="375"/>
      <c r="B209" s="280"/>
      <c r="C209" s="280"/>
      <c r="D209" s="280"/>
      <c r="F209" s="280"/>
      <c r="G209" s="280"/>
      <c r="I209" s="280"/>
      <c r="J209" s="280"/>
      <c r="L209" s="280"/>
      <c r="M209" s="280"/>
      <c r="O209" s="281"/>
      <c r="P209" s="281"/>
      <c r="R209" s="280"/>
      <c r="S209" s="280"/>
      <c r="U209" s="280"/>
      <c r="V209" s="280"/>
      <c r="W209" s="192"/>
      <c r="X209" s="193"/>
      <c r="Y209" s="193"/>
      <c r="Z209" s="193"/>
      <c r="AA209" s="193"/>
      <c r="AB209" s="193"/>
      <c r="AC209" s="194"/>
      <c r="AD209" s="101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56"/>
      <c r="AS209" s="56"/>
      <c r="AT209" s="56"/>
      <c r="AU209" s="56"/>
      <c r="AV209" s="56"/>
      <c r="AW209" s="56"/>
      <c r="AX209" s="56"/>
      <c r="AY209" s="56"/>
      <c r="AZ209" s="56"/>
      <c r="BA209" s="56"/>
      <c r="BB209" s="56"/>
    </row>
    <row r="210" spans="1:54" ht="15" customHeight="1">
      <c r="A210" s="375"/>
      <c r="B210" s="280"/>
      <c r="C210" s="280"/>
      <c r="D210" s="280"/>
      <c r="F210" s="280"/>
      <c r="G210" s="280"/>
      <c r="I210" s="280"/>
      <c r="J210" s="280"/>
      <c r="L210" s="280"/>
      <c r="M210" s="280"/>
      <c r="O210" s="281"/>
      <c r="P210" s="281"/>
      <c r="R210" s="280"/>
      <c r="S210" s="280"/>
      <c r="U210" s="280"/>
      <c r="V210" s="280"/>
      <c r="W210" s="192"/>
      <c r="X210" s="193"/>
      <c r="Y210" s="193"/>
      <c r="Z210" s="193"/>
      <c r="AA210" s="193"/>
      <c r="AB210" s="193"/>
      <c r="AC210" s="194"/>
      <c r="AD210" s="101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56"/>
      <c r="AZ210" s="56"/>
      <c r="BA210" s="56"/>
      <c r="BB210" s="56"/>
    </row>
    <row r="211" spans="1:54" ht="15" customHeight="1">
      <c r="A211" s="375"/>
      <c r="B211" s="280"/>
      <c r="C211" s="280"/>
      <c r="D211" s="280"/>
      <c r="F211" s="280"/>
      <c r="G211" s="280"/>
      <c r="I211" s="280"/>
      <c r="J211" s="280"/>
      <c r="L211" s="280"/>
      <c r="M211" s="280"/>
      <c r="O211" s="281"/>
      <c r="P211" s="281"/>
      <c r="R211" s="280"/>
      <c r="S211" s="280"/>
      <c r="U211" s="280"/>
      <c r="V211" s="280"/>
      <c r="W211" s="192"/>
      <c r="X211" s="193"/>
      <c r="Y211" s="193"/>
      <c r="Z211" s="193"/>
      <c r="AA211" s="193"/>
      <c r="AB211" s="193"/>
      <c r="AC211" s="194"/>
      <c r="AD211" s="101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  <c r="AR211" s="56"/>
      <c r="AS211" s="56"/>
      <c r="AT211" s="56"/>
      <c r="AU211" s="56"/>
      <c r="AV211" s="56"/>
      <c r="AW211" s="56"/>
      <c r="AX211" s="56"/>
      <c r="AY211" s="56"/>
      <c r="AZ211" s="56"/>
      <c r="BA211" s="56"/>
      <c r="BB211" s="56"/>
    </row>
    <row r="212" spans="1:54" ht="15" customHeight="1">
      <c r="A212" s="375"/>
      <c r="B212" s="280"/>
      <c r="C212" s="280"/>
      <c r="D212" s="280"/>
      <c r="F212" s="280"/>
      <c r="G212" s="280"/>
      <c r="I212" s="280"/>
      <c r="J212" s="280"/>
      <c r="L212" s="280"/>
      <c r="M212" s="280"/>
      <c r="O212" s="281"/>
      <c r="P212" s="281"/>
      <c r="R212" s="280"/>
      <c r="S212" s="280"/>
      <c r="U212" s="280"/>
      <c r="V212" s="280"/>
      <c r="W212" s="192"/>
      <c r="X212" s="193"/>
      <c r="Y212" s="193"/>
      <c r="Z212" s="193"/>
      <c r="AA212" s="193"/>
      <c r="AB212" s="193"/>
      <c r="AC212" s="194"/>
      <c r="AD212" s="101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  <c r="AR212" s="56"/>
      <c r="AS212" s="56"/>
      <c r="AT212" s="56"/>
      <c r="AU212" s="56"/>
      <c r="AV212" s="56"/>
      <c r="AW212" s="56"/>
      <c r="AX212" s="56"/>
      <c r="AY212" s="56"/>
      <c r="AZ212" s="56"/>
      <c r="BA212" s="56"/>
      <c r="BB212" s="56"/>
    </row>
    <row r="213" spans="1:54" ht="15" customHeight="1">
      <c r="A213" s="375"/>
      <c r="B213" s="280"/>
      <c r="C213" s="280"/>
      <c r="D213" s="280"/>
      <c r="F213" s="280"/>
      <c r="G213" s="280"/>
      <c r="I213" s="280"/>
      <c r="J213" s="280"/>
      <c r="L213" s="280"/>
      <c r="M213" s="280"/>
      <c r="O213" s="281"/>
      <c r="P213" s="281"/>
      <c r="R213" s="280"/>
      <c r="S213" s="280"/>
      <c r="U213" s="280"/>
      <c r="V213" s="280"/>
      <c r="W213" s="192"/>
      <c r="X213" s="193"/>
      <c r="Y213" s="193"/>
      <c r="Z213" s="193"/>
      <c r="AA213" s="193"/>
      <c r="AB213" s="193"/>
      <c r="AC213" s="194"/>
      <c r="AD213" s="101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  <c r="AR213" s="56"/>
      <c r="AS213" s="56"/>
      <c r="AT213" s="56"/>
      <c r="AU213" s="56"/>
      <c r="AV213" s="56"/>
      <c r="AW213" s="56"/>
      <c r="AX213" s="56"/>
      <c r="AY213" s="56"/>
      <c r="AZ213" s="56"/>
      <c r="BA213" s="56"/>
      <c r="BB213" s="56"/>
    </row>
    <row r="214" spans="1:54" ht="15" customHeight="1">
      <c r="A214" s="375"/>
      <c r="B214" s="280"/>
      <c r="C214" s="280"/>
      <c r="D214" s="280"/>
      <c r="F214" s="280"/>
      <c r="G214" s="280"/>
      <c r="I214" s="280"/>
      <c r="J214" s="280"/>
      <c r="L214" s="280"/>
      <c r="M214" s="280"/>
      <c r="O214" s="281"/>
      <c r="P214" s="281"/>
      <c r="R214" s="280"/>
      <c r="S214" s="280"/>
      <c r="U214" s="280"/>
      <c r="V214" s="280"/>
      <c r="W214" s="192"/>
      <c r="X214" s="193"/>
      <c r="Y214" s="193"/>
      <c r="Z214" s="193"/>
      <c r="AA214" s="193"/>
      <c r="AB214" s="193"/>
      <c r="AC214" s="194"/>
      <c r="AD214" s="101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  <c r="AR214" s="56"/>
      <c r="AS214" s="56"/>
      <c r="AT214" s="56"/>
      <c r="AU214" s="56"/>
      <c r="AV214" s="56"/>
      <c r="AW214" s="56"/>
      <c r="AX214" s="56"/>
      <c r="AY214" s="56"/>
      <c r="AZ214" s="56"/>
      <c r="BA214" s="56"/>
      <c r="BB214" s="56"/>
    </row>
    <row r="215" spans="1:54" ht="15" customHeight="1">
      <c r="A215" s="375"/>
      <c r="B215" s="280"/>
      <c r="C215" s="280"/>
      <c r="D215" s="280"/>
      <c r="F215" s="280"/>
      <c r="G215" s="280"/>
      <c r="I215" s="280"/>
      <c r="J215" s="280"/>
      <c r="L215" s="280"/>
      <c r="M215" s="280"/>
      <c r="O215" s="281"/>
      <c r="P215" s="281"/>
      <c r="R215" s="280"/>
      <c r="S215" s="280"/>
      <c r="U215" s="280"/>
      <c r="V215" s="280"/>
      <c r="W215" s="192"/>
      <c r="X215" s="193"/>
      <c r="Y215" s="193"/>
      <c r="Z215" s="193"/>
      <c r="AA215" s="193"/>
      <c r="AB215" s="193"/>
      <c r="AC215" s="194"/>
      <c r="AD215" s="101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  <c r="AR215" s="56"/>
      <c r="AS215" s="56"/>
      <c r="AT215" s="56"/>
      <c r="AU215" s="56"/>
      <c r="AV215" s="56"/>
      <c r="AW215" s="56"/>
      <c r="AX215" s="56"/>
      <c r="AY215" s="56"/>
      <c r="AZ215" s="56"/>
      <c r="BA215" s="56"/>
      <c r="BB215" s="56"/>
    </row>
    <row r="216" spans="1:54" ht="15" customHeight="1">
      <c r="A216" s="375"/>
      <c r="B216" s="280"/>
      <c r="C216" s="280"/>
      <c r="D216" s="280"/>
      <c r="F216" s="280"/>
      <c r="G216" s="280"/>
      <c r="I216" s="280"/>
      <c r="J216" s="280"/>
      <c r="L216" s="280"/>
      <c r="M216" s="280"/>
      <c r="O216" s="281"/>
      <c r="P216" s="281"/>
      <c r="R216" s="280"/>
      <c r="S216" s="280"/>
      <c r="U216" s="280"/>
      <c r="V216" s="280"/>
      <c r="W216" s="192"/>
      <c r="X216" s="193"/>
      <c r="Y216" s="193"/>
      <c r="Z216" s="193"/>
      <c r="AA216" s="193"/>
      <c r="AB216" s="193"/>
      <c r="AC216" s="194"/>
      <c r="AD216" s="101"/>
      <c r="AE216" s="56"/>
      <c r="AF216" s="56"/>
      <c r="AG216" s="56"/>
      <c r="AH216" s="56"/>
      <c r="AI216" s="56"/>
      <c r="AJ216" s="56"/>
      <c r="AK216" s="56"/>
      <c r="AL216" s="56"/>
      <c r="AM216" s="56"/>
      <c r="AN216" s="56"/>
      <c r="AO216" s="56"/>
      <c r="AP216" s="56"/>
      <c r="AQ216" s="56"/>
      <c r="AR216" s="56"/>
      <c r="AS216" s="56"/>
      <c r="AT216" s="56"/>
      <c r="AU216" s="56"/>
      <c r="AV216" s="56"/>
      <c r="AW216" s="56"/>
      <c r="AX216" s="56"/>
      <c r="AY216" s="56"/>
      <c r="AZ216" s="56"/>
      <c r="BA216" s="56"/>
      <c r="BB216" s="56"/>
    </row>
    <row r="217" spans="1:54" ht="15" customHeight="1">
      <c r="A217" s="375"/>
      <c r="B217" s="280"/>
      <c r="C217" s="280"/>
      <c r="D217" s="280"/>
      <c r="F217" s="280"/>
      <c r="G217" s="280"/>
      <c r="I217" s="280"/>
      <c r="J217" s="280"/>
      <c r="L217" s="280"/>
      <c r="M217" s="280"/>
      <c r="O217" s="281"/>
      <c r="P217" s="281"/>
      <c r="R217" s="280"/>
      <c r="S217" s="280"/>
      <c r="U217" s="280"/>
      <c r="V217" s="280"/>
      <c r="W217" s="192"/>
      <c r="X217" s="193"/>
      <c r="Y217" s="193"/>
      <c r="Z217" s="193"/>
      <c r="AA217" s="193"/>
      <c r="AB217" s="193"/>
      <c r="AC217" s="194"/>
      <c r="AD217" s="101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  <c r="AR217" s="56"/>
      <c r="AS217" s="56"/>
      <c r="AT217" s="56"/>
      <c r="AU217" s="56"/>
      <c r="AV217" s="56"/>
      <c r="AW217" s="56"/>
      <c r="AX217" s="56"/>
      <c r="AY217" s="56"/>
      <c r="AZ217" s="56"/>
      <c r="BA217" s="56"/>
      <c r="BB217" s="56"/>
    </row>
    <row r="218" spans="1:54" ht="15" customHeight="1">
      <c r="A218" s="375"/>
      <c r="B218" s="280"/>
      <c r="C218" s="280"/>
      <c r="D218" s="280"/>
      <c r="F218" s="280"/>
      <c r="G218" s="280"/>
      <c r="I218" s="280"/>
      <c r="J218" s="280"/>
      <c r="L218" s="280"/>
      <c r="M218" s="280"/>
      <c r="O218" s="281"/>
      <c r="P218" s="281"/>
      <c r="R218" s="280"/>
      <c r="S218" s="280"/>
      <c r="U218" s="280"/>
      <c r="V218" s="280"/>
      <c r="W218" s="192"/>
      <c r="X218" s="193"/>
      <c r="Y218" s="193"/>
      <c r="Z218" s="193"/>
      <c r="AA218" s="193"/>
      <c r="AB218" s="193"/>
      <c r="AC218" s="194"/>
      <c r="AD218" s="101"/>
      <c r="AE218" s="56"/>
      <c r="AF218" s="56"/>
      <c r="AG218" s="56"/>
      <c r="AH218" s="56"/>
      <c r="AI218" s="56"/>
      <c r="AJ218" s="56"/>
      <c r="AK218" s="56"/>
      <c r="AL218" s="56"/>
      <c r="AM218" s="56"/>
      <c r="AN218" s="56"/>
      <c r="AO218" s="56"/>
      <c r="AP218" s="56"/>
      <c r="AQ218" s="56"/>
      <c r="AR218" s="56"/>
      <c r="AS218" s="56"/>
      <c r="AT218" s="56"/>
      <c r="AU218" s="56"/>
      <c r="AV218" s="56"/>
      <c r="AW218" s="56"/>
      <c r="AX218" s="56"/>
      <c r="AY218" s="56"/>
      <c r="AZ218" s="56"/>
      <c r="BA218" s="56"/>
      <c r="BB218" s="56"/>
    </row>
    <row r="219" spans="1:54" ht="15" customHeight="1">
      <c r="A219" s="375"/>
      <c r="B219" s="280"/>
      <c r="C219" s="280"/>
      <c r="D219" s="280"/>
      <c r="F219" s="280"/>
      <c r="G219" s="280"/>
      <c r="I219" s="280"/>
      <c r="J219" s="280"/>
      <c r="L219" s="280"/>
      <c r="M219" s="280"/>
      <c r="O219" s="281"/>
      <c r="P219" s="281"/>
      <c r="R219" s="280"/>
      <c r="S219" s="280"/>
      <c r="U219" s="280"/>
      <c r="V219" s="280"/>
      <c r="W219" s="192"/>
      <c r="X219" s="193"/>
      <c r="Y219" s="193"/>
      <c r="Z219" s="193"/>
      <c r="AA219" s="193"/>
      <c r="AB219" s="193"/>
      <c r="AC219" s="194"/>
      <c r="AD219" s="101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</row>
    <row r="220" spans="1:54" ht="15" customHeight="1">
      <c r="A220" s="375"/>
      <c r="B220" s="280"/>
      <c r="C220" s="280"/>
      <c r="D220" s="280"/>
      <c r="F220" s="280"/>
      <c r="G220" s="280"/>
      <c r="I220" s="280"/>
      <c r="J220" s="280"/>
      <c r="L220" s="280"/>
      <c r="M220" s="280"/>
      <c r="O220" s="281"/>
      <c r="P220" s="281"/>
      <c r="R220" s="280"/>
      <c r="S220" s="280"/>
      <c r="U220" s="280"/>
      <c r="V220" s="280"/>
      <c r="W220" s="192"/>
      <c r="X220" s="193"/>
      <c r="Y220" s="193"/>
      <c r="Z220" s="193"/>
      <c r="AA220" s="193"/>
      <c r="AB220" s="193"/>
      <c r="AC220" s="194"/>
      <c r="AD220" s="101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</row>
    <row r="221" spans="1:54" ht="15" customHeight="1">
      <c r="A221" s="375"/>
      <c r="B221" s="280"/>
      <c r="C221" s="280"/>
      <c r="D221" s="280"/>
      <c r="F221" s="280"/>
      <c r="G221" s="280"/>
      <c r="I221" s="280"/>
      <c r="J221" s="280"/>
      <c r="L221" s="280"/>
      <c r="M221" s="280"/>
      <c r="O221" s="281"/>
      <c r="P221" s="281"/>
      <c r="R221" s="280"/>
      <c r="S221" s="280"/>
      <c r="U221" s="280"/>
      <c r="V221" s="280"/>
      <c r="W221" s="192"/>
      <c r="X221" s="193"/>
      <c r="Y221" s="193"/>
      <c r="Z221" s="193"/>
      <c r="AA221" s="193"/>
      <c r="AB221" s="193"/>
      <c r="AC221" s="194"/>
      <c r="AD221" s="101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56"/>
      <c r="AZ221" s="56"/>
      <c r="BA221" s="56"/>
      <c r="BB221" s="56"/>
    </row>
    <row r="222" spans="1:54" ht="15" customHeight="1">
      <c r="A222" s="375"/>
      <c r="B222" s="280"/>
      <c r="C222" s="280"/>
      <c r="D222" s="280"/>
      <c r="F222" s="280"/>
      <c r="G222" s="280"/>
      <c r="I222" s="280"/>
      <c r="J222" s="280"/>
      <c r="L222" s="280"/>
      <c r="M222" s="280"/>
      <c r="O222" s="281"/>
      <c r="P222" s="281"/>
      <c r="R222" s="280"/>
      <c r="S222" s="280"/>
      <c r="U222" s="280"/>
      <c r="V222" s="280"/>
      <c r="W222" s="192"/>
      <c r="X222" s="193"/>
      <c r="Y222" s="193"/>
      <c r="Z222" s="193"/>
      <c r="AA222" s="193"/>
      <c r="AB222" s="193"/>
      <c r="AC222" s="194"/>
      <c r="AD222" s="101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56"/>
      <c r="AZ222" s="56"/>
      <c r="BA222" s="56"/>
      <c r="BB222" s="56"/>
    </row>
    <row r="223" spans="1:54" ht="15" customHeight="1">
      <c r="A223" s="375"/>
      <c r="B223" s="280"/>
      <c r="C223" s="280"/>
      <c r="D223" s="280"/>
      <c r="F223" s="280"/>
      <c r="G223" s="280"/>
      <c r="I223" s="280"/>
      <c r="J223" s="280"/>
      <c r="L223" s="280"/>
      <c r="M223" s="280"/>
      <c r="O223" s="281"/>
      <c r="P223" s="281"/>
      <c r="R223" s="280"/>
      <c r="S223" s="280"/>
      <c r="U223" s="280"/>
      <c r="V223" s="280"/>
      <c r="W223" s="192"/>
      <c r="X223" s="193"/>
      <c r="Y223" s="193"/>
      <c r="Z223" s="193"/>
      <c r="AA223" s="193"/>
      <c r="AB223" s="193"/>
      <c r="AC223" s="194"/>
      <c r="AD223" s="101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</row>
    <row r="224" spans="1:54" ht="15" customHeight="1">
      <c r="A224" s="375"/>
      <c r="B224" s="280"/>
      <c r="C224" s="280"/>
      <c r="D224" s="280"/>
      <c r="F224" s="280"/>
      <c r="G224" s="280"/>
      <c r="I224" s="280"/>
      <c r="J224" s="280"/>
      <c r="L224" s="280"/>
      <c r="M224" s="280"/>
      <c r="O224" s="281"/>
      <c r="P224" s="281"/>
      <c r="R224" s="280"/>
      <c r="S224" s="280"/>
      <c r="U224" s="280"/>
      <c r="V224" s="280"/>
      <c r="W224" s="192"/>
      <c r="X224" s="193"/>
      <c r="Y224" s="193"/>
      <c r="Z224" s="193"/>
      <c r="AA224" s="193"/>
      <c r="AB224" s="193"/>
      <c r="AC224" s="194"/>
      <c r="AD224" s="101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</row>
    <row r="225" spans="1:54" ht="15" customHeight="1">
      <c r="A225" s="375"/>
      <c r="B225" s="280"/>
      <c r="C225" s="280"/>
      <c r="D225" s="280"/>
      <c r="F225" s="280"/>
      <c r="G225" s="280"/>
      <c r="I225" s="280"/>
      <c r="J225" s="280"/>
      <c r="L225" s="280"/>
      <c r="M225" s="280"/>
      <c r="O225" s="281"/>
      <c r="P225" s="281"/>
      <c r="R225" s="280"/>
      <c r="S225" s="280"/>
      <c r="U225" s="280"/>
      <c r="V225" s="280"/>
      <c r="W225" s="192"/>
      <c r="X225" s="193"/>
      <c r="Y225" s="193"/>
      <c r="Z225" s="193"/>
      <c r="AA225" s="193"/>
      <c r="AB225" s="193"/>
      <c r="AC225" s="194"/>
      <c r="AD225" s="101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</row>
    <row r="226" spans="1:54" ht="15" customHeight="1">
      <c r="A226" s="375"/>
      <c r="B226" s="280"/>
      <c r="C226" s="280"/>
      <c r="D226" s="280"/>
      <c r="F226" s="280"/>
      <c r="G226" s="280"/>
      <c r="I226" s="280"/>
      <c r="J226" s="280"/>
      <c r="L226" s="280"/>
      <c r="M226" s="280"/>
      <c r="O226" s="281"/>
      <c r="P226" s="281"/>
      <c r="R226" s="280"/>
      <c r="S226" s="280"/>
      <c r="U226" s="280"/>
      <c r="V226" s="280"/>
      <c r="W226" s="192"/>
      <c r="X226" s="193"/>
      <c r="Y226" s="193"/>
      <c r="Z226" s="193"/>
      <c r="AA226" s="193"/>
      <c r="AB226" s="193"/>
      <c r="AC226" s="194"/>
      <c r="AD226" s="101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</row>
    <row r="227" spans="1:54" ht="15" customHeight="1">
      <c r="A227" s="375"/>
      <c r="B227" s="280"/>
      <c r="C227" s="280"/>
      <c r="D227" s="280"/>
      <c r="F227" s="280"/>
      <c r="G227" s="280"/>
      <c r="I227" s="280"/>
      <c r="J227" s="280"/>
      <c r="L227" s="280"/>
      <c r="M227" s="280"/>
      <c r="O227" s="281"/>
      <c r="P227" s="281"/>
      <c r="R227" s="280"/>
      <c r="S227" s="280"/>
      <c r="U227" s="280"/>
      <c r="V227" s="280"/>
      <c r="W227" s="192"/>
      <c r="X227" s="193"/>
      <c r="Y227" s="193"/>
      <c r="Z227" s="193"/>
      <c r="AA227" s="193"/>
      <c r="AB227" s="193"/>
      <c r="AC227" s="194"/>
      <c r="AD227" s="101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  <c r="BA227" s="56"/>
      <c r="BB227" s="56"/>
    </row>
    <row r="228" spans="1:54" ht="15" customHeight="1">
      <c r="A228" s="375"/>
      <c r="B228" s="280"/>
      <c r="C228" s="280"/>
      <c r="D228" s="280"/>
      <c r="F228" s="280"/>
      <c r="G228" s="280"/>
      <c r="I228" s="280"/>
      <c r="J228" s="280"/>
      <c r="L228" s="280"/>
      <c r="M228" s="280"/>
      <c r="O228" s="281"/>
      <c r="P228" s="281"/>
      <c r="R228" s="280"/>
      <c r="S228" s="280"/>
      <c r="U228" s="280"/>
      <c r="V228" s="280"/>
      <c r="W228" s="192"/>
      <c r="X228" s="193"/>
      <c r="Y228" s="193"/>
      <c r="Z228" s="193"/>
      <c r="AA228" s="193"/>
      <c r="AB228" s="193"/>
      <c r="AC228" s="194"/>
      <c r="AD228" s="101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56"/>
      <c r="AZ228" s="56"/>
      <c r="BA228" s="56"/>
      <c r="BB228" s="56"/>
    </row>
    <row r="229" spans="1:54" ht="15" customHeight="1">
      <c r="A229" s="375"/>
      <c r="B229" s="280"/>
      <c r="C229" s="280"/>
      <c r="D229" s="280"/>
      <c r="F229" s="280"/>
      <c r="G229" s="280"/>
      <c r="I229" s="280"/>
      <c r="J229" s="280"/>
      <c r="L229" s="280"/>
      <c r="M229" s="280"/>
      <c r="O229" s="281"/>
      <c r="P229" s="281"/>
      <c r="R229" s="280"/>
      <c r="S229" s="280"/>
      <c r="U229" s="280"/>
      <c r="V229" s="280"/>
      <c r="W229" s="192"/>
      <c r="X229" s="193"/>
      <c r="Y229" s="193"/>
      <c r="Z229" s="193"/>
      <c r="AA229" s="193"/>
      <c r="AB229" s="193"/>
      <c r="AC229" s="194"/>
      <c r="AD229" s="101"/>
      <c r="AE229" s="56"/>
      <c r="AF229" s="56"/>
      <c r="AG229" s="56"/>
      <c r="AH229" s="56"/>
      <c r="AI229" s="56"/>
      <c r="AJ229" s="56"/>
      <c r="AK229" s="56"/>
      <c r="AL229" s="56"/>
      <c r="AM229" s="56"/>
      <c r="AN229" s="56"/>
      <c r="AO229" s="56"/>
      <c r="AP229" s="56"/>
      <c r="AQ229" s="56"/>
      <c r="AR229" s="56"/>
      <c r="AS229" s="56"/>
      <c r="AT229" s="56"/>
      <c r="AU229" s="56"/>
      <c r="AV229" s="56"/>
      <c r="AW229" s="56"/>
      <c r="AX229" s="56"/>
      <c r="AY229" s="56"/>
      <c r="AZ229" s="56"/>
      <c r="BA229" s="56"/>
      <c r="BB229" s="56"/>
    </row>
    <row r="230" spans="1:54" ht="15" customHeight="1">
      <c r="A230" s="375"/>
      <c r="B230" s="280"/>
      <c r="C230" s="280"/>
      <c r="D230" s="280"/>
      <c r="F230" s="280"/>
      <c r="G230" s="280"/>
      <c r="I230" s="280"/>
      <c r="J230" s="280"/>
      <c r="L230" s="280"/>
      <c r="M230" s="280"/>
      <c r="O230" s="281"/>
      <c r="P230" s="281"/>
      <c r="R230" s="280"/>
      <c r="S230" s="280"/>
      <c r="U230" s="280"/>
      <c r="V230" s="280"/>
      <c r="W230" s="192"/>
      <c r="X230" s="193"/>
      <c r="Y230" s="193"/>
      <c r="Z230" s="193"/>
      <c r="AA230" s="193"/>
      <c r="AB230" s="193"/>
      <c r="AC230" s="194"/>
      <c r="AD230" s="101"/>
      <c r="AE230" s="56"/>
      <c r="AF230" s="56"/>
      <c r="AG230" s="56"/>
      <c r="AH230" s="56"/>
      <c r="AI230" s="56"/>
      <c r="AJ230" s="56"/>
      <c r="AK230" s="56"/>
      <c r="AL230" s="56"/>
      <c r="AM230" s="56"/>
      <c r="AN230" s="56"/>
      <c r="AO230" s="56"/>
      <c r="AP230" s="56"/>
      <c r="AQ230" s="56"/>
      <c r="AR230" s="56"/>
      <c r="AS230" s="56"/>
      <c r="AT230" s="56"/>
      <c r="AU230" s="56"/>
      <c r="AV230" s="56"/>
      <c r="AW230" s="56"/>
      <c r="AX230" s="56"/>
      <c r="AY230" s="56"/>
      <c r="AZ230" s="56"/>
      <c r="BA230" s="56"/>
      <c r="BB230" s="56"/>
    </row>
    <row r="231" spans="1:54" ht="15" customHeight="1">
      <c r="A231" s="375"/>
      <c r="B231" s="280"/>
      <c r="C231" s="280"/>
      <c r="D231" s="280"/>
      <c r="F231" s="280"/>
      <c r="G231" s="280"/>
      <c r="I231" s="280"/>
      <c r="J231" s="280"/>
      <c r="L231" s="280"/>
      <c r="M231" s="280"/>
      <c r="O231" s="281"/>
      <c r="P231" s="281"/>
      <c r="R231" s="280"/>
      <c r="S231" s="280"/>
      <c r="U231" s="280"/>
      <c r="V231" s="280"/>
      <c r="W231" s="192"/>
      <c r="X231" s="193"/>
      <c r="Y231" s="193"/>
      <c r="Z231" s="193"/>
      <c r="AA231" s="193"/>
      <c r="AB231" s="193"/>
      <c r="AC231" s="194"/>
      <c r="AD231" s="101"/>
      <c r="AE231" s="56"/>
      <c r="AF231" s="56"/>
      <c r="AG231" s="56"/>
      <c r="AH231" s="56"/>
      <c r="AI231" s="56"/>
      <c r="AJ231" s="56"/>
      <c r="AK231" s="56"/>
      <c r="AL231" s="56"/>
      <c r="AM231" s="56"/>
      <c r="AN231" s="56"/>
      <c r="AO231" s="56"/>
      <c r="AP231" s="56"/>
      <c r="AQ231" s="56"/>
      <c r="AR231" s="56"/>
      <c r="AS231" s="56"/>
      <c r="AT231" s="56"/>
      <c r="AU231" s="56"/>
      <c r="AV231" s="56"/>
      <c r="AW231" s="56"/>
      <c r="AX231" s="56"/>
      <c r="AY231" s="56"/>
      <c r="AZ231" s="56"/>
      <c r="BA231" s="56"/>
      <c r="BB231" s="56"/>
    </row>
    <row r="232" spans="1:54" ht="15" customHeight="1">
      <c r="A232" s="375"/>
      <c r="B232" s="280"/>
      <c r="C232" s="280"/>
      <c r="D232" s="280"/>
      <c r="F232" s="280"/>
      <c r="G232" s="280"/>
      <c r="I232" s="280"/>
      <c r="J232" s="280"/>
      <c r="L232" s="280"/>
      <c r="M232" s="280"/>
      <c r="O232" s="281"/>
      <c r="P232" s="281"/>
      <c r="R232" s="280"/>
      <c r="S232" s="280"/>
      <c r="U232" s="280"/>
      <c r="V232" s="280"/>
      <c r="W232" s="192"/>
      <c r="X232" s="193"/>
      <c r="Y232" s="193"/>
      <c r="Z232" s="193"/>
      <c r="AA232" s="193"/>
      <c r="AB232" s="193"/>
      <c r="AC232" s="194"/>
      <c r="AD232" s="101"/>
      <c r="AE232" s="56"/>
      <c r="AF232" s="56"/>
      <c r="AG232" s="56"/>
      <c r="AH232" s="56"/>
      <c r="AI232" s="56"/>
      <c r="AJ232" s="56"/>
      <c r="AK232" s="56"/>
      <c r="AL232" s="56"/>
      <c r="AM232" s="56"/>
      <c r="AN232" s="56"/>
      <c r="AO232" s="56"/>
      <c r="AP232" s="56"/>
      <c r="AQ232" s="56"/>
      <c r="AR232" s="56"/>
      <c r="AS232" s="56"/>
      <c r="AT232" s="56"/>
      <c r="AU232" s="56"/>
      <c r="AV232" s="56"/>
      <c r="AW232" s="56"/>
      <c r="AX232" s="56"/>
      <c r="AY232" s="56"/>
      <c r="AZ232" s="56"/>
      <c r="BA232" s="56"/>
      <c r="BB232" s="56"/>
    </row>
    <row r="233" spans="1:54" ht="15" customHeight="1">
      <c r="A233" s="375"/>
      <c r="B233" s="280"/>
      <c r="C233" s="280"/>
      <c r="D233" s="280"/>
      <c r="F233" s="280"/>
      <c r="G233" s="280"/>
      <c r="I233" s="280"/>
      <c r="J233" s="280"/>
      <c r="L233" s="280"/>
      <c r="M233" s="280"/>
      <c r="O233" s="281"/>
      <c r="P233" s="281"/>
      <c r="R233" s="280"/>
      <c r="S233" s="280"/>
      <c r="U233" s="280"/>
      <c r="V233" s="280"/>
      <c r="W233" s="192"/>
      <c r="X233" s="193"/>
      <c r="Y233" s="193"/>
      <c r="Z233" s="193"/>
      <c r="AA233" s="193"/>
      <c r="AB233" s="193"/>
      <c r="AC233" s="194"/>
      <c r="AD233" s="101"/>
      <c r="AE233" s="56"/>
      <c r="AF233" s="56"/>
      <c r="AG233" s="56"/>
      <c r="AH233" s="56"/>
      <c r="AI233" s="56"/>
      <c r="AJ233" s="56"/>
      <c r="AK233" s="56"/>
      <c r="AL233" s="56"/>
      <c r="AM233" s="56"/>
      <c r="AN233" s="56"/>
      <c r="AO233" s="56"/>
      <c r="AP233" s="56"/>
      <c r="AQ233" s="56"/>
      <c r="AR233" s="56"/>
      <c r="AS233" s="56"/>
      <c r="AT233" s="56"/>
      <c r="AU233" s="56"/>
      <c r="AV233" s="56"/>
      <c r="AW233" s="56"/>
      <c r="AX233" s="56"/>
      <c r="AY233" s="56"/>
      <c r="AZ233" s="56"/>
      <c r="BA233" s="56"/>
      <c r="BB233" s="56"/>
    </row>
    <row r="234" spans="1:54" ht="15" customHeight="1">
      <c r="A234" s="375"/>
      <c r="B234" s="280"/>
      <c r="C234" s="280"/>
      <c r="D234" s="280"/>
      <c r="F234" s="280"/>
      <c r="G234" s="280"/>
      <c r="I234" s="280"/>
      <c r="J234" s="280"/>
      <c r="L234" s="280"/>
      <c r="M234" s="280"/>
      <c r="O234" s="281"/>
      <c r="P234" s="281"/>
      <c r="R234" s="280"/>
      <c r="S234" s="280"/>
      <c r="U234" s="280"/>
      <c r="V234" s="280"/>
      <c r="W234" s="192"/>
      <c r="X234" s="193"/>
      <c r="Y234" s="193"/>
      <c r="Z234" s="193"/>
      <c r="AA234" s="193"/>
      <c r="AB234" s="193"/>
      <c r="AC234" s="194"/>
      <c r="AD234" s="101"/>
      <c r="AE234" s="56"/>
      <c r="AF234" s="56"/>
      <c r="AG234" s="56"/>
      <c r="AH234" s="56"/>
      <c r="AI234" s="56"/>
      <c r="AJ234" s="56"/>
      <c r="AK234" s="56"/>
      <c r="AL234" s="56"/>
      <c r="AM234" s="56"/>
      <c r="AN234" s="56"/>
      <c r="AO234" s="56"/>
      <c r="AP234" s="56"/>
      <c r="AQ234" s="56"/>
      <c r="AR234" s="56"/>
      <c r="AS234" s="56"/>
      <c r="AT234" s="56"/>
      <c r="AU234" s="56"/>
      <c r="AV234" s="56"/>
      <c r="AW234" s="56"/>
      <c r="AX234" s="56"/>
      <c r="AY234" s="56"/>
      <c r="AZ234" s="56"/>
      <c r="BA234" s="56"/>
      <c r="BB234" s="56"/>
    </row>
    <row r="235" spans="1:54" ht="15" customHeight="1">
      <c r="A235" s="375"/>
      <c r="B235" s="280"/>
      <c r="C235" s="280"/>
      <c r="D235" s="280"/>
      <c r="F235" s="280"/>
      <c r="G235" s="280"/>
      <c r="I235" s="280"/>
      <c r="J235" s="280"/>
      <c r="L235" s="280"/>
      <c r="M235" s="280"/>
      <c r="O235" s="281"/>
      <c r="P235" s="281"/>
      <c r="R235" s="280"/>
      <c r="S235" s="280"/>
      <c r="U235" s="280"/>
      <c r="V235" s="280"/>
      <c r="W235" s="192"/>
      <c r="X235" s="193"/>
      <c r="Y235" s="193"/>
      <c r="Z235" s="193"/>
      <c r="AA235" s="193"/>
      <c r="AB235" s="193"/>
      <c r="AC235" s="194"/>
      <c r="AD235" s="101"/>
      <c r="AE235" s="56"/>
      <c r="AF235" s="56"/>
      <c r="AG235" s="56"/>
      <c r="AH235" s="56"/>
      <c r="AI235" s="56"/>
      <c r="AJ235" s="56"/>
      <c r="AK235" s="56"/>
      <c r="AL235" s="56"/>
      <c r="AM235" s="56"/>
      <c r="AN235" s="56"/>
      <c r="AO235" s="56"/>
      <c r="AP235" s="56"/>
      <c r="AQ235" s="56"/>
      <c r="AR235" s="56"/>
      <c r="AS235" s="56"/>
      <c r="AT235" s="56"/>
      <c r="AU235" s="56"/>
      <c r="AV235" s="56"/>
      <c r="AW235" s="56"/>
      <c r="AX235" s="56"/>
      <c r="AY235" s="56"/>
      <c r="AZ235" s="56"/>
      <c r="BA235" s="56"/>
      <c r="BB235" s="56"/>
    </row>
    <row r="236" spans="1:54" ht="15" customHeight="1">
      <c r="A236" s="375"/>
      <c r="B236" s="280"/>
      <c r="C236" s="280"/>
      <c r="D236" s="280"/>
      <c r="F236" s="280"/>
      <c r="G236" s="280"/>
      <c r="I236" s="280"/>
      <c r="J236" s="280"/>
      <c r="L236" s="280"/>
      <c r="M236" s="280"/>
      <c r="O236" s="281"/>
      <c r="P236" s="281"/>
      <c r="R236" s="280"/>
      <c r="S236" s="280"/>
      <c r="U236" s="280"/>
      <c r="V236" s="280"/>
      <c r="W236" s="192"/>
      <c r="X236" s="193"/>
      <c r="Y236" s="193"/>
      <c r="Z236" s="193"/>
      <c r="AA236" s="193"/>
      <c r="AB236" s="193"/>
      <c r="AC236" s="194"/>
      <c r="AD236" s="101"/>
      <c r="AE236" s="56"/>
      <c r="AF236" s="56"/>
      <c r="AG236" s="56"/>
      <c r="AH236" s="56"/>
      <c r="AI236" s="56"/>
      <c r="AJ236" s="56"/>
      <c r="AK236" s="56"/>
      <c r="AL236" s="56"/>
      <c r="AM236" s="56"/>
      <c r="AN236" s="56"/>
      <c r="AO236" s="56"/>
      <c r="AP236" s="56"/>
      <c r="AQ236" s="56"/>
      <c r="AR236" s="56"/>
      <c r="AS236" s="56"/>
      <c r="AT236" s="56"/>
      <c r="AU236" s="56"/>
      <c r="AV236" s="56"/>
      <c r="AW236" s="56"/>
      <c r="AX236" s="56"/>
      <c r="AY236" s="56"/>
      <c r="AZ236" s="56"/>
      <c r="BA236" s="56"/>
      <c r="BB236" s="56"/>
    </row>
    <row r="237" spans="1:54" ht="15" customHeight="1">
      <c r="A237" s="375"/>
      <c r="B237" s="280"/>
      <c r="C237" s="280"/>
      <c r="D237" s="280"/>
      <c r="F237" s="280"/>
      <c r="G237" s="280"/>
      <c r="I237" s="280"/>
      <c r="J237" s="280"/>
      <c r="L237" s="280"/>
      <c r="M237" s="280"/>
      <c r="O237" s="281"/>
      <c r="P237" s="281"/>
      <c r="R237" s="280"/>
      <c r="S237" s="280"/>
      <c r="U237" s="280"/>
      <c r="V237" s="280"/>
      <c r="W237" s="192"/>
      <c r="X237" s="193"/>
      <c r="Y237" s="193"/>
      <c r="Z237" s="193"/>
      <c r="AA237" s="193"/>
      <c r="AB237" s="193"/>
      <c r="AC237" s="194"/>
      <c r="AD237" s="101"/>
      <c r="AE237" s="56"/>
      <c r="AF237" s="56"/>
      <c r="AG237" s="56"/>
      <c r="AH237" s="56"/>
      <c r="AI237" s="56"/>
      <c r="AJ237" s="56"/>
      <c r="AK237" s="56"/>
      <c r="AL237" s="56"/>
      <c r="AM237" s="56"/>
      <c r="AN237" s="56"/>
      <c r="AO237" s="56"/>
      <c r="AP237" s="56"/>
      <c r="AQ237" s="56"/>
      <c r="AR237" s="56"/>
      <c r="AS237" s="56"/>
      <c r="AT237" s="56"/>
      <c r="AU237" s="56"/>
      <c r="AV237" s="56"/>
      <c r="AW237" s="56"/>
      <c r="AX237" s="56"/>
      <c r="AY237" s="56"/>
      <c r="AZ237" s="56"/>
      <c r="BA237" s="56"/>
      <c r="BB237" s="56"/>
    </row>
    <row r="238" spans="1:54" ht="15" customHeight="1">
      <c r="A238" s="375"/>
      <c r="B238" s="280"/>
      <c r="C238" s="280"/>
      <c r="D238" s="280"/>
      <c r="F238" s="280"/>
      <c r="G238" s="280"/>
      <c r="I238" s="280"/>
      <c r="J238" s="280"/>
      <c r="L238" s="280"/>
      <c r="M238" s="280"/>
      <c r="O238" s="281"/>
      <c r="P238" s="281"/>
      <c r="R238" s="280"/>
      <c r="S238" s="280"/>
      <c r="U238" s="280"/>
      <c r="V238" s="280"/>
      <c r="W238" s="192"/>
      <c r="X238" s="193"/>
      <c r="Y238" s="193"/>
      <c r="Z238" s="193"/>
      <c r="AA238" s="193"/>
      <c r="AB238" s="193"/>
      <c r="AC238" s="194"/>
      <c r="AD238" s="101"/>
      <c r="AE238" s="56"/>
      <c r="AF238" s="56"/>
      <c r="AG238" s="56"/>
      <c r="AH238" s="56"/>
      <c r="AI238" s="56"/>
      <c r="AJ238" s="56"/>
      <c r="AK238" s="56"/>
      <c r="AL238" s="56"/>
      <c r="AM238" s="56"/>
      <c r="AN238" s="56"/>
      <c r="AO238" s="56"/>
      <c r="AP238" s="56"/>
      <c r="AQ238" s="56"/>
      <c r="AR238" s="56"/>
      <c r="AS238" s="56"/>
      <c r="AT238" s="56"/>
      <c r="AU238" s="56"/>
      <c r="AV238" s="56"/>
      <c r="AW238" s="56"/>
      <c r="AX238" s="56"/>
      <c r="AY238" s="56"/>
      <c r="AZ238" s="56"/>
      <c r="BA238" s="56"/>
      <c r="BB238" s="56"/>
    </row>
    <row r="239" spans="1:54" ht="15" customHeight="1">
      <c r="A239" s="375"/>
      <c r="B239" s="280"/>
      <c r="C239" s="280"/>
      <c r="D239" s="280"/>
      <c r="F239" s="280"/>
      <c r="G239" s="280"/>
      <c r="I239" s="280"/>
      <c r="J239" s="280"/>
      <c r="L239" s="280"/>
      <c r="M239" s="280"/>
      <c r="O239" s="281"/>
      <c r="P239" s="281"/>
      <c r="R239" s="280"/>
      <c r="S239" s="280"/>
      <c r="U239" s="280"/>
      <c r="V239" s="280"/>
      <c r="W239" s="192"/>
      <c r="X239" s="193"/>
      <c r="Y239" s="193"/>
      <c r="Z239" s="193"/>
      <c r="AA239" s="193"/>
      <c r="AB239" s="193"/>
      <c r="AC239" s="194"/>
      <c r="AD239" s="101"/>
      <c r="AE239" s="56"/>
      <c r="AF239" s="56"/>
      <c r="AG239" s="56"/>
      <c r="AH239" s="56"/>
      <c r="AI239" s="56"/>
      <c r="AJ239" s="56"/>
      <c r="AK239" s="56"/>
      <c r="AL239" s="56"/>
      <c r="AM239" s="56"/>
      <c r="AN239" s="56"/>
      <c r="AO239" s="56"/>
      <c r="AP239" s="56"/>
      <c r="AQ239" s="56"/>
      <c r="AR239" s="56"/>
      <c r="AS239" s="56"/>
      <c r="AT239" s="56"/>
      <c r="AU239" s="56"/>
      <c r="AV239" s="56"/>
      <c r="AW239" s="56"/>
      <c r="AX239" s="56"/>
      <c r="AY239" s="56"/>
      <c r="AZ239" s="56"/>
      <c r="BA239" s="56"/>
      <c r="BB239" s="56"/>
    </row>
    <row r="240" spans="1:54" ht="15" customHeight="1">
      <c r="A240" s="375"/>
      <c r="B240" s="280"/>
      <c r="C240" s="280"/>
      <c r="D240" s="280"/>
      <c r="F240" s="280"/>
      <c r="G240" s="280"/>
      <c r="I240" s="280"/>
      <c r="J240" s="280"/>
      <c r="L240" s="280"/>
      <c r="M240" s="280"/>
      <c r="O240" s="281"/>
      <c r="P240" s="281"/>
      <c r="R240" s="280"/>
      <c r="S240" s="280"/>
      <c r="U240" s="280"/>
      <c r="V240" s="280"/>
      <c r="W240" s="192"/>
      <c r="X240" s="193"/>
      <c r="Y240" s="193"/>
      <c r="Z240" s="193"/>
      <c r="AA240" s="193"/>
      <c r="AB240" s="193"/>
      <c r="AC240" s="194"/>
      <c r="AD240" s="101"/>
      <c r="AE240" s="56"/>
      <c r="AF240" s="56"/>
      <c r="AG240" s="56"/>
      <c r="AH240" s="56"/>
      <c r="AI240" s="56"/>
      <c r="AJ240" s="56"/>
      <c r="AK240" s="56"/>
      <c r="AL240" s="56"/>
      <c r="AM240" s="56"/>
      <c r="AN240" s="56"/>
      <c r="AO240" s="56"/>
      <c r="AP240" s="56"/>
      <c r="AQ240" s="56"/>
      <c r="AR240" s="56"/>
      <c r="AS240" s="56"/>
      <c r="AT240" s="56"/>
      <c r="AU240" s="56"/>
      <c r="AV240" s="56"/>
      <c r="AW240" s="56"/>
      <c r="AX240" s="56"/>
      <c r="AY240" s="56"/>
      <c r="AZ240" s="56"/>
      <c r="BA240" s="56"/>
      <c r="BB240" s="56"/>
    </row>
    <row r="241" spans="1:54" ht="15" customHeight="1">
      <c r="A241" s="375"/>
      <c r="B241" s="280"/>
      <c r="C241" s="280"/>
      <c r="D241" s="280"/>
      <c r="F241" s="280"/>
      <c r="G241" s="280"/>
      <c r="I241" s="280"/>
      <c r="J241" s="280"/>
      <c r="L241" s="280"/>
      <c r="M241" s="280"/>
      <c r="O241" s="281"/>
      <c r="P241" s="281"/>
      <c r="R241" s="280"/>
      <c r="S241" s="280"/>
      <c r="U241" s="280"/>
      <c r="V241" s="280"/>
      <c r="W241" s="192"/>
      <c r="X241" s="193"/>
      <c r="Y241" s="193"/>
      <c r="Z241" s="193"/>
      <c r="AA241" s="193"/>
      <c r="AB241" s="193"/>
      <c r="AC241" s="194"/>
      <c r="AD241" s="101"/>
      <c r="AE241" s="56"/>
      <c r="AF241" s="56"/>
      <c r="AG241" s="56"/>
      <c r="AH241" s="56"/>
      <c r="AI241" s="56"/>
      <c r="AJ241" s="56"/>
      <c r="AK241" s="56"/>
      <c r="AL241" s="56"/>
      <c r="AM241" s="56"/>
      <c r="AN241" s="56"/>
      <c r="AO241" s="56"/>
      <c r="AP241" s="56"/>
      <c r="AQ241" s="56"/>
      <c r="AR241" s="56"/>
      <c r="AS241" s="56"/>
      <c r="AT241" s="56"/>
      <c r="AU241" s="56"/>
      <c r="AV241" s="56"/>
      <c r="AW241" s="56"/>
      <c r="AX241" s="56"/>
      <c r="AY241" s="56"/>
      <c r="AZ241" s="56"/>
      <c r="BA241" s="56"/>
      <c r="BB241" s="56"/>
    </row>
    <row r="242" spans="1:54" ht="15" customHeight="1">
      <c r="A242" s="375"/>
      <c r="B242" s="280"/>
      <c r="C242" s="280"/>
      <c r="D242" s="280"/>
      <c r="F242" s="280"/>
      <c r="G242" s="280"/>
      <c r="I242" s="280"/>
      <c r="J242" s="280"/>
      <c r="L242" s="280"/>
      <c r="M242" s="280"/>
      <c r="O242" s="281"/>
      <c r="P242" s="281"/>
      <c r="R242" s="280"/>
      <c r="S242" s="280"/>
      <c r="U242" s="280"/>
      <c r="V242" s="280"/>
      <c r="W242" s="192"/>
      <c r="X242" s="193"/>
      <c r="Y242" s="193"/>
      <c r="Z242" s="193"/>
      <c r="AA242" s="193"/>
      <c r="AB242" s="193"/>
      <c r="AC242" s="194"/>
      <c r="AD242" s="101"/>
      <c r="AE242" s="56"/>
      <c r="AF242" s="56"/>
      <c r="AG242" s="56"/>
      <c r="AH242" s="56"/>
      <c r="AI242" s="56"/>
      <c r="AJ242" s="56"/>
      <c r="AK242" s="56"/>
      <c r="AL242" s="56"/>
      <c r="AM242" s="56"/>
      <c r="AN242" s="56"/>
      <c r="AO242" s="56"/>
      <c r="AP242" s="56"/>
      <c r="AQ242" s="56"/>
      <c r="AR242" s="56"/>
      <c r="AS242" s="56"/>
      <c r="AT242" s="56"/>
      <c r="AU242" s="56"/>
      <c r="AV242" s="56"/>
      <c r="AW242" s="56"/>
      <c r="AX242" s="56"/>
      <c r="AY242" s="56"/>
      <c r="AZ242" s="56"/>
      <c r="BA242" s="56"/>
      <c r="BB242" s="56"/>
    </row>
    <row r="243" spans="1:54" ht="15" customHeight="1">
      <c r="A243" s="375"/>
      <c r="B243" s="280"/>
      <c r="C243" s="280"/>
      <c r="D243" s="280"/>
      <c r="F243" s="280"/>
      <c r="G243" s="280"/>
      <c r="I243" s="280"/>
      <c r="J243" s="280"/>
      <c r="L243" s="280"/>
      <c r="M243" s="280"/>
      <c r="O243" s="281"/>
      <c r="P243" s="281"/>
      <c r="R243" s="280"/>
      <c r="S243" s="280"/>
      <c r="U243" s="280"/>
      <c r="V243" s="280"/>
      <c r="W243" s="192"/>
      <c r="X243" s="193"/>
      <c r="Y243" s="193"/>
      <c r="Z243" s="193"/>
      <c r="AA243" s="193"/>
      <c r="AB243" s="193"/>
      <c r="AC243" s="194"/>
      <c r="AD243" s="101"/>
      <c r="AE243" s="56"/>
      <c r="AF243" s="56"/>
      <c r="AG243" s="56"/>
      <c r="AH243" s="56"/>
      <c r="AI243" s="56"/>
      <c r="AJ243" s="56"/>
      <c r="AK243" s="56"/>
      <c r="AL243" s="56"/>
      <c r="AM243" s="56"/>
      <c r="AN243" s="56"/>
      <c r="AO243" s="56"/>
      <c r="AP243" s="56"/>
      <c r="AQ243" s="56"/>
      <c r="AR243" s="56"/>
      <c r="AS243" s="56"/>
      <c r="AT243" s="56"/>
      <c r="AU243" s="56"/>
      <c r="AV243" s="56"/>
      <c r="AW243" s="56"/>
      <c r="AX243" s="56"/>
      <c r="AY243" s="56"/>
      <c r="AZ243" s="56"/>
      <c r="BA243" s="56"/>
      <c r="BB243" s="56"/>
    </row>
    <row r="244" spans="1:54" ht="15" customHeight="1">
      <c r="A244" s="375"/>
      <c r="B244" s="280"/>
      <c r="C244" s="280"/>
      <c r="D244" s="280"/>
      <c r="F244" s="280"/>
      <c r="G244" s="280"/>
      <c r="I244" s="280"/>
      <c r="J244" s="280"/>
      <c r="L244" s="280"/>
      <c r="M244" s="280"/>
      <c r="O244" s="281"/>
      <c r="P244" s="281"/>
      <c r="R244" s="280"/>
      <c r="S244" s="280"/>
      <c r="U244" s="280"/>
      <c r="V244" s="280"/>
      <c r="W244" s="192"/>
      <c r="X244" s="193"/>
      <c r="Y244" s="193"/>
      <c r="Z244" s="193"/>
      <c r="AA244" s="193"/>
      <c r="AB244" s="193"/>
      <c r="AC244" s="194"/>
      <c r="AD244" s="101"/>
      <c r="AE244" s="56"/>
      <c r="AF244" s="56"/>
      <c r="AG244" s="56"/>
      <c r="AH244" s="56"/>
      <c r="AI244" s="56"/>
      <c r="AJ244" s="56"/>
      <c r="AK244" s="56"/>
      <c r="AL244" s="56"/>
      <c r="AM244" s="56"/>
      <c r="AN244" s="56"/>
      <c r="AO244" s="56"/>
      <c r="AP244" s="56"/>
      <c r="AQ244" s="56"/>
      <c r="AR244" s="56"/>
      <c r="AS244" s="56"/>
      <c r="AT244" s="56"/>
      <c r="AU244" s="56"/>
      <c r="AV244" s="56"/>
      <c r="AW244" s="56"/>
      <c r="AX244" s="56"/>
      <c r="AY244" s="56"/>
      <c r="AZ244" s="56"/>
      <c r="BA244" s="56"/>
      <c r="BB244" s="56"/>
    </row>
    <row r="245" spans="1:54" ht="15" customHeight="1">
      <c r="A245" s="375"/>
      <c r="B245" s="280"/>
      <c r="C245" s="280"/>
      <c r="D245" s="280"/>
      <c r="F245" s="280"/>
      <c r="G245" s="280"/>
      <c r="I245" s="280"/>
      <c r="J245" s="280"/>
      <c r="L245" s="280"/>
      <c r="M245" s="280"/>
      <c r="O245" s="281"/>
      <c r="P245" s="281"/>
      <c r="R245" s="280"/>
      <c r="S245" s="280"/>
      <c r="U245" s="280"/>
      <c r="V245" s="280"/>
      <c r="W245" s="192"/>
      <c r="X245" s="193"/>
      <c r="Y245" s="193"/>
      <c r="Z245" s="193"/>
      <c r="AA245" s="193"/>
      <c r="AB245" s="193"/>
      <c r="AC245" s="194"/>
      <c r="AD245" s="101"/>
      <c r="AE245" s="56"/>
      <c r="AF245" s="56"/>
      <c r="AG245" s="56"/>
      <c r="AH245" s="56"/>
      <c r="AI245" s="56"/>
      <c r="AJ245" s="56"/>
      <c r="AK245" s="56"/>
      <c r="AL245" s="56"/>
      <c r="AM245" s="56"/>
      <c r="AN245" s="56"/>
      <c r="AO245" s="56"/>
      <c r="AP245" s="56"/>
      <c r="AQ245" s="56"/>
      <c r="AR245" s="56"/>
      <c r="AS245" s="56"/>
      <c r="AT245" s="56"/>
      <c r="AU245" s="56"/>
      <c r="AV245" s="56"/>
      <c r="AW245" s="56"/>
      <c r="AX245" s="56"/>
      <c r="AY245" s="56"/>
      <c r="AZ245" s="56"/>
      <c r="BA245" s="56"/>
      <c r="BB245" s="56"/>
    </row>
    <row r="246" spans="1:54" ht="15" customHeight="1">
      <c r="A246" s="375"/>
      <c r="B246" s="280"/>
      <c r="C246" s="280"/>
      <c r="D246" s="280"/>
      <c r="F246" s="280"/>
      <c r="G246" s="280"/>
      <c r="I246" s="280"/>
      <c r="J246" s="280"/>
      <c r="L246" s="280"/>
      <c r="M246" s="280"/>
      <c r="O246" s="281"/>
      <c r="P246" s="281"/>
      <c r="R246" s="280"/>
      <c r="S246" s="280"/>
      <c r="U246" s="280"/>
      <c r="V246" s="280"/>
      <c r="W246" s="192"/>
      <c r="X246" s="193"/>
      <c r="Y246" s="193"/>
      <c r="Z246" s="193"/>
      <c r="AA246" s="193"/>
      <c r="AB246" s="193"/>
      <c r="AC246" s="194"/>
      <c r="AD246" s="101"/>
      <c r="AE246" s="56"/>
      <c r="AF246" s="56"/>
      <c r="AG246" s="56"/>
      <c r="AH246" s="56"/>
      <c r="AI246" s="56"/>
      <c r="AJ246" s="56"/>
      <c r="AK246" s="56"/>
      <c r="AL246" s="56"/>
      <c r="AM246" s="56"/>
      <c r="AN246" s="56"/>
      <c r="AO246" s="56"/>
      <c r="AP246" s="56"/>
      <c r="AQ246" s="56"/>
      <c r="AR246" s="56"/>
      <c r="AS246" s="56"/>
      <c r="AT246" s="56"/>
      <c r="AU246" s="56"/>
      <c r="AV246" s="56"/>
      <c r="AW246" s="56"/>
      <c r="AX246" s="56"/>
      <c r="AY246" s="56"/>
      <c r="AZ246" s="56"/>
      <c r="BA246" s="56"/>
      <c r="BB246" s="56"/>
    </row>
    <row r="247" spans="1:54" ht="15" customHeight="1">
      <c r="A247" s="375"/>
      <c r="B247" s="280"/>
      <c r="C247" s="280"/>
      <c r="D247" s="280"/>
      <c r="F247" s="280"/>
      <c r="G247" s="280"/>
      <c r="I247" s="280"/>
      <c r="J247" s="280"/>
      <c r="L247" s="280"/>
      <c r="M247" s="280"/>
      <c r="O247" s="281"/>
      <c r="P247" s="281"/>
      <c r="R247" s="280"/>
      <c r="S247" s="280"/>
      <c r="U247" s="280"/>
      <c r="V247" s="280"/>
      <c r="W247" s="192"/>
      <c r="X247" s="193"/>
      <c r="Y247" s="193"/>
      <c r="Z247" s="193"/>
      <c r="AA247" s="193"/>
      <c r="AB247" s="193"/>
      <c r="AC247" s="194"/>
      <c r="AD247" s="101"/>
      <c r="AE247" s="56"/>
      <c r="AF247" s="56"/>
      <c r="AG247" s="56"/>
      <c r="AH247" s="56"/>
      <c r="AI247" s="56"/>
      <c r="AJ247" s="56"/>
      <c r="AK247" s="56"/>
      <c r="AL247" s="56"/>
      <c r="AM247" s="56"/>
      <c r="AN247" s="56"/>
      <c r="AO247" s="56"/>
      <c r="AP247" s="56"/>
      <c r="AQ247" s="56"/>
      <c r="AR247" s="56"/>
      <c r="AS247" s="56"/>
      <c r="AT247" s="56"/>
      <c r="AU247" s="56"/>
      <c r="AV247" s="56"/>
      <c r="AW247" s="56"/>
      <c r="AX247" s="56"/>
      <c r="AY247" s="56"/>
      <c r="AZ247" s="56"/>
      <c r="BA247" s="56"/>
      <c r="BB247" s="56"/>
    </row>
    <row r="248" spans="1:54" ht="15" customHeight="1">
      <c r="A248" s="375"/>
      <c r="B248" s="280"/>
      <c r="C248" s="280"/>
      <c r="D248" s="280"/>
      <c r="F248" s="280"/>
      <c r="G248" s="280"/>
      <c r="I248" s="280"/>
      <c r="J248" s="280"/>
      <c r="L248" s="280"/>
      <c r="M248" s="280"/>
      <c r="O248" s="281"/>
      <c r="P248" s="281"/>
      <c r="R248" s="280"/>
      <c r="S248" s="280"/>
      <c r="U248" s="280"/>
      <c r="V248" s="280"/>
      <c r="W248" s="192"/>
      <c r="X248" s="193"/>
      <c r="Y248" s="193"/>
      <c r="Z248" s="193"/>
      <c r="AA248" s="193"/>
      <c r="AB248" s="193"/>
      <c r="AC248" s="194"/>
      <c r="AD248" s="101"/>
      <c r="AE248" s="56"/>
      <c r="AF248" s="56"/>
      <c r="AG248" s="56"/>
      <c r="AH248" s="56"/>
      <c r="AI248" s="56"/>
      <c r="AJ248" s="56"/>
      <c r="AK248" s="56"/>
      <c r="AL248" s="56"/>
      <c r="AM248" s="56"/>
      <c r="AN248" s="56"/>
      <c r="AO248" s="56"/>
      <c r="AP248" s="56"/>
      <c r="AQ248" s="56"/>
      <c r="AR248" s="56"/>
      <c r="AS248" s="56"/>
      <c r="AT248" s="56"/>
      <c r="AU248" s="56"/>
      <c r="AV248" s="56"/>
      <c r="AW248" s="56"/>
      <c r="AX248" s="56"/>
      <c r="AY248" s="56"/>
      <c r="AZ248" s="56"/>
      <c r="BA248" s="56"/>
      <c r="BB248" s="56"/>
    </row>
    <row r="249" spans="1:54" ht="15" customHeight="1">
      <c r="A249" s="375"/>
      <c r="B249" s="280"/>
      <c r="C249" s="280"/>
      <c r="D249" s="280"/>
      <c r="F249" s="280"/>
      <c r="G249" s="280"/>
      <c r="I249" s="280"/>
      <c r="J249" s="280"/>
      <c r="L249" s="280"/>
      <c r="M249" s="280"/>
      <c r="O249" s="281"/>
      <c r="P249" s="281"/>
      <c r="R249" s="280"/>
      <c r="S249" s="280"/>
      <c r="U249" s="280"/>
      <c r="V249" s="280"/>
      <c r="W249" s="192"/>
      <c r="X249" s="193"/>
      <c r="Y249" s="193"/>
      <c r="Z249" s="193"/>
      <c r="AA249" s="193"/>
      <c r="AB249" s="193"/>
      <c r="AC249" s="194"/>
      <c r="AD249" s="101"/>
      <c r="AE249" s="56"/>
      <c r="AF249" s="56"/>
      <c r="AG249" s="56"/>
      <c r="AH249" s="56"/>
      <c r="AI249" s="56"/>
      <c r="AJ249" s="56"/>
      <c r="AK249" s="56"/>
      <c r="AL249" s="56"/>
      <c r="AM249" s="56"/>
      <c r="AN249" s="56"/>
      <c r="AO249" s="56"/>
      <c r="AP249" s="56"/>
      <c r="AQ249" s="56"/>
      <c r="AR249" s="56"/>
      <c r="AS249" s="56"/>
      <c r="AT249" s="56"/>
      <c r="AU249" s="56"/>
      <c r="AV249" s="56"/>
      <c r="AW249" s="56"/>
      <c r="AX249" s="56"/>
      <c r="AY249" s="56"/>
      <c r="AZ249" s="56"/>
      <c r="BA249" s="56"/>
      <c r="BB249" s="56"/>
    </row>
    <row r="250" spans="1:54" ht="15" customHeight="1">
      <c r="A250" s="375"/>
      <c r="B250" s="280"/>
      <c r="C250" s="280"/>
      <c r="D250" s="280"/>
      <c r="F250" s="280"/>
      <c r="G250" s="280"/>
      <c r="I250" s="280"/>
      <c r="J250" s="280"/>
      <c r="L250" s="280"/>
      <c r="M250" s="280"/>
      <c r="O250" s="281"/>
      <c r="P250" s="281"/>
      <c r="R250" s="280"/>
      <c r="S250" s="280"/>
      <c r="U250" s="280"/>
      <c r="V250" s="280"/>
      <c r="W250" s="192"/>
      <c r="X250" s="193"/>
      <c r="Y250" s="193"/>
      <c r="Z250" s="193"/>
      <c r="AA250" s="193"/>
      <c r="AB250" s="193"/>
      <c r="AC250" s="194"/>
      <c r="AD250" s="101"/>
      <c r="AE250" s="56"/>
      <c r="AF250" s="56"/>
      <c r="AG250" s="56"/>
      <c r="AH250" s="56"/>
      <c r="AI250" s="56"/>
      <c r="AJ250" s="56"/>
      <c r="AK250" s="56"/>
      <c r="AL250" s="56"/>
      <c r="AM250" s="56"/>
      <c r="AN250" s="56"/>
      <c r="AO250" s="56"/>
      <c r="AP250" s="56"/>
      <c r="AQ250" s="56"/>
      <c r="AR250" s="56"/>
      <c r="AS250" s="56"/>
      <c r="AT250" s="56"/>
      <c r="AU250" s="56"/>
      <c r="AV250" s="56"/>
      <c r="AW250" s="56"/>
      <c r="AX250" s="56"/>
      <c r="AY250" s="56"/>
      <c r="AZ250" s="56"/>
      <c r="BA250" s="56"/>
      <c r="BB250" s="56"/>
    </row>
    <row r="251" spans="1:54" ht="15" customHeight="1">
      <c r="A251" s="375"/>
      <c r="B251" s="280"/>
      <c r="C251" s="280"/>
      <c r="D251" s="280"/>
      <c r="F251" s="280"/>
      <c r="G251" s="280"/>
      <c r="I251" s="280"/>
      <c r="J251" s="280"/>
      <c r="L251" s="280"/>
      <c r="M251" s="280"/>
      <c r="O251" s="281"/>
      <c r="P251" s="281"/>
      <c r="R251" s="280"/>
      <c r="S251" s="280"/>
      <c r="U251" s="280"/>
      <c r="V251" s="280"/>
      <c r="W251" s="192"/>
      <c r="X251" s="193"/>
      <c r="Y251" s="193"/>
      <c r="Z251" s="193"/>
      <c r="AA251" s="193"/>
      <c r="AB251" s="193"/>
      <c r="AC251" s="194"/>
      <c r="AD251" s="101"/>
      <c r="AE251" s="56"/>
      <c r="AF251" s="56"/>
      <c r="AG251" s="56"/>
      <c r="AH251" s="56"/>
      <c r="AI251" s="56"/>
      <c r="AJ251" s="56"/>
      <c r="AK251" s="56"/>
      <c r="AL251" s="56"/>
      <c r="AM251" s="56"/>
      <c r="AN251" s="56"/>
      <c r="AO251" s="56"/>
      <c r="AP251" s="56"/>
      <c r="AQ251" s="56"/>
      <c r="AR251" s="56"/>
      <c r="AS251" s="56"/>
      <c r="AT251" s="56"/>
      <c r="AU251" s="56"/>
      <c r="AV251" s="56"/>
      <c r="AW251" s="56"/>
      <c r="AX251" s="56"/>
      <c r="AY251" s="56"/>
      <c r="AZ251" s="56"/>
      <c r="BA251" s="56"/>
      <c r="BB251" s="56"/>
    </row>
    <row r="252" spans="1:54" ht="15" customHeight="1">
      <c r="A252" s="375"/>
      <c r="B252" s="280"/>
      <c r="C252" s="280"/>
      <c r="D252" s="280"/>
      <c r="F252" s="280"/>
      <c r="G252" s="280"/>
      <c r="I252" s="280"/>
      <c r="J252" s="280"/>
      <c r="L252" s="280"/>
      <c r="M252" s="280"/>
      <c r="O252" s="281"/>
      <c r="P252" s="281"/>
      <c r="R252" s="280"/>
      <c r="S252" s="280"/>
      <c r="U252" s="280"/>
      <c r="V252" s="280"/>
      <c r="W252" s="192"/>
      <c r="X252" s="193"/>
      <c r="Y252" s="193"/>
      <c r="Z252" s="193"/>
      <c r="AA252" s="193"/>
      <c r="AB252" s="193"/>
      <c r="AC252" s="194"/>
      <c r="AD252" s="101"/>
      <c r="AE252" s="56"/>
      <c r="AF252" s="56"/>
      <c r="AG252" s="56"/>
      <c r="AH252" s="56"/>
      <c r="AI252" s="56"/>
      <c r="AJ252" s="56"/>
      <c r="AK252" s="56"/>
      <c r="AL252" s="56"/>
      <c r="AM252" s="56"/>
      <c r="AN252" s="56"/>
      <c r="AO252" s="56"/>
      <c r="AP252" s="56"/>
      <c r="AQ252" s="56"/>
      <c r="AR252" s="56"/>
      <c r="AS252" s="56"/>
      <c r="AT252" s="56"/>
      <c r="AU252" s="56"/>
      <c r="AV252" s="56"/>
      <c r="AW252" s="56"/>
      <c r="AX252" s="56"/>
      <c r="AY252" s="56"/>
      <c r="AZ252" s="56"/>
      <c r="BA252" s="56"/>
      <c r="BB252" s="56"/>
    </row>
    <row r="253" spans="1:54" ht="15" customHeight="1">
      <c r="A253" s="375"/>
      <c r="B253" s="280"/>
      <c r="C253" s="280"/>
      <c r="D253" s="280"/>
      <c r="F253" s="280"/>
      <c r="G253" s="280"/>
      <c r="I253" s="280"/>
      <c r="J253" s="280"/>
      <c r="L253" s="280"/>
      <c r="M253" s="280"/>
      <c r="O253" s="281"/>
      <c r="P253" s="281"/>
      <c r="R253" s="280"/>
      <c r="S253" s="280"/>
      <c r="U253" s="280"/>
      <c r="V253" s="280"/>
      <c r="W253" s="192"/>
      <c r="X253" s="193"/>
      <c r="Y253" s="193"/>
      <c r="Z253" s="193"/>
      <c r="AA253" s="193"/>
      <c r="AB253" s="193"/>
      <c r="AC253" s="194"/>
      <c r="AD253" s="101"/>
      <c r="AE253" s="56"/>
      <c r="AF253" s="56"/>
      <c r="AG253" s="56"/>
      <c r="AH253" s="56"/>
      <c r="AI253" s="56"/>
      <c r="AJ253" s="56"/>
      <c r="AK253" s="56"/>
      <c r="AL253" s="56"/>
      <c r="AM253" s="56"/>
      <c r="AN253" s="56"/>
      <c r="AO253" s="56"/>
      <c r="AP253" s="56"/>
      <c r="AQ253" s="56"/>
      <c r="AR253" s="56"/>
      <c r="AS253" s="56"/>
      <c r="AT253" s="56"/>
      <c r="AU253" s="56"/>
      <c r="AV253" s="56"/>
      <c r="AW253" s="56"/>
      <c r="AX253" s="56"/>
      <c r="AY253" s="56"/>
      <c r="AZ253" s="56"/>
      <c r="BA253" s="56"/>
      <c r="BB253" s="56"/>
    </row>
    <row r="254" spans="1:54" ht="15" customHeight="1">
      <c r="A254" s="375"/>
      <c r="B254" s="280"/>
      <c r="C254" s="280"/>
      <c r="D254" s="280"/>
      <c r="F254" s="280"/>
      <c r="G254" s="280"/>
      <c r="I254" s="280"/>
      <c r="J254" s="280"/>
      <c r="L254" s="280"/>
      <c r="M254" s="280"/>
      <c r="O254" s="281"/>
      <c r="P254" s="281"/>
      <c r="R254" s="280"/>
      <c r="S254" s="280"/>
      <c r="U254" s="280"/>
      <c r="V254" s="280"/>
      <c r="W254" s="192"/>
      <c r="X254" s="193"/>
      <c r="Y254" s="193"/>
      <c r="Z254" s="193"/>
      <c r="AA254" s="193"/>
      <c r="AB254" s="193"/>
      <c r="AC254" s="194"/>
      <c r="AD254" s="101"/>
      <c r="AE254" s="56"/>
      <c r="AF254" s="56"/>
      <c r="AG254" s="56"/>
      <c r="AH254" s="56"/>
      <c r="AI254" s="56"/>
      <c r="AJ254" s="56"/>
      <c r="AK254" s="56"/>
      <c r="AL254" s="56"/>
      <c r="AM254" s="56"/>
      <c r="AN254" s="56"/>
      <c r="AO254" s="56"/>
      <c r="AP254" s="56"/>
      <c r="AQ254" s="56"/>
      <c r="AR254" s="56"/>
      <c r="AS254" s="56"/>
      <c r="AT254" s="56"/>
      <c r="AU254" s="56"/>
      <c r="AV254" s="56"/>
      <c r="AW254" s="56"/>
      <c r="AX254" s="56"/>
      <c r="AY254" s="56"/>
      <c r="AZ254" s="56"/>
      <c r="BA254" s="56"/>
      <c r="BB254" s="56"/>
    </row>
    <row r="255" spans="1:54" ht="15" customHeight="1">
      <c r="A255" s="375"/>
      <c r="B255" s="280"/>
      <c r="C255" s="280"/>
      <c r="D255" s="280"/>
      <c r="F255" s="280"/>
      <c r="G255" s="280"/>
      <c r="I255" s="280"/>
      <c r="J255" s="280"/>
      <c r="L255" s="280"/>
      <c r="M255" s="280"/>
      <c r="O255" s="281"/>
      <c r="P255" s="281"/>
      <c r="R255" s="280"/>
      <c r="S255" s="280"/>
      <c r="U255" s="280"/>
      <c r="V255" s="280"/>
      <c r="W255" s="192"/>
      <c r="X255" s="193"/>
      <c r="Y255" s="193"/>
      <c r="Z255" s="193"/>
      <c r="AA255" s="193"/>
      <c r="AB255" s="193"/>
      <c r="AC255" s="194"/>
      <c r="AD255" s="101"/>
      <c r="AE255" s="56"/>
      <c r="AF255" s="56"/>
      <c r="AG255" s="56"/>
      <c r="AH255" s="56"/>
      <c r="AI255" s="56"/>
      <c r="AJ255" s="56"/>
      <c r="AK255" s="56"/>
      <c r="AL255" s="56"/>
      <c r="AM255" s="56"/>
      <c r="AN255" s="56"/>
      <c r="AO255" s="56"/>
      <c r="AP255" s="56"/>
      <c r="AQ255" s="56"/>
      <c r="AR255" s="56"/>
      <c r="AS255" s="56"/>
      <c r="AT255" s="56"/>
      <c r="AU255" s="56"/>
      <c r="AV255" s="56"/>
      <c r="AW255" s="56"/>
      <c r="AX255" s="56"/>
      <c r="AY255" s="56"/>
      <c r="AZ255" s="56"/>
      <c r="BA255" s="56"/>
      <c r="BB255" s="56"/>
    </row>
    <row r="256" spans="1:54" ht="15" customHeight="1">
      <c r="A256" s="375"/>
      <c r="B256" s="280"/>
      <c r="C256" s="280"/>
      <c r="D256" s="280"/>
      <c r="F256" s="280"/>
      <c r="G256" s="280"/>
      <c r="I256" s="280"/>
      <c r="J256" s="280"/>
      <c r="L256" s="280"/>
      <c r="M256" s="280"/>
      <c r="O256" s="281"/>
      <c r="P256" s="281"/>
      <c r="R256" s="280"/>
      <c r="S256" s="280"/>
      <c r="U256" s="280"/>
      <c r="V256" s="280"/>
      <c r="W256" s="192"/>
      <c r="X256" s="193"/>
      <c r="Y256" s="193"/>
      <c r="Z256" s="193"/>
      <c r="AA256" s="193"/>
      <c r="AB256" s="193"/>
      <c r="AC256" s="194"/>
      <c r="AD256" s="101"/>
      <c r="AE256" s="56"/>
      <c r="AF256" s="56"/>
      <c r="AG256" s="56"/>
      <c r="AH256" s="56"/>
      <c r="AI256" s="56"/>
      <c r="AJ256" s="56"/>
      <c r="AK256" s="56"/>
      <c r="AL256" s="56"/>
      <c r="AM256" s="56"/>
      <c r="AN256" s="56"/>
      <c r="AO256" s="56"/>
      <c r="AP256" s="56"/>
      <c r="AQ256" s="56"/>
      <c r="AR256" s="56"/>
      <c r="AS256" s="56"/>
      <c r="AT256" s="56"/>
      <c r="AU256" s="56"/>
      <c r="AV256" s="56"/>
      <c r="AW256" s="56"/>
      <c r="AX256" s="56"/>
      <c r="AY256" s="56"/>
      <c r="AZ256" s="56"/>
      <c r="BA256" s="56"/>
      <c r="BB256" s="56"/>
    </row>
    <row r="257" spans="1:54" ht="15" customHeight="1">
      <c r="A257" s="375"/>
      <c r="B257" s="280"/>
      <c r="C257" s="280"/>
      <c r="D257" s="280"/>
      <c r="F257" s="280"/>
      <c r="G257" s="280"/>
      <c r="I257" s="280"/>
      <c r="J257" s="280"/>
      <c r="L257" s="280"/>
      <c r="M257" s="280"/>
      <c r="O257" s="281"/>
      <c r="P257" s="281"/>
      <c r="R257" s="280"/>
      <c r="S257" s="280"/>
      <c r="U257" s="280"/>
      <c r="V257" s="280"/>
      <c r="W257" s="192"/>
      <c r="X257" s="193"/>
      <c r="Y257" s="193"/>
      <c r="Z257" s="193"/>
      <c r="AA257" s="193"/>
      <c r="AB257" s="193"/>
      <c r="AC257" s="194"/>
      <c r="AD257" s="101"/>
      <c r="AE257" s="56"/>
      <c r="AF257" s="56"/>
      <c r="AG257" s="56"/>
      <c r="AH257" s="56"/>
      <c r="AI257" s="56"/>
      <c r="AJ257" s="56"/>
      <c r="AK257" s="56"/>
      <c r="AL257" s="56"/>
      <c r="AM257" s="56"/>
      <c r="AN257" s="56"/>
      <c r="AO257" s="56"/>
      <c r="AP257" s="56"/>
      <c r="AQ257" s="56"/>
      <c r="AR257" s="56"/>
      <c r="AS257" s="56"/>
      <c r="AT257" s="56"/>
      <c r="AU257" s="56"/>
      <c r="AV257" s="56"/>
      <c r="AW257" s="56"/>
      <c r="AX257" s="56"/>
      <c r="AY257" s="56"/>
      <c r="AZ257" s="56"/>
      <c r="BA257" s="56"/>
      <c r="BB257" s="56"/>
    </row>
    <row r="258" spans="1:54" ht="15" customHeight="1">
      <c r="A258" s="375"/>
      <c r="B258" s="280"/>
      <c r="C258" s="280"/>
      <c r="D258" s="280"/>
      <c r="F258" s="280"/>
      <c r="G258" s="280"/>
      <c r="I258" s="280"/>
      <c r="J258" s="280"/>
      <c r="L258" s="280"/>
      <c r="M258" s="280"/>
      <c r="O258" s="281"/>
      <c r="P258" s="281"/>
      <c r="R258" s="280"/>
      <c r="S258" s="280"/>
      <c r="U258" s="280"/>
      <c r="V258" s="280"/>
      <c r="W258" s="192"/>
      <c r="X258" s="193"/>
      <c r="Y258" s="193"/>
      <c r="Z258" s="193"/>
      <c r="AA258" s="193"/>
      <c r="AB258" s="193"/>
      <c r="AC258" s="194"/>
      <c r="AD258" s="101"/>
      <c r="AE258" s="56"/>
      <c r="AF258" s="56"/>
      <c r="AG258" s="56"/>
      <c r="AH258" s="56"/>
      <c r="AI258" s="56"/>
      <c r="AJ258" s="56"/>
      <c r="AK258" s="56"/>
      <c r="AL258" s="56"/>
      <c r="AM258" s="56"/>
      <c r="AN258" s="56"/>
      <c r="AO258" s="56"/>
      <c r="AP258" s="56"/>
      <c r="AQ258" s="56"/>
      <c r="AR258" s="56"/>
      <c r="AS258" s="56"/>
      <c r="AT258" s="56"/>
      <c r="AU258" s="56"/>
      <c r="AV258" s="56"/>
      <c r="AW258" s="56"/>
      <c r="AX258" s="56"/>
      <c r="AY258" s="56"/>
      <c r="AZ258" s="56"/>
      <c r="BA258" s="56"/>
      <c r="BB258" s="56"/>
    </row>
    <row r="259" spans="1:54" ht="15" customHeight="1">
      <c r="A259" s="375"/>
      <c r="B259" s="280"/>
      <c r="C259" s="280"/>
      <c r="D259" s="280"/>
      <c r="F259" s="280"/>
      <c r="G259" s="280"/>
      <c r="I259" s="280"/>
      <c r="J259" s="280"/>
      <c r="L259" s="280"/>
      <c r="M259" s="280"/>
      <c r="O259" s="281"/>
      <c r="P259" s="281"/>
      <c r="R259" s="280"/>
      <c r="S259" s="280"/>
      <c r="U259" s="280"/>
      <c r="V259" s="280"/>
      <c r="W259" s="192"/>
      <c r="X259" s="193"/>
      <c r="Y259" s="193"/>
      <c r="Z259" s="193"/>
      <c r="AA259" s="193"/>
      <c r="AB259" s="193"/>
      <c r="AC259" s="194"/>
      <c r="AD259" s="101"/>
      <c r="AE259" s="56"/>
      <c r="AF259" s="56"/>
      <c r="AG259" s="56"/>
      <c r="AH259" s="56"/>
      <c r="AI259" s="56"/>
      <c r="AJ259" s="56"/>
      <c r="AK259" s="56"/>
      <c r="AL259" s="56"/>
      <c r="AM259" s="56"/>
      <c r="AN259" s="56"/>
      <c r="AO259" s="56"/>
      <c r="AP259" s="56"/>
      <c r="AQ259" s="56"/>
      <c r="AR259" s="56"/>
      <c r="AS259" s="56"/>
      <c r="AT259" s="56"/>
      <c r="AU259" s="56"/>
      <c r="AV259" s="56"/>
      <c r="AW259" s="56"/>
      <c r="AX259" s="56"/>
      <c r="AY259" s="56"/>
      <c r="AZ259" s="56"/>
      <c r="BA259" s="56"/>
      <c r="BB259" s="56"/>
    </row>
    <row r="260" spans="1:54" ht="15" customHeight="1">
      <c r="A260" s="375"/>
      <c r="B260" s="280"/>
      <c r="C260" s="280"/>
      <c r="D260" s="280"/>
      <c r="F260" s="280"/>
      <c r="G260" s="280"/>
      <c r="I260" s="280"/>
      <c r="J260" s="280"/>
      <c r="L260" s="280"/>
      <c r="M260" s="280"/>
      <c r="O260" s="281"/>
      <c r="P260" s="281"/>
      <c r="R260" s="280"/>
      <c r="S260" s="280"/>
      <c r="U260" s="280"/>
      <c r="V260" s="280"/>
      <c r="W260" s="192"/>
      <c r="X260" s="193"/>
      <c r="Y260" s="193"/>
      <c r="Z260" s="193"/>
      <c r="AA260" s="193"/>
      <c r="AB260" s="193"/>
      <c r="AC260" s="194"/>
      <c r="AD260" s="101"/>
      <c r="AE260" s="56"/>
      <c r="AF260" s="56"/>
      <c r="AG260" s="56"/>
      <c r="AH260" s="56"/>
      <c r="AI260" s="56"/>
      <c r="AJ260" s="56"/>
      <c r="AK260" s="56"/>
      <c r="AL260" s="56"/>
      <c r="AM260" s="56"/>
      <c r="AN260" s="56"/>
      <c r="AO260" s="56"/>
      <c r="AP260" s="56"/>
      <c r="AQ260" s="56"/>
      <c r="AR260" s="56"/>
      <c r="AS260" s="56"/>
      <c r="AT260" s="56"/>
      <c r="AU260" s="56"/>
      <c r="AV260" s="56"/>
      <c r="AW260" s="56"/>
      <c r="AX260" s="56"/>
      <c r="AY260" s="56"/>
      <c r="AZ260" s="56"/>
      <c r="BA260" s="56"/>
      <c r="BB260" s="56"/>
    </row>
    <row r="261" spans="1:54" ht="15" customHeight="1">
      <c r="A261" s="375"/>
      <c r="B261" s="280"/>
      <c r="C261" s="280"/>
      <c r="D261" s="280"/>
      <c r="F261" s="280"/>
      <c r="G261" s="280"/>
      <c r="I261" s="280"/>
      <c r="J261" s="280"/>
      <c r="L261" s="280"/>
      <c r="M261" s="280"/>
      <c r="O261" s="281"/>
      <c r="P261" s="281"/>
      <c r="R261" s="280"/>
      <c r="S261" s="280"/>
      <c r="U261" s="280"/>
      <c r="V261" s="280"/>
      <c r="W261" s="192"/>
      <c r="X261" s="193"/>
      <c r="Y261" s="193"/>
      <c r="Z261" s="193"/>
      <c r="AA261" s="193"/>
      <c r="AB261" s="193"/>
      <c r="AC261" s="194"/>
      <c r="AD261" s="101"/>
      <c r="AE261" s="56"/>
      <c r="AF261" s="56"/>
      <c r="AG261" s="56"/>
      <c r="AH261" s="56"/>
      <c r="AI261" s="56"/>
      <c r="AJ261" s="56"/>
      <c r="AK261" s="56"/>
      <c r="AL261" s="56"/>
      <c r="AM261" s="56"/>
      <c r="AN261" s="56"/>
      <c r="AO261" s="56"/>
      <c r="AP261" s="56"/>
      <c r="AQ261" s="56"/>
      <c r="AR261" s="56"/>
      <c r="AS261" s="56"/>
      <c r="AT261" s="56"/>
      <c r="AU261" s="56"/>
      <c r="AV261" s="56"/>
      <c r="AW261" s="56"/>
      <c r="AX261" s="56"/>
      <c r="AY261" s="56"/>
      <c r="AZ261" s="56"/>
      <c r="BA261" s="56"/>
      <c r="BB261" s="56"/>
    </row>
    <row r="262" spans="1:54" ht="15" customHeight="1">
      <c r="A262" s="375"/>
      <c r="B262" s="280"/>
      <c r="C262" s="280"/>
      <c r="D262" s="280"/>
      <c r="F262" s="280"/>
      <c r="G262" s="280"/>
      <c r="I262" s="280"/>
      <c r="J262" s="280"/>
      <c r="L262" s="280"/>
      <c r="M262" s="280"/>
      <c r="O262" s="281"/>
      <c r="P262" s="281"/>
      <c r="R262" s="280"/>
      <c r="S262" s="280"/>
      <c r="U262" s="280"/>
      <c r="V262" s="280"/>
      <c r="W262" s="192"/>
      <c r="X262" s="193"/>
      <c r="Y262" s="193"/>
      <c r="Z262" s="193"/>
      <c r="AA262" s="193"/>
      <c r="AB262" s="193"/>
      <c r="AC262" s="194"/>
      <c r="AD262" s="101"/>
      <c r="AE262" s="56"/>
      <c r="AF262" s="56"/>
      <c r="AG262" s="56"/>
      <c r="AH262" s="56"/>
      <c r="AI262" s="56"/>
      <c r="AJ262" s="56"/>
      <c r="AK262" s="56"/>
      <c r="AL262" s="56"/>
      <c r="AM262" s="56"/>
      <c r="AN262" s="56"/>
      <c r="AO262" s="56"/>
      <c r="AP262" s="56"/>
      <c r="AQ262" s="56"/>
      <c r="AR262" s="56"/>
      <c r="AS262" s="56"/>
      <c r="AT262" s="56"/>
      <c r="AU262" s="56"/>
      <c r="AV262" s="56"/>
      <c r="AW262" s="56"/>
      <c r="AX262" s="56"/>
      <c r="AY262" s="56"/>
      <c r="AZ262" s="56"/>
      <c r="BA262" s="56"/>
      <c r="BB262" s="56"/>
    </row>
    <row r="263" spans="1:54" ht="15" customHeight="1">
      <c r="A263" s="375"/>
      <c r="B263" s="280"/>
      <c r="C263" s="280"/>
      <c r="D263" s="280"/>
      <c r="F263" s="280"/>
      <c r="G263" s="280"/>
      <c r="I263" s="280"/>
      <c r="J263" s="280"/>
      <c r="L263" s="280"/>
      <c r="M263" s="280"/>
      <c r="O263" s="281"/>
      <c r="P263" s="281"/>
      <c r="R263" s="280"/>
      <c r="S263" s="280"/>
      <c r="U263" s="280"/>
      <c r="V263" s="280"/>
      <c r="W263" s="192"/>
      <c r="X263" s="193"/>
      <c r="Y263" s="193"/>
      <c r="Z263" s="193"/>
      <c r="AA263" s="193"/>
      <c r="AB263" s="193"/>
      <c r="AC263" s="194"/>
      <c r="AD263" s="101"/>
      <c r="AE263" s="56"/>
      <c r="AF263" s="56"/>
      <c r="AG263" s="56"/>
      <c r="AH263" s="56"/>
      <c r="AI263" s="56"/>
      <c r="AJ263" s="56"/>
      <c r="AK263" s="56"/>
      <c r="AL263" s="56"/>
      <c r="AM263" s="56"/>
      <c r="AN263" s="56"/>
      <c r="AO263" s="56"/>
      <c r="AP263" s="56"/>
      <c r="AQ263" s="56"/>
      <c r="AR263" s="56"/>
      <c r="AS263" s="56"/>
      <c r="AT263" s="56"/>
      <c r="AU263" s="56"/>
      <c r="AV263" s="56"/>
      <c r="AW263" s="56"/>
      <c r="AX263" s="56"/>
      <c r="AY263" s="56"/>
      <c r="AZ263" s="56"/>
      <c r="BA263" s="56"/>
      <c r="BB263" s="56"/>
    </row>
    <row r="264" spans="1:54" ht="15" customHeight="1">
      <c r="A264" s="375"/>
      <c r="B264" s="280"/>
      <c r="C264" s="280"/>
      <c r="D264" s="280"/>
      <c r="F264" s="280"/>
      <c r="G264" s="280"/>
      <c r="I264" s="280"/>
      <c r="J264" s="280"/>
      <c r="L264" s="280"/>
      <c r="M264" s="280"/>
      <c r="O264" s="281"/>
      <c r="P264" s="281"/>
      <c r="R264" s="280"/>
      <c r="S264" s="280"/>
      <c r="U264" s="280"/>
      <c r="V264" s="280"/>
      <c r="W264" s="192"/>
      <c r="X264" s="193"/>
      <c r="Y264" s="193"/>
      <c r="Z264" s="193"/>
      <c r="AA264" s="193"/>
      <c r="AB264" s="193"/>
      <c r="AC264" s="194"/>
      <c r="AD264" s="101"/>
      <c r="AE264" s="56"/>
      <c r="AF264" s="56"/>
      <c r="AG264" s="56"/>
      <c r="AH264" s="56"/>
      <c r="AI264" s="56"/>
      <c r="AJ264" s="56"/>
      <c r="AK264" s="56"/>
      <c r="AL264" s="56"/>
      <c r="AM264" s="56"/>
      <c r="AN264" s="56"/>
      <c r="AO264" s="56"/>
      <c r="AP264" s="56"/>
      <c r="AQ264" s="56"/>
      <c r="AR264" s="56"/>
      <c r="AS264" s="56"/>
      <c r="AT264" s="56"/>
      <c r="AU264" s="56"/>
      <c r="AV264" s="56"/>
      <c r="AW264" s="56"/>
      <c r="AX264" s="56"/>
      <c r="AY264" s="56"/>
      <c r="AZ264" s="56"/>
      <c r="BA264" s="56"/>
      <c r="BB264" s="56"/>
    </row>
    <row r="265" spans="1:54" ht="15" customHeight="1">
      <c r="A265" s="375"/>
      <c r="B265" s="280"/>
      <c r="C265" s="280"/>
      <c r="D265" s="280"/>
      <c r="F265" s="280"/>
      <c r="G265" s="280"/>
      <c r="I265" s="280"/>
      <c r="J265" s="280"/>
      <c r="L265" s="280"/>
      <c r="M265" s="280"/>
      <c r="O265" s="281"/>
      <c r="P265" s="281"/>
      <c r="R265" s="280"/>
      <c r="S265" s="280"/>
      <c r="U265" s="280"/>
      <c r="V265" s="280"/>
      <c r="W265" s="192"/>
      <c r="X265" s="193"/>
      <c r="Y265" s="193"/>
      <c r="Z265" s="193"/>
      <c r="AA265" s="193"/>
      <c r="AB265" s="193"/>
      <c r="AC265" s="194"/>
      <c r="AD265" s="101"/>
      <c r="AE265" s="56"/>
      <c r="AF265" s="56"/>
      <c r="AG265" s="56"/>
      <c r="AH265" s="56"/>
      <c r="AI265" s="56"/>
      <c r="AJ265" s="56"/>
      <c r="AK265" s="56"/>
      <c r="AL265" s="56"/>
      <c r="AM265" s="56"/>
      <c r="AN265" s="56"/>
      <c r="AO265" s="56"/>
      <c r="AP265" s="56"/>
      <c r="AQ265" s="56"/>
      <c r="AR265" s="56"/>
      <c r="AS265" s="56"/>
      <c r="AT265" s="56"/>
      <c r="AU265" s="56"/>
      <c r="AV265" s="56"/>
      <c r="AW265" s="56"/>
      <c r="AX265" s="56"/>
      <c r="AY265" s="56"/>
      <c r="AZ265" s="56"/>
      <c r="BA265" s="56"/>
      <c r="BB265" s="56"/>
    </row>
    <row r="266" spans="1:54" ht="15" customHeight="1">
      <c r="A266" s="375"/>
      <c r="B266" s="280"/>
      <c r="C266" s="280"/>
      <c r="D266" s="280"/>
      <c r="F266" s="280"/>
      <c r="G266" s="280"/>
      <c r="I266" s="280"/>
      <c r="J266" s="280"/>
      <c r="L266" s="280"/>
      <c r="M266" s="280"/>
      <c r="O266" s="281"/>
      <c r="P266" s="281"/>
      <c r="R266" s="280"/>
      <c r="S266" s="280"/>
      <c r="U266" s="280"/>
      <c r="V266" s="280"/>
      <c r="W266" s="192"/>
      <c r="X266" s="193"/>
      <c r="Y266" s="193"/>
      <c r="Z266" s="193"/>
      <c r="AA266" s="193"/>
      <c r="AB266" s="193"/>
      <c r="AC266" s="194"/>
      <c r="AD266" s="101"/>
      <c r="AE266" s="56"/>
      <c r="AF266" s="56"/>
      <c r="AG266" s="56"/>
      <c r="AH266" s="56"/>
      <c r="AI266" s="56"/>
      <c r="AJ266" s="56"/>
      <c r="AK266" s="56"/>
      <c r="AL266" s="56"/>
      <c r="AM266" s="56"/>
      <c r="AN266" s="56"/>
      <c r="AO266" s="56"/>
      <c r="AP266" s="56"/>
      <c r="AQ266" s="56"/>
      <c r="AR266" s="56"/>
      <c r="AS266" s="56"/>
      <c r="AT266" s="56"/>
      <c r="AU266" s="56"/>
      <c r="AV266" s="56"/>
      <c r="AW266" s="56"/>
      <c r="AX266" s="56"/>
      <c r="AY266" s="56"/>
      <c r="AZ266" s="56"/>
      <c r="BA266" s="56"/>
      <c r="BB266" s="56"/>
    </row>
    <row r="267" spans="1:54" ht="15" customHeight="1">
      <c r="A267" s="375"/>
      <c r="B267" s="280"/>
      <c r="C267" s="280"/>
      <c r="D267" s="280"/>
      <c r="F267" s="280"/>
      <c r="G267" s="280"/>
      <c r="I267" s="280"/>
      <c r="J267" s="280"/>
      <c r="L267" s="280"/>
      <c r="M267" s="280"/>
      <c r="O267" s="281"/>
      <c r="P267" s="281"/>
      <c r="R267" s="280"/>
      <c r="S267" s="280"/>
      <c r="U267" s="280"/>
      <c r="V267" s="280"/>
      <c r="W267" s="192"/>
      <c r="X267" s="193"/>
      <c r="Y267" s="193"/>
      <c r="Z267" s="193"/>
      <c r="AA267" s="193"/>
      <c r="AB267" s="193"/>
      <c r="AC267" s="194"/>
      <c r="AD267" s="101"/>
      <c r="AE267" s="56"/>
      <c r="AF267" s="56"/>
      <c r="AG267" s="56"/>
      <c r="AH267" s="56"/>
      <c r="AI267" s="56"/>
      <c r="AJ267" s="56"/>
      <c r="AK267" s="56"/>
      <c r="AL267" s="56"/>
      <c r="AM267" s="56"/>
      <c r="AN267" s="56"/>
      <c r="AO267" s="56"/>
      <c r="AP267" s="56"/>
      <c r="AQ267" s="56"/>
      <c r="AR267" s="56"/>
      <c r="AS267" s="56"/>
      <c r="AT267" s="56"/>
      <c r="AU267" s="56"/>
      <c r="AV267" s="56"/>
      <c r="AW267" s="56"/>
      <c r="AX267" s="56"/>
      <c r="AY267" s="56"/>
      <c r="AZ267" s="56"/>
      <c r="BA267" s="56"/>
      <c r="BB267" s="56"/>
    </row>
    <row r="268" spans="1:54" ht="15" customHeight="1">
      <c r="A268" s="375"/>
      <c r="B268" s="280"/>
      <c r="C268" s="280"/>
      <c r="D268" s="280"/>
      <c r="F268" s="280"/>
      <c r="G268" s="280"/>
      <c r="I268" s="280"/>
      <c r="J268" s="280"/>
      <c r="L268" s="280"/>
      <c r="M268" s="280"/>
      <c r="O268" s="281"/>
      <c r="P268" s="281"/>
      <c r="R268" s="280"/>
      <c r="S268" s="280"/>
      <c r="U268" s="280"/>
      <c r="V268" s="280"/>
      <c r="W268" s="192"/>
      <c r="X268" s="193"/>
      <c r="Y268" s="193"/>
      <c r="Z268" s="193"/>
      <c r="AA268" s="193"/>
      <c r="AB268" s="193"/>
      <c r="AC268" s="194"/>
      <c r="AD268" s="101"/>
      <c r="AE268" s="56"/>
      <c r="AF268" s="56"/>
      <c r="AG268" s="56"/>
      <c r="AH268" s="56"/>
      <c r="AI268" s="56"/>
      <c r="AJ268" s="56"/>
      <c r="AK268" s="56"/>
      <c r="AL268" s="56"/>
      <c r="AM268" s="56"/>
      <c r="AN268" s="56"/>
      <c r="AO268" s="56"/>
      <c r="AP268" s="56"/>
      <c r="AQ268" s="56"/>
      <c r="AR268" s="56"/>
      <c r="AS268" s="56"/>
      <c r="AT268" s="56"/>
      <c r="AU268" s="56"/>
      <c r="AV268" s="56"/>
      <c r="AW268" s="56"/>
      <c r="AX268" s="56"/>
      <c r="AY268" s="56"/>
      <c r="AZ268" s="56"/>
      <c r="BA268" s="56"/>
      <c r="BB268" s="56"/>
    </row>
    <row r="269" spans="1:54" ht="15" customHeight="1">
      <c r="A269" s="375"/>
      <c r="B269" s="280"/>
      <c r="C269" s="280"/>
      <c r="D269" s="280"/>
      <c r="F269" s="280"/>
      <c r="G269" s="280"/>
      <c r="I269" s="280"/>
      <c r="J269" s="280"/>
      <c r="L269" s="280"/>
      <c r="M269" s="280"/>
      <c r="O269" s="281"/>
      <c r="P269" s="281"/>
      <c r="R269" s="280"/>
      <c r="S269" s="280"/>
      <c r="U269" s="280"/>
      <c r="V269" s="280"/>
      <c r="W269" s="192"/>
      <c r="X269" s="193"/>
      <c r="Y269" s="193"/>
      <c r="Z269" s="193"/>
      <c r="AA269" s="193"/>
      <c r="AB269" s="193"/>
      <c r="AC269" s="194"/>
      <c r="AD269" s="101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  <c r="AR269" s="56"/>
      <c r="AS269" s="56"/>
      <c r="AT269" s="56"/>
      <c r="AU269" s="56"/>
      <c r="AV269" s="56"/>
      <c r="AW269" s="56"/>
      <c r="AX269" s="56"/>
      <c r="AY269" s="56"/>
      <c r="AZ269" s="56"/>
      <c r="BA269" s="56"/>
      <c r="BB269" s="56"/>
    </row>
    <row r="270" spans="1:54" ht="15" customHeight="1">
      <c r="A270" s="375"/>
      <c r="B270" s="280"/>
      <c r="C270" s="280"/>
      <c r="D270" s="280"/>
      <c r="F270" s="280"/>
      <c r="G270" s="280"/>
      <c r="I270" s="280"/>
      <c r="J270" s="280"/>
      <c r="L270" s="280"/>
      <c r="M270" s="280"/>
      <c r="O270" s="281"/>
      <c r="P270" s="281"/>
      <c r="R270" s="280"/>
      <c r="S270" s="280"/>
      <c r="U270" s="280"/>
      <c r="V270" s="280"/>
      <c r="W270" s="192"/>
      <c r="X270" s="193"/>
      <c r="Y270" s="193"/>
      <c r="Z270" s="193"/>
      <c r="AA270" s="193"/>
      <c r="AB270" s="193"/>
      <c r="AC270" s="194"/>
      <c r="AD270" s="101"/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  <c r="AQ270" s="56"/>
      <c r="AR270" s="56"/>
      <c r="AS270" s="56"/>
      <c r="AT270" s="56"/>
      <c r="AU270" s="56"/>
      <c r="AV270" s="56"/>
      <c r="AW270" s="56"/>
      <c r="AX270" s="56"/>
      <c r="AY270" s="56"/>
      <c r="AZ270" s="56"/>
      <c r="BA270" s="56"/>
      <c r="BB270" s="56"/>
    </row>
    <row r="271" spans="1:54" ht="15" customHeight="1">
      <c r="A271" s="375"/>
      <c r="B271" s="280"/>
      <c r="C271" s="280"/>
      <c r="D271" s="280"/>
      <c r="F271" s="280"/>
      <c r="G271" s="280"/>
      <c r="I271" s="280"/>
      <c r="J271" s="280"/>
      <c r="L271" s="280"/>
      <c r="M271" s="280"/>
      <c r="O271" s="281"/>
      <c r="P271" s="281"/>
      <c r="R271" s="280"/>
      <c r="S271" s="280"/>
      <c r="U271" s="280"/>
      <c r="V271" s="280"/>
      <c r="W271" s="192"/>
      <c r="X271" s="193"/>
      <c r="Y271" s="193"/>
      <c r="Z271" s="193"/>
      <c r="AA271" s="193"/>
      <c r="AB271" s="193"/>
      <c r="AC271" s="194"/>
      <c r="AD271" s="101"/>
      <c r="AE271" s="56"/>
      <c r="AF271" s="56"/>
      <c r="AG271" s="56"/>
      <c r="AH271" s="56"/>
      <c r="AI271" s="56"/>
      <c r="AJ271" s="56"/>
      <c r="AK271" s="56"/>
      <c r="AL271" s="56"/>
      <c r="AM271" s="56"/>
      <c r="AN271" s="56"/>
      <c r="AO271" s="56"/>
      <c r="AP271" s="56"/>
      <c r="AQ271" s="56"/>
      <c r="AR271" s="56"/>
      <c r="AS271" s="56"/>
      <c r="AT271" s="56"/>
      <c r="AU271" s="56"/>
      <c r="AV271" s="56"/>
      <c r="AW271" s="56"/>
      <c r="AX271" s="56"/>
      <c r="AY271" s="56"/>
      <c r="AZ271" s="56"/>
      <c r="BA271" s="56"/>
      <c r="BB271" s="56"/>
    </row>
    <row r="272" spans="1:54" ht="15" customHeight="1">
      <c r="A272" s="375"/>
      <c r="B272" s="280"/>
      <c r="C272" s="280"/>
      <c r="D272" s="280"/>
      <c r="F272" s="280"/>
      <c r="G272" s="280"/>
      <c r="I272" s="280"/>
      <c r="J272" s="280"/>
      <c r="L272" s="280"/>
      <c r="M272" s="280"/>
      <c r="O272" s="281"/>
      <c r="P272" s="281"/>
      <c r="R272" s="280"/>
      <c r="S272" s="280"/>
      <c r="U272" s="280"/>
      <c r="V272" s="280"/>
      <c r="W272" s="192"/>
      <c r="X272" s="193"/>
      <c r="Y272" s="193"/>
      <c r="Z272" s="193"/>
      <c r="AA272" s="193"/>
      <c r="AB272" s="193"/>
      <c r="AC272" s="194"/>
      <c r="AD272" s="101"/>
      <c r="AE272" s="56"/>
      <c r="AF272" s="56"/>
      <c r="AG272" s="56"/>
      <c r="AH272" s="56"/>
      <c r="AI272" s="56"/>
      <c r="AJ272" s="56"/>
      <c r="AK272" s="56"/>
      <c r="AL272" s="56"/>
      <c r="AM272" s="56"/>
      <c r="AN272" s="56"/>
      <c r="AO272" s="56"/>
      <c r="AP272" s="56"/>
      <c r="AQ272" s="56"/>
      <c r="AR272" s="56"/>
      <c r="AS272" s="56"/>
      <c r="AT272" s="56"/>
      <c r="AU272" s="56"/>
      <c r="AV272" s="56"/>
      <c r="AW272" s="56"/>
      <c r="AX272" s="56"/>
      <c r="AY272" s="56"/>
      <c r="AZ272" s="56"/>
      <c r="BA272" s="56"/>
      <c r="BB272" s="56"/>
    </row>
    <row r="273" spans="1:54" ht="15" customHeight="1">
      <c r="A273" s="375"/>
      <c r="B273" s="280"/>
      <c r="C273" s="280"/>
      <c r="D273" s="280"/>
      <c r="F273" s="280"/>
      <c r="G273" s="280"/>
      <c r="I273" s="280"/>
      <c r="J273" s="280"/>
      <c r="L273" s="280"/>
      <c r="M273" s="280"/>
      <c r="O273" s="281"/>
      <c r="P273" s="281"/>
      <c r="R273" s="280"/>
      <c r="S273" s="280"/>
      <c r="U273" s="280"/>
      <c r="V273" s="280"/>
      <c r="W273" s="192"/>
      <c r="X273" s="193"/>
      <c r="Y273" s="193"/>
      <c r="Z273" s="193"/>
      <c r="AA273" s="193"/>
      <c r="AB273" s="193"/>
      <c r="AC273" s="194"/>
      <c r="AD273" s="101"/>
      <c r="AE273" s="56"/>
      <c r="AF273" s="56"/>
      <c r="AG273" s="56"/>
      <c r="AH273" s="56"/>
      <c r="AI273" s="56"/>
      <c r="AJ273" s="56"/>
      <c r="AK273" s="56"/>
      <c r="AL273" s="56"/>
      <c r="AM273" s="56"/>
      <c r="AN273" s="56"/>
      <c r="AO273" s="56"/>
      <c r="AP273" s="56"/>
      <c r="AQ273" s="56"/>
      <c r="AR273" s="56"/>
      <c r="AS273" s="56"/>
      <c r="AT273" s="56"/>
      <c r="AU273" s="56"/>
      <c r="AV273" s="56"/>
      <c r="AW273" s="56"/>
      <c r="AX273" s="56"/>
      <c r="AY273" s="56"/>
      <c r="AZ273" s="56"/>
      <c r="BA273" s="56"/>
      <c r="BB273" s="56"/>
    </row>
    <row r="274" spans="1:54" ht="15" customHeight="1">
      <c r="A274" s="375"/>
      <c r="B274" s="280"/>
      <c r="C274" s="280"/>
      <c r="D274" s="280"/>
      <c r="F274" s="280"/>
      <c r="G274" s="280"/>
      <c r="I274" s="280"/>
      <c r="J274" s="280"/>
      <c r="L274" s="280"/>
      <c r="M274" s="280"/>
      <c r="O274" s="281"/>
      <c r="P274" s="281"/>
      <c r="R274" s="280"/>
      <c r="S274" s="280"/>
      <c r="U274" s="280"/>
      <c r="V274" s="280"/>
      <c r="W274" s="192"/>
      <c r="X274" s="193"/>
      <c r="Y274" s="193"/>
      <c r="Z274" s="193"/>
      <c r="AA274" s="193"/>
      <c r="AB274" s="193"/>
      <c r="AC274" s="194"/>
      <c r="AD274" s="101"/>
      <c r="AE274" s="56"/>
      <c r="AF274" s="56"/>
      <c r="AG274" s="56"/>
      <c r="AH274" s="56"/>
      <c r="AI274" s="56"/>
      <c r="AJ274" s="56"/>
      <c r="AK274" s="56"/>
      <c r="AL274" s="56"/>
      <c r="AM274" s="56"/>
      <c r="AN274" s="56"/>
      <c r="AO274" s="56"/>
      <c r="AP274" s="56"/>
      <c r="AQ274" s="56"/>
      <c r="AR274" s="56"/>
      <c r="AS274" s="56"/>
      <c r="AT274" s="56"/>
      <c r="AU274" s="56"/>
      <c r="AV274" s="56"/>
      <c r="AW274" s="56"/>
      <c r="AX274" s="56"/>
      <c r="AY274" s="56"/>
      <c r="AZ274" s="56"/>
      <c r="BA274" s="56"/>
      <c r="BB274" s="56"/>
    </row>
    <row r="275" spans="1:54" ht="15" customHeight="1">
      <c r="A275" s="375"/>
      <c r="B275" s="280"/>
      <c r="C275" s="280"/>
      <c r="D275" s="280"/>
      <c r="F275" s="280"/>
      <c r="G275" s="280"/>
      <c r="I275" s="280"/>
      <c r="J275" s="280"/>
      <c r="L275" s="280"/>
      <c r="M275" s="280"/>
      <c r="O275" s="281"/>
      <c r="P275" s="281"/>
      <c r="R275" s="280"/>
      <c r="S275" s="280"/>
      <c r="U275" s="280"/>
      <c r="V275" s="280"/>
      <c r="W275" s="192"/>
      <c r="X275" s="193"/>
      <c r="Y275" s="193"/>
      <c r="Z275" s="193"/>
      <c r="AA275" s="193"/>
      <c r="AB275" s="193"/>
      <c r="AC275" s="194"/>
      <c r="AD275" s="101"/>
      <c r="AE275" s="56"/>
      <c r="AF275" s="56"/>
      <c r="AG275" s="56"/>
      <c r="AH275" s="56"/>
      <c r="AI275" s="56"/>
      <c r="AJ275" s="56"/>
      <c r="AK275" s="56"/>
      <c r="AL275" s="56"/>
      <c r="AM275" s="56"/>
      <c r="AN275" s="56"/>
      <c r="AO275" s="56"/>
      <c r="AP275" s="56"/>
      <c r="AQ275" s="56"/>
      <c r="AR275" s="56"/>
      <c r="AS275" s="56"/>
      <c r="AT275" s="56"/>
      <c r="AU275" s="56"/>
      <c r="AV275" s="56"/>
      <c r="AW275" s="56"/>
      <c r="AX275" s="56"/>
      <c r="AY275" s="56"/>
      <c r="AZ275" s="56"/>
      <c r="BA275" s="56"/>
      <c r="BB275" s="56"/>
    </row>
    <row r="276" spans="1:54" ht="15" customHeight="1">
      <c r="A276" s="375"/>
      <c r="B276" s="280"/>
      <c r="C276" s="280"/>
      <c r="D276" s="280"/>
      <c r="F276" s="280"/>
      <c r="G276" s="280"/>
      <c r="I276" s="280"/>
      <c r="J276" s="280"/>
      <c r="L276" s="280"/>
      <c r="M276" s="280"/>
      <c r="O276" s="281"/>
      <c r="P276" s="281"/>
      <c r="R276" s="280"/>
      <c r="S276" s="280"/>
      <c r="U276" s="280"/>
      <c r="V276" s="280"/>
      <c r="W276" s="192"/>
      <c r="X276" s="193"/>
      <c r="Y276" s="193"/>
      <c r="Z276" s="193"/>
      <c r="AA276" s="193"/>
      <c r="AB276" s="193"/>
      <c r="AC276" s="194"/>
      <c r="AD276" s="101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  <c r="AQ276" s="56"/>
      <c r="AR276" s="56"/>
      <c r="AS276" s="56"/>
      <c r="AT276" s="56"/>
      <c r="AU276" s="56"/>
      <c r="AV276" s="56"/>
      <c r="AW276" s="56"/>
      <c r="AX276" s="56"/>
      <c r="AY276" s="56"/>
      <c r="AZ276" s="56"/>
      <c r="BA276" s="56"/>
      <c r="BB276" s="56"/>
    </row>
    <row r="277" spans="1:54" ht="15" customHeight="1">
      <c r="A277" s="375"/>
      <c r="B277" s="280"/>
      <c r="C277" s="280"/>
      <c r="D277" s="280"/>
      <c r="F277" s="280"/>
      <c r="G277" s="280"/>
      <c r="I277" s="280"/>
      <c r="J277" s="280"/>
      <c r="L277" s="280"/>
      <c r="M277" s="280"/>
      <c r="O277" s="281"/>
      <c r="P277" s="281"/>
      <c r="R277" s="280"/>
      <c r="S277" s="280"/>
      <c r="U277" s="280"/>
      <c r="V277" s="280"/>
      <c r="W277" s="192"/>
      <c r="X277" s="193"/>
      <c r="Y277" s="193"/>
      <c r="Z277" s="193"/>
      <c r="AA277" s="193"/>
      <c r="AB277" s="193"/>
      <c r="AC277" s="194"/>
      <c r="AD277" s="101"/>
      <c r="AE277" s="56"/>
      <c r="AF277" s="56"/>
      <c r="AG277" s="56"/>
      <c r="AH277" s="56"/>
      <c r="AI277" s="56"/>
      <c r="AJ277" s="56"/>
      <c r="AK277" s="56"/>
      <c r="AL277" s="56"/>
      <c r="AM277" s="56"/>
      <c r="AN277" s="56"/>
      <c r="AO277" s="56"/>
      <c r="AP277" s="56"/>
      <c r="AQ277" s="56"/>
      <c r="AR277" s="56"/>
      <c r="AS277" s="56"/>
      <c r="AT277" s="56"/>
      <c r="AU277" s="56"/>
      <c r="AV277" s="56"/>
      <c r="AW277" s="56"/>
      <c r="AX277" s="56"/>
      <c r="AY277" s="56"/>
      <c r="AZ277" s="56"/>
      <c r="BA277" s="56"/>
      <c r="BB277" s="56"/>
    </row>
    <row r="278" spans="1:54" ht="15" customHeight="1">
      <c r="A278" s="375"/>
      <c r="B278" s="280"/>
      <c r="C278" s="280"/>
      <c r="D278" s="280"/>
      <c r="F278" s="280"/>
      <c r="G278" s="280"/>
      <c r="I278" s="280"/>
      <c r="J278" s="280"/>
      <c r="L278" s="280"/>
      <c r="M278" s="280"/>
      <c r="O278" s="281"/>
      <c r="P278" s="281"/>
      <c r="R278" s="280"/>
      <c r="S278" s="280"/>
      <c r="U278" s="280"/>
      <c r="V278" s="280"/>
      <c r="W278" s="192"/>
      <c r="X278" s="193"/>
      <c r="Y278" s="193"/>
      <c r="Z278" s="193"/>
      <c r="AA278" s="193"/>
      <c r="AB278" s="193"/>
      <c r="AC278" s="194"/>
      <c r="AD278" s="101"/>
      <c r="AE278" s="56"/>
      <c r="AF278" s="56"/>
      <c r="AG278" s="56"/>
      <c r="AH278" s="56"/>
      <c r="AI278" s="56"/>
      <c r="AJ278" s="56"/>
      <c r="AK278" s="56"/>
      <c r="AL278" s="56"/>
      <c r="AM278" s="56"/>
      <c r="AN278" s="56"/>
      <c r="AO278" s="56"/>
      <c r="AP278" s="56"/>
      <c r="AQ278" s="56"/>
      <c r="AR278" s="56"/>
      <c r="AS278" s="56"/>
      <c r="AT278" s="56"/>
      <c r="AU278" s="56"/>
      <c r="AV278" s="56"/>
      <c r="AW278" s="56"/>
      <c r="AX278" s="56"/>
      <c r="AY278" s="56"/>
      <c r="AZ278" s="56"/>
      <c r="BA278" s="56"/>
      <c r="BB278" s="56"/>
    </row>
    <row r="279" spans="1:54" ht="15" customHeight="1">
      <c r="A279" s="375"/>
      <c r="B279" s="280"/>
      <c r="C279" s="280"/>
      <c r="D279" s="280"/>
      <c r="F279" s="280"/>
      <c r="G279" s="280"/>
      <c r="I279" s="280"/>
      <c r="J279" s="280"/>
      <c r="L279" s="280"/>
      <c r="M279" s="280"/>
      <c r="O279" s="281"/>
      <c r="P279" s="281"/>
      <c r="R279" s="280"/>
      <c r="S279" s="280"/>
      <c r="U279" s="280"/>
      <c r="V279" s="280"/>
      <c r="W279" s="192"/>
      <c r="X279" s="193"/>
      <c r="Y279" s="193"/>
      <c r="Z279" s="193"/>
      <c r="AA279" s="193"/>
      <c r="AB279" s="193"/>
      <c r="AC279" s="194"/>
      <c r="AD279" s="101"/>
      <c r="AE279" s="56"/>
      <c r="AF279" s="56"/>
      <c r="AG279" s="56"/>
      <c r="AH279" s="56"/>
      <c r="AI279" s="56"/>
      <c r="AJ279" s="56"/>
      <c r="AK279" s="56"/>
      <c r="AL279" s="56"/>
      <c r="AM279" s="56"/>
      <c r="AN279" s="56"/>
      <c r="AO279" s="56"/>
      <c r="AP279" s="56"/>
      <c r="AQ279" s="56"/>
      <c r="AR279" s="56"/>
      <c r="AS279" s="56"/>
      <c r="AT279" s="56"/>
      <c r="AU279" s="56"/>
      <c r="AV279" s="56"/>
      <c r="AW279" s="56"/>
      <c r="AX279" s="56"/>
      <c r="AY279" s="56"/>
      <c r="AZ279" s="56"/>
      <c r="BA279" s="56"/>
      <c r="BB279" s="56"/>
    </row>
    <row r="280" spans="1:54" ht="15" customHeight="1">
      <c r="A280" s="375"/>
      <c r="B280" s="280"/>
      <c r="C280" s="280"/>
      <c r="D280" s="280"/>
      <c r="F280" s="280"/>
      <c r="G280" s="280"/>
      <c r="I280" s="280"/>
      <c r="J280" s="280"/>
      <c r="L280" s="280"/>
      <c r="M280" s="280"/>
      <c r="O280" s="281"/>
      <c r="P280" s="281"/>
      <c r="R280" s="280"/>
      <c r="S280" s="280"/>
      <c r="U280" s="280"/>
      <c r="V280" s="280"/>
      <c r="W280" s="192"/>
      <c r="X280" s="193"/>
      <c r="Y280" s="193"/>
      <c r="Z280" s="193"/>
      <c r="AA280" s="193"/>
      <c r="AB280" s="193"/>
      <c r="AC280" s="194"/>
      <c r="AD280" s="101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  <c r="AR280" s="56"/>
      <c r="AS280" s="56"/>
      <c r="AT280" s="56"/>
      <c r="AU280" s="56"/>
      <c r="AV280" s="56"/>
      <c r="AW280" s="56"/>
      <c r="AX280" s="56"/>
      <c r="AY280" s="56"/>
      <c r="AZ280" s="56"/>
      <c r="BA280" s="56"/>
      <c r="BB280" s="56"/>
    </row>
    <row r="281" spans="1:54" ht="15" customHeight="1">
      <c r="A281" s="375"/>
      <c r="B281" s="280"/>
      <c r="C281" s="280"/>
      <c r="D281" s="280"/>
      <c r="F281" s="280"/>
      <c r="G281" s="280"/>
      <c r="I281" s="280"/>
      <c r="J281" s="280"/>
      <c r="L281" s="280"/>
      <c r="M281" s="280"/>
      <c r="O281" s="281"/>
      <c r="P281" s="281"/>
      <c r="R281" s="280"/>
      <c r="S281" s="280"/>
      <c r="U281" s="280"/>
      <c r="V281" s="280"/>
      <c r="W281" s="192"/>
      <c r="X281" s="193"/>
      <c r="Y281" s="193"/>
      <c r="Z281" s="193"/>
      <c r="AA281" s="193"/>
      <c r="AB281" s="193"/>
      <c r="AC281" s="194"/>
      <c r="AD281" s="101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  <c r="AQ281" s="56"/>
      <c r="AR281" s="56"/>
      <c r="AS281" s="56"/>
      <c r="AT281" s="56"/>
      <c r="AU281" s="56"/>
      <c r="AV281" s="56"/>
      <c r="AW281" s="56"/>
      <c r="AX281" s="56"/>
      <c r="AY281" s="56"/>
      <c r="AZ281" s="56"/>
      <c r="BA281" s="56"/>
      <c r="BB281" s="56"/>
    </row>
    <row r="282" spans="1:54" ht="15" customHeight="1">
      <c r="A282" s="375"/>
      <c r="B282" s="280"/>
      <c r="C282" s="280"/>
      <c r="D282" s="280"/>
      <c r="F282" s="280"/>
      <c r="G282" s="280"/>
      <c r="I282" s="280"/>
      <c r="J282" s="280"/>
      <c r="L282" s="280"/>
      <c r="M282" s="280"/>
      <c r="O282" s="281"/>
      <c r="P282" s="281"/>
      <c r="R282" s="280"/>
      <c r="S282" s="280"/>
      <c r="U282" s="280"/>
      <c r="V282" s="280"/>
      <c r="W282" s="192"/>
      <c r="X282" s="193"/>
      <c r="Y282" s="193"/>
      <c r="Z282" s="193"/>
      <c r="AA282" s="193"/>
      <c r="AB282" s="193"/>
      <c r="AC282" s="194"/>
      <c r="AD282" s="101"/>
      <c r="AE282" s="56"/>
      <c r="AF282" s="56"/>
      <c r="AG282" s="56"/>
      <c r="AH282" s="56"/>
      <c r="AI282" s="56"/>
      <c r="AJ282" s="56"/>
      <c r="AK282" s="56"/>
      <c r="AL282" s="56"/>
      <c r="AM282" s="56"/>
      <c r="AN282" s="56"/>
      <c r="AO282" s="56"/>
      <c r="AP282" s="56"/>
      <c r="AQ282" s="56"/>
      <c r="AR282" s="56"/>
      <c r="AS282" s="56"/>
      <c r="AT282" s="56"/>
      <c r="AU282" s="56"/>
      <c r="AV282" s="56"/>
      <c r="AW282" s="56"/>
      <c r="AX282" s="56"/>
      <c r="AY282" s="56"/>
      <c r="AZ282" s="56"/>
      <c r="BA282" s="56"/>
      <c r="BB282" s="56"/>
    </row>
    <row r="283" spans="1:54" ht="15" customHeight="1">
      <c r="A283" s="375"/>
      <c r="B283" s="280"/>
      <c r="C283" s="280"/>
      <c r="D283" s="280"/>
      <c r="F283" s="280"/>
      <c r="G283" s="280"/>
      <c r="I283" s="280"/>
      <c r="J283" s="280"/>
      <c r="L283" s="280"/>
      <c r="M283" s="280"/>
      <c r="O283" s="281"/>
      <c r="P283" s="281"/>
      <c r="R283" s="280"/>
      <c r="S283" s="280"/>
      <c r="U283" s="280"/>
      <c r="V283" s="280"/>
      <c r="W283" s="192"/>
      <c r="X283" s="193"/>
      <c r="Y283" s="193"/>
      <c r="Z283" s="193"/>
      <c r="AA283" s="193"/>
      <c r="AB283" s="193"/>
      <c r="AC283" s="194"/>
      <c r="AD283" s="101"/>
      <c r="AE283" s="56"/>
      <c r="AF283" s="56"/>
      <c r="AG283" s="56"/>
      <c r="AH283" s="56"/>
      <c r="AI283" s="56"/>
      <c r="AJ283" s="56"/>
      <c r="AK283" s="56"/>
      <c r="AL283" s="56"/>
      <c r="AM283" s="56"/>
      <c r="AN283" s="56"/>
      <c r="AO283" s="56"/>
      <c r="AP283" s="56"/>
      <c r="AQ283" s="56"/>
      <c r="AR283" s="56"/>
      <c r="AS283" s="56"/>
      <c r="AT283" s="56"/>
      <c r="AU283" s="56"/>
      <c r="AV283" s="56"/>
      <c r="AW283" s="56"/>
      <c r="AX283" s="56"/>
      <c r="AY283" s="56"/>
      <c r="AZ283" s="56"/>
      <c r="BA283" s="56"/>
      <c r="BB283" s="56"/>
    </row>
    <row r="284" spans="1:54" ht="15" customHeight="1">
      <c r="A284" s="375"/>
      <c r="B284" s="280"/>
      <c r="C284" s="280"/>
      <c r="D284" s="280"/>
      <c r="F284" s="280"/>
      <c r="G284" s="280"/>
      <c r="I284" s="280"/>
      <c r="J284" s="280"/>
      <c r="L284" s="280"/>
      <c r="M284" s="280"/>
      <c r="O284" s="281"/>
      <c r="P284" s="281"/>
      <c r="R284" s="280"/>
      <c r="S284" s="280"/>
      <c r="U284" s="280"/>
      <c r="V284" s="280"/>
      <c r="W284" s="192"/>
      <c r="X284" s="193"/>
      <c r="Y284" s="193"/>
      <c r="Z284" s="193"/>
      <c r="AA284" s="193"/>
      <c r="AB284" s="193"/>
      <c r="AC284" s="194"/>
      <c r="AD284" s="101"/>
      <c r="AE284" s="56"/>
      <c r="AF284" s="56"/>
      <c r="AG284" s="56"/>
      <c r="AH284" s="56"/>
      <c r="AI284" s="56"/>
      <c r="AJ284" s="56"/>
      <c r="AK284" s="56"/>
      <c r="AL284" s="56"/>
      <c r="AM284" s="56"/>
      <c r="AN284" s="56"/>
      <c r="AO284" s="56"/>
      <c r="AP284" s="56"/>
      <c r="AQ284" s="56"/>
      <c r="AR284" s="56"/>
      <c r="AS284" s="56"/>
      <c r="AT284" s="56"/>
      <c r="AU284" s="56"/>
      <c r="AV284" s="56"/>
      <c r="AW284" s="56"/>
      <c r="AX284" s="56"/>
      <c r="AY284" s="56"/>
      <c r="AZ284" s="56"/>
      <c r="BA284" s="56"/>
      <c r="BB284" s="56"/>
    </row>
    <row r="285" spans="1:54" ht="15" customHeight="1">
      <c r="A285" s="375"/>
      <c r="B285" s="280"/>
      <c r="C285" s="280"/>
      <c r="D285" s="280"/>
      <c r="F285" s="280"/>
      <c r="G285" s="280"/>
      <c r="I285" s="280"/>
      <c r="J285" s="280"/>
      <c r="L285" s="280"/>
      <c r="M285" s="280"/>
      <c r="O285" s="281"/>
      <c r="P285" s="281"/>
      <c r="R285" s="280"/>
      <c r="S285" s="280"/>
      <c r="U285" s="280"/>
      <c r="V285" s="280"/>
      <c r="W285" s="192"/>
      <c r="X285" s="193"/>
      <c r="Y285" s="193"/>
      <c r="Z285" s="193"/>
      <c r="AA285" s="193"/>
      <c r="AB285" s="193"/>
      <c r="AC285" s="194"/>
      <c r="AD285" s="101"/>
      <c r="AE285" s="56"/>
      <c r="AF285" s="56"/>
      <c r="AG285" s="56"/>
      <c r="AH285" s="56"/>
      <c r="AI285" s="56"/>
      <c r="AJ285" s="56"/>
      <c r="AK285" s="56"/>
      <c r="AL285" s="56"/>
      <c r="AM285" s="56"/>
      <c r="AN285" s="56"/>
      <c r="AO285" s="56"/>
      <c r="AP285" s="56"/>
      <c r="AQ285" s="56"/>
      <c r="AR285" s="56"/>
      <c r="AS285" s="56"/>
      <c r="AT285" s="56"/>
      <c r="AU285" s="56"/>
      <c r="AV285" s="56"/>
      <c r="AW285" s="56"/>
      <c r="AX285" s="56"/>
      <c r="AY285" s="56"/>
      <c r="AZ285" s="56"/>
      <c r="BA285" s="56"/>
      <c r="BB285" s="56"/>
    </row>
    <row r="286" spans="1:54" ht="15" customHeight="1">
      <c r="A286" s="375"/>
      <c r="B286" s="280"/>
      <c r="C286" s="280"/>
      <c r="D286" s="280"/>
      <c r="F286" s="280"/>
      <c r="G286" s="280"/>
      <c r="I286" s="280"/>
      <c r="J286" s="280"/>
      <c r="L286" s="280"/>
      <c r="M286" s="280"/>
      <c r="O286" s="281"/>
      <c r="P286" s="281"/>
      <c r="R286" s="280"/>
      <c r="S286" s="280"/>
      <c r="U286" s="280"/>
      <c r="V286" s="280"/>
      <c r="W286" s="192"/>
      <c r="X286" s="193"/>
      <c r="Y286" s="193"/>
      <c r="Z286" s="193"/>
      <c r="AA286" s="193"/>
      <c r="AB286" s="193"/>
      <c r="AC286" s="194"/>
      <c r="AD286" s="101"/>
      <c r="AE286" s="56"/>
      <c r="AF286" s="56"/>
      <c r="AG286" s="56"/>
      <c r="AH286" s="56"/>
      <c r="AI286" s="56"/>
      <c r="AJ286" s="56"/>
      <c r="AK286" s="56"/>
      <c r="AL286" s="56"/>
      <c r="AM286" s="56"/>
      <c r="AN286" s="56"/>
      <c r="AO286" s="56"/>
      <c r="AP286" s="56"/>
      <c r="AQ286" s="56"/>
      <c r="AR286" s="56"/>
      <c r="AS286" s="56"/>
      <c r="AT286" s="56"/>
      <c r="AU286" s="56"/>
      <c r="AV286" s="56"/>
      <c r="AW286" s="56"/>
      <c r="AX286" s="56"/>
      <c r="AY286" s="56"/>
      <c r="AZ286" s="56"/>
      <c r="BA286" s="56"/>
      <c r="BB286" s="56"/>
    </row>
    <row r="287" spans="1:54" ht="15" customHeight="1">
      <c r="A287" s="375"/>
      <c r="B287" s="280"/>
      <c r="C287" s="280"/>
      <c r="D287" s="280"/>
      <c r="F287" s="280"/>
      <c r="G287" s="280"/>
      <c r="I287" s="280"/>
      <c r="J287" s="280"/>
      <c r="L287" s="280"/>
      <c r="M287" s="280"/>
      <c r="O287" s="281"/>
      <c r="P287" s="281"/>
      <c r="R287" s="280"/>
      <c r="S287" s="280"/>
      <c r="U287" s="280"/>
      <c r="V287" s="280"/>
      <c r="W287" s="192"/>
      <c r="X287" s="193"/>
      <c r="Y287" s="193"/>
      <c r="Z287" s="193"/>
      <c r="AA287" s="193"/>
      <c r="AB287" s="193"/>
      <c r="AC287" s="194"/>
      <c r="AD287" s="101"/>
      <c r="AE287" s="56"/>
      <c r="AF287" s="56"/>
      <c r="AG287" s="56"/>
      <c r="AH287" s="56"/>
      <c r="AI287" s="56"/>
      <c r="AJ287" s="56"/>
      <c r="AK287" s="56"/>
      <c r="AL287" s="56"/>
      <c r="AM287" s="56"/>
      <c r="AN287" s="56"/>
      <c r="AO287" s="56"/>
      <c r="AP287" s="56"/>
      <c r="AQ287" s="56"/>
      <c r="AR287" s="56"/>
      <c r="AS287" s="56"/>
      <c r="AT287" s="56"/>
      <c r="AU287" s="56"/>
      <c r="AV287" s="56"/>
      <c r="AW287" s="56"/>
      <c r="AX287" s="56"/>
      <c r="AY287" s="56"/>
      <c r="AZ287" s="56"/>
      <c r="BA287" s="56"/>
      <c r="BB287" s="56"/>
    </row>
    <row r="288" spans="1:54" ht="15" customHeight="1">
      <c r="A288" s="375"/>
      <c r="B288" s="280"/>
      <c r="C288" s="280"/>
      <c r="D288" s="280"/>
      <c r="F288" s="280"/>
      <c r="G288" s="280"/>
      <c r="I288" s="280"/>
      <c r="J288" s="280"/>
      <c r="L288" s="280"/>
      <c r="M288" s="280"/>
      <c r="O288" s="281"/>
      <c r="P288" s="281"/>
      <c r="R288" s="280"/>
      <c r="S288" s="280"/>
      <c r="U288" s="280"/>
      <c r="V288" s="280"/>
      <c r="W288" s="192"/>
      <c r="X288" s="193"/>
      <c r="Y288" s="193"/>
      <c r="Z288" s="193"/>
      <c r="AA288" s="193"/>
      <c r="AB288" s="193"/>
      <c r="AC288" s="194"/>
      <c r="AD288" s="101"/>
      <c r="AE288" s="56"/>
      <c r="AF288" s="56"/>
      <c r="AG288" s="56"/>
      <c r="AH288" s="56"/>
      <c r="AI288" s="56"/>
      <c r="AJ288" s="56"/>
      <c r="AK288" s="56"/>
      <c r="AL288" s="56"/>
      <c r="AM288" s="56"/>
      <c r="AN288" s="56"/>
      <c r="AO288" s="56"/>
      <c r="AP288" s="56"/>
      <c r="AQ288" s="56"/>
      <c r="AR288" s="56"/>
      <c r="AS288" s="56"/>
      <c r="AT288" s="56"/>
      <c r="AU288" s="56"/>
      <c r="AV288" s="56"/>
      <c r="AW288" s="56"/>
      <c r="AX288" s="56"/>
      <c r="AY288" s="56"/>
      <c r="AZ288" s="56"/>
      <c r="BA288" s="56"/>
      <c r="BB288" s="56"/>
    </row>
    <row r="289" spans="1:54" ht="15" customHeight="1">
      <c r="A289" s="375"/>
      <c r="B289" s="280"/>
      <c r="C289" s="280"/>
      <c r="D289" s="280"/>
      <c r="F289" s="280"/>
      <c r="G289" s="280"/>
      <c r="I289" s="280"/>
      <c r="J289" s="280"/>
      <c r="L289" s="280"/>
      <c r="M289" s="280"/>
      <c r="O289" s="281"/>
      <c r="P289" s="281"/>
      <c r="R289" s="280"/>
      <c r="S289" s="280"/>
      <c r="U289" s="280"/>
      <c r="V289" s="280"/>
      <c r="W289" s="192"/>
      <c r="X289" s="193"/>
      <c r="Y289" s="193"/>
      <c r="Z289" s="193"/>
      <c r="AA289" s="193"/>
      <c r="AB289" s="193"/>
      <c r="AC289" s="194"/>
      <c r="AD289" s="101"/>
      <c r="AE289" s="56"/>
      <c r="AF289" s="56"/>
      <c r="AG289" s="56"/>
      <c r="AH289" s="56"/>
      <c r="AI289" s="56"/>
      <c r="AJ289" s="56"/>
      <c r="AK289" s="56"/>
      <c r="AL289" s="56"/>
      <c r="AM289" s="56"/>
      <c r="AN289" s="56"/>
      <c r="AO289" s="56"/>
      <c r="AP289" s="56"/>
      <c r="AQ289" s="56"/>
      <c r="AR289" s="56"/>
      <c r="AS289" s="56"/>
      <c r="AT289" s="56"/>
      <c r="AU289" s="56"/>
      <c r="AV289" s="56"/>
      <c r="AW289" s="56"/>
      <c r="AX289" s="56"/>
      <c r="AY289" s="56"/>
      <c r="AZ289" s="56"/>
      <c r="BA289" s="56"/>
      <c r="BB289" s="56"/>
    </row>
    <row r="290" spans="1:54" ht="15" customHeight="1">
      <c r="A290" s="375"/>
      <c r="B290" s="280"/>
      <c r="C290" s="280"/>
      <c r="D290" s="280"/>
      <c r="F290" s="280"/>
      <c r="G290" s="280"/>
      <c r="I290" s="280"/>
      <c r="J290" s="280"/>
      <c r="L290" s="280"/>
      <c r="M290" s="280"/>
      <c r="O290" s="281"/>
      <c r="P290" s="281"/>
      <c r="R290" s="280"/>
      <c r="S290" s="280"/>
      <c r="U290" s="280"/>
      <c r="V290" s="280"/>
      <c r="W290" s="192"/>
      <c r="X290" s="193"/>
      <c r="Y290" s="193"/>
      <c r="Z290" s="193"/>
      <c r="AA290" s="193"/>
      <c r="AB290" s="193"/>
      <c r="AC290" s="194"/>
      <c r="AD290" s="101"/>
      <c r="AE290" s="56"/>
      <c r="AF290" s="56"/>
      <c r="AG290" s="56"/>
      <c r="AH290" s="56"/>
      <c r="AI290" s="56"/>
      <c r="AJ290" s="56"/>
      <c r="AK290" s="56"/>
      <c r="AL290" s="56"/>
      <c r="AM290" s="56"/>
      <c r="AN290" s="56"/>
      <c r="AO290" s="56"/>
      <c r="AP290" s="56"/>
      <c r="AQ290" s="56"/>
      <c r="AR290" s="56"/>
      <c r="AS290" s="56"/>
      <c r="AT290" s="56"/>
      <c r="AU290" s="56"/>
      <c r="AV290" s="56"/>
      <c r="AW290" s="56"/>
      <c r="AX290" s="56"/>
      <c r="AY290" s="56"/>
      <c r="AZ290" s="56"/>
      <c r="BA290" s="56"/>
      <c r="BB290" s="56"/>
    </row>
    <row r="291" spans="1:54" ht="15" customHeight="1">
      <c r="A291" s="375"/>
      <c r="B291" s="280"/>
      <c r="C291" s="280"/>
      <c r="D291" s="280"/>
      <c r="F291" s="280"/>
      <c r="G291" s="280"/>
      <c r="I291" s="280"/>
      <c r="J291" s="280"/>
      <c r="L291" s="280"/>
      <c r="M291" s="280"/>
      <c r="O291" s="281"/>
      <c r="P291" s="281"/>
      <c r="R291" s="280"/>
      <c r="S291" s="280"/>
      <c r="U291" s="280"/>
      <c r="V291" s="280"/>
      <c r="W291" s="192"/>
      <c r="X291" s="193"/>
      <c r="Y291" s="193"/>
      <c r="Z291" s="193"/>
      <c r="AA291" s="193"/>
      <c r="AB291" s="193"/>
      <c r="AC291" s="194"/>
      <c r="AD291" s="101"/>
      <c r="AE291" s="56"/>
      <c r="AF291" s="56"/>
      <c r="AG291" s="56"/>
      <c r="AH291" s="56"/>
      <c r="AI291" s="56"/>
      <c r="AJ291" s="56"/>
      <c r="AK291" s="56"/>
      <c r="AL291" s="56"/>
      <c r="AM291" s="56"/>
      <c r="AN291" s="56"/>
      <c r="AO291" s="56"/>
      <c r="AP291" s="56"/>
      <c r="AQ291" s="56"/>
      <c r="AR291" s="56"/>
      <c r="AS291" s="56"/>
      <c r="AT291" s="56"/>
      <c r="AU291" s="56"/>
      <c r="AV291" s="56"/>
      <c r="AW291" s="56"/>
      <c r="AX291" s="56"/>
      <c r="AY291" s="56"/>
      <c r="AZ291" s="56"/>
      <c r="BA291" s="56"/>
      <c r="BB291" s="56"/>
    </row>
    <row r="292" spans="1:54" ht="15" customHeight="1">
      <c r="A292" s="375"/>
      <c r="B292" s="280"/>
      <c r="C292" s="280"/>
      <c r="D292" s="280"/>
      <c r="F292" s="280"/>
      <c r="G292" s="280"/>
      <c r="I292" s="280"/>
      <c r="J292" s="280"/>
      <c r="L292" s="280"/>
      <c r="M292" s="280"/>
      <c r="O292" s="281"/>
      <c r="P292" s="281"/>
      <c r="R292" s="280"/>
      <c r="S292" s="280"/>
      <c r="U292" s="280"/>
      <c r="V292" s="280"/>
      <c r="W292" s="192"/>
      <c r="X292" s="193"/>
      <c r="Y292" s="193"/>
      <c r="Z292" s="193"/>
      <c r="AA292" s="193"/>
      <c r="AB292" s="193"/>
      <c r="AC292" s="194"/>
      <c r="AD292" s="101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  <c r="AQ292" s="56"/>
      <c r="AR292" s="56"/>
      <c r="AS292" s="56"/>
      <c r="AT292" s="56"/>
      <c r="AU292" s="56"/>
      <c r="AV292" s="56"/>
      <c r="AW292" s="56"/>
      <c r="AX292" s="56"/>
      <c r="AY292" s="56"/>
      <c r="AZ292" s="56"/>
      <c r="BA292" s="56"/>
      <c r="BB292" s="56"/>
    </row>
    <row r="293" spans="1:54" ht="15" customHeight="1">
      <c r="A293" s="375"/>
      <c r="B293" s="280"/>
      <c r="C293" s="280"/>
      <c r="D293" s="280"/>
      <c r="F293" s="280"/>
      <c r="G293" s="280"/>
      <c r="I293" s="280"/>
      <c r="J293" s="280"/>
      <c r="L293" s="280"/>
      <c r="M293" s="280"/>
      <c r="O293" s="281"/>
      <c r="P293" s="281"/>
      <c r="R293" s="280"/>
      <c r="S293" s="280"/>
      <c r="U293" s="280"/>
      <c r="V293" s="280"/>
      <c r="W293" s="192"/>
      <c r="X293" s="193"/>
      <c r="Y293" s="193"/>
      <c r="Z293" s="193"/>
      <c r="AA293" s="193"/>
      <c r="AB293" s="193"/>
      <c r="AC293" s="194"/>
      <c r="AD293" s="101"/>
      <c r="AE293" s="56"/>
      <c r="AF293" s="56"/>
      <c r="AG293" s="56"/>
      <c r="AH293" s="56"/>
      <c r="AI293" s="56"/>
      <c r="AJ293" s="56"/>
      <c r="AK293" s="56"/>
      <c r="AL293" s="56"/>
      <c r="AM293" s="56"/>
      <c r="AN293" s="56"/>
      <c r="AO293" s="56"/>
      <c r="AP293" s="56"/>
      <c r="AQ293" s="56"/>
      <c r="AR293" s="56"/>
      <c r="AS293" s="56"/>
      <c r="AT293" s="56"/>
      <c r="AU293" s="56"/>
      <c r="AV293" s="56"/>
      <c r="AW293" s="56"/>
      <c r="AX293" s="56"/>
      <c r="AY293" s="56"/>
      <c r="AZ293" s="56"/>
      <c r="BA293" s="56"/>
      <c r="BB293" s="56"/>
    </row>
    <row r="294" spans="1:54" ht="15" customHeight="1">
      <c r="A294" s="375"/>
      <c r="B294" s="280"/>
      <c r="C294" s="280"/>
      <c r="D294" s="280"/>
      <c r="F294" s="280"/>
      <c r="G294" s="280"/>
      <c r="I294" s="280"/>
      <c r="J294" s="280"/>
      <c r="L294" s="280"/>
      <c r="M294" s="280"/>
      <c r="O294" s="281"/>
      <c r="P294" s="281"/>
      <c r="R294" s="280"/>
      <c r="S294" s="280"/>
      <c r="U294" s="280"/>
      <c r="V294" s="280"/>
      <c r="W294" s="192"/>
      <c r="X294" s="193"/>
      <c r="Y294" s="193"/>
      <c r="Z294" s="193"/>
      <c r="AA294" s="193"/>
      <c r="AB294" s="193"/>
      <c r="AC294" s="194"/>
      <c r="AD294" s="101"/>
      <c r="AE294" s="56"/>
      <c r="AF294" s="56"/>
      <c r="AG294" s="56"/>
      <c r="AH294" s="56"/>
      <c r="AI294" s="56"/>
      <c r="AJ294" s="56"/>
      <c r="AK294" s="56"/>
      <c r="AL294" s="56"/>
      <c r="AM294" s="56"/>
      <c r="AN294" s="56"/>
      <c r="AO294" s="56"/>
      <c r="AP294" s="56"/>
      <c r="AQ294" s="56"/>
      <c r="AR294" s="56"/>
      <c r="AS294" s="56"/>
      <c r="AT294" s="56"/>
      <c r="AU294" s="56"/>
      <c r="AV294" s="56"/>
      <c r="AW294" s="56"/>
      <c r="AX294" s="56"/>
      <c r="AY294" s="56"/>
      <c r="AZ294" s="56"/>
      <c r="BA294" s="56"/>
      <c r="BB294" s="56"/>
    </row>
    <row r="295" spans="1:54" ht="15" customHeight="1">
      <c r="A295" s="375"/>
      <c r="B295" s="280"/>
      <c r="C295" s="280"/>
      <c r="D295" s="280"/>
      <c r="F295" s="280"/>
      <c r="G295" s="280"/>
      <c r="I295" s="280"/>
      <c r="J295" s="280"/>
      <c r="L295" s="280"/>
      <c r="M295" s="280"/>
      <c r="O295" s="281"/>
      <c r="P295" s="281"/>
      <c r="R295" s="280"/>
      <c r="S295" s="280"/>
      <c r="U295" s="280"/>
      <c r="V295" s="280"/>
      <c r="W295" s="192"/>
      <c r="X295" s="193"/>
      <c r="Y295" s="193"/>
      <c r="Z295" s="193"/>
      <c r="AA295" s="193"/>
      <c r="AB295" s="193"/>
      <c r="AC295" s="194"/>
      <c r="AD295" s="101"/>
      <c r="AE295" s="56"/>
      <c r="AF295" s="56"/>
      <c r="AG295" s="56"/>
      <c r="AH295" s="56"/>
      <c r="AI295" s="56"/>
      <c r="AJ295" s="56"/>
      <c r="AK295" s="56"/>
      <c r="AL295" s="56"/>
      <c r="AM295" s="56"/>
      <c r="AN295" s="56"/>
      <c r="AO295" s="56"/>
      <c r="AP295" s="56"/>
      <c r="AQ295" s="56"/>
      <c r="AR295" s="56"/>
      <c r="AS295" s="56"/>
      <c r="AT295" s="56"/>
      <c r="AU295" s="56"/>
      <c r="AV295" s="56"/>
      <c r="AW295" s="56"/>
      <c r="AX295" s="56"/>
      <c r="AY295" s="56"/>
      <c r="AZ295" s="56"/>
      <c r="BA295" s="56"/>
      <c r="BB295" s="56"/>
    </row>
    <row r="296" spans="1:54" ht="15" customHeight="1">
      <c r="A296" s="375"/>
      <c r="B296" s="280"/>
      <c r="C296" s="280"/>
      <c r="D296" s="280"/>
      <c r="F296" s="280"/>
      <c r="G296" s="280"/>
      <c r="I296" s="280"/>
      <c r="J296" s="280"/>
      <c r="L296" s="280"/>
      <c r="M296" s="280"/>
      <c r="O296" s="281"/>
      <c r="P296" s="281"/>
      <c r="R296" s="280"/>
      <c r="S296" s="280"/>
      <c r="U296" s="280"/>
      <c r="V296" s="280"/>
      <c r="W296" s="192"/>
      <c r="X296" s="193"/>
      <c r="Y296" s="193"/>
      <c r="Z296" s="193"/>
      <c r="AA296" s="193"/>
      <c r="AB296" s="193"/>
      <c r="AC296" s="194"/>
      <c r="AD296" s="101"/>
      <c r="AE296" s="56"/>
      <c r="AF296" s="56"/>
      <c r="AG296" s="56"/>
      <c r="AH296" s="56"/>
      <c r="AI296" s="56"/>
      <c r="AJ296" s="56"/>
      <c r="AK296" s="56"/>
      <c r="AL296" s="56"/>
      <c r="AM296" s="56"/>
      <c r="AN296" s="56"/>
      <c r="AO296" s="56"/>
      <c r="AP296" s="56"/>
      <c r="AQ296" s="56"/>
      <c r="AR296" s="56"/>
      <c r="AS296" s="56"/>
      <c r="AT296" s="56"/>
      <c r="AU296" s="56"/>
      <c r="AV296" s="56"/>
      <c r="AW296" s="56"/>
      <c r="AX296" s="56"/>
      <c r="AY296" s="56"/>
      <c r="AZ296" s="56"/>
      <c r="BA296" s="56"/>
      <c r="BB296" s="56"/>
    </row>
    <row r="297" spans="1:54" ht="15" customHeight="1">
      <c r="A297" s="375"/>
      <c r="B297" s="280"/>
      <c r="C297" s="280"/>
      <c r="D297" s="280"/>
      <c r="F297" s="280"/>
      <c r="G297" s="280"/>
      <c r="I297" s="280"/>
      <c r="J297" s="280"/>
      <c r="L297" s="280"/>
      <c r="M297" s="280"/>
      <c r="O297" s="281"/>
      <c r="P297" s="281"/>
      <c r="R297" s="280"/>
      <c r="S297" s="280"/>
      <c r="U297" s="280"/>
      <c r="V297" s="280"/>
      <c r="W297" s="192"/>
      <c r="X297" s="193"/>
      <c r="Y297" s="193"/>
      <c r="Z297" s="193"/>
      <c r="AA297" s="193"/>
      <c r="AB297" s="193"/>
      <c r="AC297" s="194"/>
      <c r="AD297" s="101"/>
      <c r="AE297" s="56"/>
      <c r="AF297" s="56"/>
      <c r="AG297" s="56"/>
      <c r="AH297" s="56"/>
      <c r="AI297" s="56"/>
      <c r="AJ297" s="56"/>
      <c r="AK297" s="56"/>
      <c r="AL297" s="56"/>
      <c r="AM297" s="56"/>
      <c r="AN297" s="56"/>
      <c r="AO297" s="56"/>
      <c r="AP297" s="56"/>
      <c r="AQ297" s="56"/>
      <c r="AR297" s="56"/>
      <c r="AS297" s="56"/>
      <c r="AT297" s="56"/>
      <c r="AU297" s="56"/>
      <c r="AV297" s="56"/>
      <c r="AW297" s="56"/>
      <c r="AX297" s="56"/>
      <c r="AY297" s="56"/>
      <c r="AZ297" s="56"/>
      <c r="BA297" s="56"/>
      <c r="BB297" s="56"/>
    </row>
    <row r="298" spans="1:54" ht="15" customHeight="1">
      <c r="A298" s="375"/>
      <c r="B298" s="280"/>
      <c r="C298" s="280"/>
      <c r="D298" s="280"/>
      <c r="F298" s="280"/>
      <c r="G298" s="280"/>
      <c r="I298" s="280"/>
      <c r="J298" s="280"/>
      <c r="L298" s="280"/>
      <c r="M298" s="280"/>
      <c r="O298" s="281"/>
      <c r="P298" s="281"/>
      <c r="R298" s="280"/>
      <c r="S298" s="280"/>
      <c r="U298" s="280"/>
      <c r="V298" s="280"/>
      <c r="W298" s="192"/>
      <c r="X298" s="193"/>
      <c r="Y298" s="193"/>
      <c r="Z298" s="193"/>
      <c r="AA298" s="193"/>
      <c r="AB298" s="193"/>
      <c r="AC298" s="194"/>
      <c r="AD298" s="101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  <c r="AQ298" s="56"/>
      <c r="AR298" s="56"/>
      <c r="AS298" s="56"/>
      <c r="AT298" s="56"/>
      <c r="AU298" s="56"/>
      <c r="AV298" s="56"/>
      <c r="AW298" s="56"/>
      <c r="AX298" s="56"/>
      <c r="AY298" s="56"/>
      <c r="AZ298" s="56"/>
      <c r="BA298" s="56"/>
      <c r="BB298" s="56"/>
    </row>
    <row r="299" spans="1:54" ht="15" customHeight="1">
      <c r="A299" s="375"/>
      <c r="B299" s="280"/>
      <c r="C299" s="280"/>
      <c r="D299" s="280"/>
      <c r="F299" s="280"/>
      <c r="G299" s="280"/>
      <c r="I299" s="280"/>
      <c r="J299" s="280"/>
      <c r="L299" s="280"/>
      <c r="M299" s="280"/>
      <c r="O299" s="281"/>
      <c r="P299" s="281"/>
      <c r="R299" s="280"/>
      <c r="S299" s="280"/>
      <c r="U299" s="280"/>
      <c r="V299" s="280"/>
      <c r="W299" s="192"/>
      <c r="X299" s="193"/>
      <c r="Y299" s="193"/>
      <c r="Z299" s="193"/>
      <c r="AA299" s="193"/>
      <c r="AB299" s="193"/>
      <c r="AC299" s="194"/>
      <c r="AD299" s="101"/>
      <c r="AE299" s="56"/>
      <c r="AF299" s="56"/>
      <c r="AG299" s="56"/>
      <c r="AH299" s="56"/>
      <c r="AI299" s="56"/>
      <c r="AJ299" s="56"/>
      <c r="AK299" s="56"/>
      <c r="AL299" s="56"/>
      <c r="AM299" s="56"/>
      <c r="AN299" s="56"/>
      <c r="AO299" s="56"/>
      <c r="AP299" s="56"/>
      <c r="AQ299" s="56"/>
      <c r="AR299" s="56"/>
      <c r="AS299" s="56"/>
      <c r="AT299" s="56"/>
      <c r="AU299" s="56"/>
      <c r="AV299" s="56"/>
      <c r="AW299" s="56"/>
      <c r="AX299" s="56"/>
      <c r="AY299" s="56"/>
      <c r="AZ299" s="56"/>
      <c r="BA299" s="56"/>
      <c r="BB299" s="56"/>
    </row>
    <row r="300" spans="1:54" ht="15" customHeight="1">
      <c r="A300" s="375"/>
      <c r="B300" s="280"/>
      <c r="C300" s="280"/>
      <c r="D300" s="280"/>
      <c r="F300" s="280"/>
      <c r="G300" s="280"/>
      <c r="I300" s="280"/>
      <c r="J300" s="280"/>
      <c r="L300" s="280"/>
      <c r="M300" s="280"/>
      <c r="O300" s="281"/>
      <c r="P300" s="281"/>
      <c r="R300" s="280"/>
      <c r="S300" s="280"/>
      <c r="U300" s="280"/>
      <c r="V300" s="280"/>
      <c r="W300" s="192"/>
      <c r="X300" s="193"/>
      <c r="Y300" s="193"/>
      <c r="Z300" s="193"/>
      <c r="AA300" s="193"/>
      <c r="AB300" s="193"/>
      <c r="AC300" s="194"/>
      <c r="AD300" s="101"/>
      <c r="AE300" s="56"/>
      <c r="AF300" s="56"/>
      <c r="AG300" s="56"/>
      <c r="AH300" s="56"/>
      <c r="AI300" s="56"/>
      <c r="AJ300" s="56"/>
      <c r="AK300" s="56"/>
      <c r="AL300" s="56"/>
      <c r="AM300" s="56"/>
      <c r="AN300" s="56"/>
      <c r="AO300" s="56"/>
      <c r="AP300" s="56"/>
      <c r="AQ300" s="56"/>
      <c r="AR300" s="56"/>
      <c r="AS300" s="56"/>
      <c r="AT300" s="56"/>
      <c r="AU300" s="56"/>
      <c r="AV300" s="56"/>
      <c r="AW300" s="56"/>
      <c r="AX300" s="56"/>
      <c r="AY300" s="56"/>
      <c r="AZ300" s="56"/>
      <c r="BA300" s="56"/>
      <c r="BB300" s="56"/>
    </row>
    <row r="301" spans="1:54" ht="15" customHeight="1">
      <c r="A301" s="375"/>
      <c r="B301" s="280"/>
      <c r="C301" s="280"/>
      <c r="D301" s="280"/>
      <c r="F301" s="280"/>
      <c r="G301" s="280"/>
      <c r="I301" s="280"/>
      <c r="J301" s="280"/>
      <c r="L301" s="280"/>
      <c r="M301" s="280"/>
      <c r="O301" s="281"/>
      <c r="P301" s="281"/>
      <c r="R301" s="280"/>
      <c r="S301" s="280"/>
      <c r="U301" s="280"/>
      <c r="V301" s="280"/>
      <c r="W301" s="192"/>
      <c r="X301" s="193"/>
      <c r="Y301" s="193"/>
      <c r="Z301" s="193"/>
      <c r="AA301" s="193"/>
      <c r="AB301" s="193"/>
      <c r="AC301" s="194"/>
      <c r="AD301" s="101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  <c r="AR301" s="56"/>
      <c r="AS301" s="56"/>
      <c r="AT301" s="56"/>
      <c r="AU301" s="56"/>
      <c r="AV301" s="56"/>
      <c r="AW301" s="56"/>
      <c r="AX301" s="56"/>
      <c r="AY301" s="56"/>
      <c r="AZ301" s="56"/>
      <c r="BA301" s="56"/>
      <c r="BB301" s="56"/>
    </row>
    <row r="302" spans="1:54" ht="15" customHeight="1">
      <c r="A302" s="375"/>
      <c r="B302" s="280"/>
      <c r="C302" s="280"/>
      <c r="D302" s="280"/>
      <c r="F302" s="280"/>
      <c r="G302" s="280"/>
      <c r="I302" s="280"/>
      <c r="J302" s="280"/>
      <c r="L302" s="280"/>
      <c r="M302" s="280"/>
      <c r="O302" s="281"/>
      <c r="P302" s="281"/>
      <c r="R302" s="280"/>
      <c r="S302" s="280"/>
      <c r="U302" s="280"/>
      <c r="V302" s="280"/>
      <c r="W302" s="192"/>
      <c r="X302" s="193"/>
      <c r="Y302" s="193"/>
      <c r="Z302" s="193"/>
      <c r="AA302" s="193"/>
      <c r="AB302" s="193"/>
      <c r="AC302" s="194"/>
      <c r="AD302" s="101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  <c r="AR302" s="56"/>
      <c r="AS302" s="56"/>
      <c r="AT302" s="56"/>
      <c r="AU302" s="56"/>
      <c r="AV302" s="56"/>
      <c r="AW302" s="56"/>
      <c r="AX302" s="56"/>
      <c r="AY302" s="56"/>
      <c r="AZ302" s="56"/>
      <c r="BA302" s="56"/>
      <c r="BB302" s="56"/>
    </row>
    <row r="303" spans="1:54" ht="15" customHeight="1">
      <c r="A303" s="375"/>
      <c r="B303" s="280"/>
      <c r="C303" s="280"/>
      <c r="D303" s="280"/>
      <c r="F303" s="280"/>
      <c r="G303" s="280"/>
      <c r="I303" s="280"/>
      <c r="J303" s="280"/>
      <c r="L303" s="280"/>
      <c r="M303" s="280"/>
      <c r="O303" s="281"/>
      <c r="P303" s="281"/>
      <c r="R303" s="280"/>
      <c r="S303" s="280"/>
      <c r="U303" s="280"/>
      <c r="V303" s="280"/>
      <c r="W303" s="192"/>
      <c r="X303" s="193"/>
      <c r="Y303" s="193"/>
      <c r="Z303" s="193"/>
      <c r="AA303" s="193"/>
      <c r="AB303" s="193"/>
      <c r="AC303" s="194"/>
      <c r="AD303" s="101"/>
      <c r="AE303" s="56"/>
      <c r="AF303" s="56"/>
      <c r="AG303" s="56"/>
      <c r="AH303" s="56"/>
      <c r="AI303" s="56"/>
      <c r="AJ303" s="56"/>
      <c r="AK303" s="56"/>
      <c r="AL303" s="56"/>
      <c r="AM303" s="56"/>
      <c r="AN303" s="56"/>
      <c r="AO303" s="56"/>
      <c r="AP303" s="56"/>
      <c r="AQ303" s="56"/>
      <c r="AR303" s="56"/>
      <c r="AS303" s="56"/>
      <c r="AT303" s="56"/>
      <c r="AU303" s="56"/>
      <c r="AV303" s="56"/>
      <c r="AW303" s="56"/>
      <c r="AX303" s="56"/>
      <c r="AY303" s="56"/>
      <c r="AZ303" s="56"/>
      <c r="BA303" s="56"/>
      <c r="BB303" s="56"/>
    </row>
    <row r="304" spans="1:54" ht="15" customHeight="1">
      <c r="A304" s="375"/>
      <c r="B304" s="280"/>
      <c r="C304" s="280"/>
      <c r="D304" s="280"/>
      <c r="F304" s="280"/>
      <c r="G304" s="280"/>
      <c r="I304" s="280"/>
      <c r="J304" s="280"/>
      <c r="L304" s="280"/>
      <c r="M304" s="280"/>
      <c r="O304" s="281"/>
      <c r="P304" s="281"/>
      <c r="R304" s="280"/>
      <c r="S304" s="280"/>
      <c r="U304" s="280"/>
      <c r="V304" s="280"/>
      <c r="W304" s="192"/>
      <c r="X304" s="193"/>
      <c r="Y304" s="193"/>
      <c r="Z304" s="193"/>
      <c r="AA304" s="193"/>
      <c r="AB304" s="193"/>
      <c r="AC304" s="194"/>
      <c r="AD304" s="101"/>
      <c r="AE304" s="56"/>
      <c r="AF304" s="56"/>
      <c r="AG304" s="56"/>
      <c r="AH304" s="56"/>
      <c r="AI304" s="56"/>
      <c r="AJ304" s="56"/>
      <c r="AK304" s="56"/>
      <c r="AL304" s="56"/>
      <c r="AM304" s="56"/>
      <c r="AN304" s="56"/>
      <c r="AO304" s="56"/>
      <c r="AP304" s="56"/>
      <c r="AQ304" s="56"/>
      <c r="AR304" s="56"/>
      <c r="AS304" s="56"/>
      <c r="AT304" s="56"/>
      <c r="AU304" s="56"/>
      <c r="AV304" s="56"/>
      <c r="AW304" s="56"/>
      <c r="AX304" s="56"/>
      <c r="AY304" s="56"/>
      <c r="AZ304" s="56"/>
      <c r="BA304" s="56"/>
      <c r="BB304" s="56"/>
    </row>
    <row r="305" spans="1:54" ht="15" customHeight="1">
      <c r="A305" s="375"/>
      <c r="B305" s="280"/>
      <c r="C305" s="280"/>
      <c r="D305" s="280"/>
      <c r="F305" s="280"/>
      <c r="G305" s="280"/>
      <c r="I305" s="280"/>
      <c r="J305" s="280"/>
      <c r="L305" s="280"/>
      <c r="M305" s="280"/>
      <c r="O305" s="281"/>
      <c r="P305" s="281"/>
      <c r="R305" s="280"/>
      <c r="S305" s="280"/>
      <c r="U305" s="280"/>
      <c r="V305" s="280"/>
      <c r="W305" s="192"/>
      <c r="X305" s="193"/>
      <c r="Y305" s="193"/>
      <c r="Z305" s="193"/>
      <c r="AA305" s="193"/>
      <c r="AB305" s="193"/>
      <c r="AC305" s="194"/>
      <c r="AD305" s="101"/>
      <c r="AE305" s="56"/>
      <c r="AF305" s="56"/>
      <c r="AG305" s="56"/>
      <c r="AH305" s="56"/>
      <c r="AI305" s="56"/>
      <c r="AJ305" s="56"/>
      <c r="AK305" s="56"/>
      <c r="AL305" s="56"/>
      <c r="AM305" s="56"/>
      <c r="AN305" s="56"/>
      <c r="AO305" s="56"/>
      <c r="AP305" s="56"/>
      <c r="AQ305" s="56"/>
      <c r="AR305" s="56"/>
      <c r="AS305" s="56"/>
      <c r="AT305" s="56"/>
      <c r="AU305" s="56"/>
      <c r="AV305" s="56"/>
      <c r="AW305" s="56"/>
      <c r="AX305" s="56"/>
      <c r="AY305" s="56"/>
      <c r="AZ305" s="56"/>
      <c r="BA305" s="56"/>
      <c r="BB305" s="56"/>
    </row>
    <row r="306" spans="1:54" ht="15" customHeight="1">
      <c r="A306" s="375"/>
      <c r="B306" s="280"/>
      <c r="C306" s="280"/>
      <c r="D306" s="280"/>
      <c r="F306" s="280"/>
      <c r="G306" s="280"/>
      <c r="I306" s="280"/>
      <c r="J306" s="280"/>
      <c r="L306" s="280"/>
      <c r="M306" s="280"/>
      <c r="O306" s="281"/>
      <c r="P306" s="281"/>
      <c r="R306" s="280"/>
      <c r="S306" s="280"/>
      <c r="U306" s="280"/>
      <c r="V306" s="280"/>
      <c r="W306" s="192"/>
      <c r="X306" s="193"/>
      <c r="Y306" s="193"/>
      <c r="Z306" s="193"/>
      <c r="AA306" s="193"/>
      <c r="AB306" s="193"/>
      <c r="AC306" s="194"/>
      <c r="AD306" s="101"/>
      <c r="AE306" s="56"/>
      <c r="AF306" s="56"/>
      <c r="AG306" s="56"/>
      <c r="AH306" s="56"/>
      <c r="AI306" s="56"/>
      <c r="AJ306" s="56"/>
      <c r="AK306" s="56"/>
      <c r="AL306" s="56"/>
      <c r="AM306" s="56"/>
      <c r="AN306" s="56"/>
      <c r="AO306" s="56"/>
      <c r="AP306" s="56"/>
      <c r="AQ306" s="56"/>
      <c r="AR306" s="56"/>
      <c r="AS306" s="56"/>
      <c r="AT306" s="56"/>
      <c r="AU306" s="56"/>
      <c r="AV306" s="56"/>
      <c r="AW306" s="56"/>
      <c r="AX306" s="56"/>
      <c r="AY306" s="56"/>
      <c r="AZ306" s="56"/>
      <c r="BA306" s="56"/>
      <c r="BB306" s="56"/>
    </row>
    <row r="307" spans="1:54" ht="15" customHeight="1">
      <c r="A307" s="375"/>
      <c r="B307" s="280"/>
      <c r="C307" s="280"/>
      <c r="D307" s="280"/>
      <c r="F307" s="280"/>
      <c r="G307" s="280"/>
      <c r="I307" s="280"/>
      <c r="J307" s="280"/>
      <c r="L307" s="280"/>
      <c r="M307" s="280"/>
      <c r="O307" s="281"/>
      <c r="P307" s="281"/>
      <c r="R307" s="280"/>
      <c r="S307" s="280"/>
      <c r="U307" s="280"/>
      <c r="V307" s="280"/>
      <c r="W307" s="192"/>
      <c r="X307" s="193"/>
      <c r="Y307" s="193"/>
      <c r="Z307" s="193"/>
      <c r="AA307" s="193"/>
      <c r="AB307" s="193"/>
      <c r="AC307" s="194"/>
      <c r="AD307" s="101"/>
      <c r="AE307" s="56"/>
      <c r="AF307" s="56"/>
      <c r="AG307" s="56"/>
      <c r="AH307" s="56"/>
      <c r="AI307" s="56"/>
      <c r="AJ307" s="56"/>
      <c r="AK307" s="56"/>
      <c r="AL307" s="56"/>
      <c r="AM307" s="56"/>
      <c r="AN307" s="56"/>
      <c r="AO307" s="56"/>
      <c r="AP307" s="56"/>
      <c r="AQ307" s="56"/>
      <c r="AR307" s="56"/>
      <c r="AS307" s="56"/>
      <c r="AT307" s="56"/>
      <c r="AU307" s="56"/>
      <c r="AV307" s="56"/>
      <c r="AW307" s="56"/>
      <c r="AX307" s="56"/>
      <c r="AY307" s="56"/>
      <c r="AZ307" s="56"/>
      <c r="BA307" s="56"/>
      <c r="BB307" s="56"/>
    </row>
    <row r="308" spans="1:54" ht="15" customHeight="1">
      <c r="A308" s="375"/>
      <c r="B308" s="280"/>
      <c r="C308" s="280"/>
      <c r="D308" s="280"/>
      <c r="F308" s="280"/>
      <c r="G308" s="280"/>
      <c r="I308" s="280"/>
      <c r="J308" s="280"/>
      <c r="L308" s="280"/>
      <c r="M308" s="280"/>
      <c r="O308" s="281"/>
      <c r="P308" s="281"/>
      <c r="R308" s="280"/>
      <c r="S308" s="280"/>
      <c r="U308" s="280"/>
      <c r="V308" s="280"/>
      <c r="W308" s="192"/>
      <c r="X308" s="193"/>
      <c r="Y308" s="193"/>
      <c r="Z308" s="193"/>
      <c r="AA308" s="193"/>
      <c r="AB308" s="193"/>
      <c r="AC308" s="194"/>
      <c r="AD308" s="101"/>
      <c r="AE308" s="56"/>
      <c r="AF308" s="56"/>
      <c r="AG308" s="56"/>
      <c r="AH308" s="56"/>
      <c r="AI308" s="56"/>
      <c r="AJ308" s="56"/>
      <c r="AK308" s="56"/>
      <c r="AL308" s="56"/>
      <c r="AM308" s="56"/>
      <c r="AN308" s="56"/>
      <c r="AO308" s="56"/>
      <c r="AP308" s="56"/>
      <c r="AQ308" s="56"/>
      <c r="AR308" s="56"/>
      <c r="AS308" s="56"/>
      <c r="AT308" s="56"/>
      <c r="AU308" s="56"/>
      <c r="AV308" s="56"/>
      <c r="AW308" s="56"/>
      <c r="AX308" s="56"/>
      <c r="AY308" s="56"/>
      <c r="AZ308" s="56"/>
      <c r="BA308" s="56"/>
      <c r="BB308" s="56"/>
    </row>
    <row r="309" spans="1:54" ht="15" customHeight="1">
      <c r="A309" s="375"/>
      <c r="B309" s="280"/>
      <c r="C309" s="280"/>
      <c r="D309" s="280"/>
      <c r="F309" s="280"/>
      <c r="G309" s="280"/>
      <c r="I309" s="280"/>
      <c r="J309" s="280"/>
      <c r="L309" s="280"/>
      <c r="M309" s="280"/>
      <c r="O309" s="281"/>
      <c r="P309" s="281"/>
      <c r="R309" s="280"/>
      <c r="S309" s="280"/>
      <c r="U309" s="280"/>
      <c r="V309" s="280"/>
      <c r="W309" s="192"/>
      <c r="X309" s="193"/>
      <c r="Y309" s="193"/>
      <c r="Z309" s="193"/>
      <c r="AA309" s="193"/>
      <c r="AB309" s="193"/>
      <c r="AC309" s="194"/>
      <c r="AD309" s="101"/>
      <c r="AE309" s="56"/>
      <c r="AF309" s="56"/>
      <c r="AG309" s="56"/>
      <c r="AH309" s="56"/>
      <c r="AI309" s="56"/>
      <c r="AJ309" s="56"/>
      <c r="AK309" s="56"/>
      <c r="AL309" s="56"/>
      <c r="AM309" s="56"/>
      <c r="AN309" s="56"/>
      <c r="AO309" s="56"/>
      <c r="AP309" s="56"/>
      <c r="AQ309" s="56"/>
      <c r="AR309" s="56"/>
      <c r="AS309" s="56"/>
      <c r="AT309" s="56"/>
      <c r="AU309" s="56"/>
      <c r="AV309" s="56"/>
      <c r="AW309" s="56"/>
      <c r="AX309" s="56"/>
      <c r="AY309" s="56"/>
      <c r="AZ309" s="56"/>
      <c r="BA309" s="56"/>
      <c r="BB309" s="56"/>
    </row>
    <row r="310" spans="1:54" ht="15" customHeight="1">
      <c r="A310" s="375"/>
      <c r="B310" s="280"/>
      <c r="C310" s="280"/>
      <c r="D310" s="280"/>
      <c r="F310" s="280"/>
      <c r="G310" s="280"/>
      <c r="I310" s="280"/>
      <c r="J310" s="280"/>
      <c r="L310" s="280"/>
      <c r="M310" s="280"/>
      <c r="O310" s="281"/>
      <c r="P310" s="281"/>
      <c r="R310" s="280"/>
      <c r="S310" s="280"/>
      <c r="U310" s="280"/>
      <c r="V310" s="280"/>
      <c r="W310" s="192"/>
      <c r="X310" s="193"/>
      <c r="Y310" s="193"/>
      <c r="Z310" s="193"/>
      <c r="AA310" s="193"/>
      <c r="AB310" s="193"/>
      <c r="AC310" s="194"/>
      <c r="AD310" s="101"/>
      <c r="AE310" s="56"/>
      <c r="AF310" s="56"/>
      <c r="AG310" s="56"/>
      <c r="AH310" s="56"/>
      <c r="AI310" s="56"/>
      <c r="AJ310" s="56"/>
      <c r="AK310" s="56"/>
      <c r="AL310" s="56"/>
      <c r="AM310" s="56"/>
      <c r="AN310" s="56"/>
      <c r="AO310" s="56"/>
      <c r="AP310" s="56"/>
      <c r="AQ310" s="56"/>
      <c r="AR310" s="56"/>
      <c r="AS310" s="56"/>
      <c r="AT310" s="56"/>
      <c r="AU310" s="56"/>
      <c r="AV310" s="56"/>
      <c r="AW310" s="56"/>
      <c r="AX310" s="56"/>
      <c r="AY310" s="56"/>
      <c r="AZ310" s="56"/>
      <c r="BA310" s="56"/>
      <c r="BB310" s="56"/>
    </row>
    <row r="311" spans="1:54" ht="15" customHeight="1">
      <c r="A311" s="375"/>
      <c r="B311" s="280"/>
      <c r="C311" s="280"/>
      <c r="D311" s="280"/>
      <c r="F311" s="280"/>
      <c r="G311" s="280"/>
      <c r="I311" s="280"/>
      <c r="J311" s="280"/>
      <c r="L311" s="280"/>
      <c r="M311" s="280"/>
      <c r="O311" s="281"/>
      <c r="P311" s="281"/>
      <c r="R311" s="280"/>
      <c r="S311" s="280"/>
      <c r="U311" s="280"/>
      <c r="V311" s="280"/>
      <c r="W311" s="192"/>
      <c r="X311" s="193"/>
      <c r="Y311" s="193"/>
      <c r="Z311" s="193"/>
      <c r="AA311" s="193"/>
      <c r="AB311" s="193"/>
      <c r="AC311" s="194"/>
      <c r="AD311" s="101"/>
      <c r="AE311" s="56"/>
      <c r="AF311" s="56"/>
      <c r="AG311" s="56"/>
      <c r="AH311" s="56"/>
      <c r="AI311" s="56"/>
      <c r="AJ311" s="56"/>
      <c r="AK311" s="56"/>
      <c r="AL311" s="56"/>
      <c r="AM311" s="56"/>
      <c r="AN311" s="56"/>
      <c r="AO311" s="56"/>
      <c r="AP311" s="56"/>
      <c r="AQ311" s="56"/>
      <c r="AR311" s="56"/>
      <c r="AS311" s="56"/>
      <c r="AT311" s="56"/>
      <c r="AU311" s="56"/>
      <c r="AV311" s="56"/>
      <c r="AW311" s="56"/>
      <c r="AX311" s="56"/>
      <c r="AY311" s="56"/>
      <c r="AZ311" s="56"/>
      <c r="BA311" s="56"/>
      <c r="BB311" s="56"/>
    </row>
    <row r="312" spans="1:54" ht="15" customHeight="1">
      <c r="A312" s="375"/>
      <c r="B312" s="280"/>
      <c r="C312" s="280"/>
      <c r="D312" s="280"/>
      <c r="F312" s="280"/>
      <c r="G312" s="280"/>
      <c r="I312" s="280"/>
      <c r="J312" s="280"/>
      <c r="L312" s="280"/>
      <c r="M312" s="280"/>
      <c r="O312" s="281"/>
      <c r="P312" s="281"/>
      <c r="R312" s="280"/>
      <c r="S312" s="280"/>
      <c r="U312" s="280"/>
      <c r="V312" s="280"/>
      <c r="W312" s="192"/>
      <c r="X312" s="193"/>
      <c r="Y312" s="193"/>
      <c r="Z312" s="193"/>
      <c r="AA312" s="193"/>
      <c r="AB312" s="193"/>
      <c r="AC312" s="194"/>
      <c r="AD312" s="101"/>
      <c r="AE312" s="56"/>
      <c r="AF312" s="56"/>
      <c r="AG312" s="56"/>
      <c r="AH312" s="56"/>
      <c r="AI312" s="56"/>
      <c r="AJ312" s="56"/>
      <c r="AK312" s="56"/>
      <c r="AL312" s="56"/>
      <c r="AM312" s="56"/>
      <c r="AN312" s="56"/>
      <c r="AO312" s="56"/>
      <c r="AP312" s="56"/>
      <c r="AQ312" s="56"/>
      <c r="AR312" s="56"/>
      <c r="AS312" s="56"/>
      <c r="AT312" s="56"/>
      <c r="AU312" s="56"/>
      <c r="AV312" s="56"/>
      <c r="AW312" s="56"/>
      <c r="AX312" s="56"/>
      <c r="AY312" s="56"/>
      <c r="AZ312" s="56"/>
      <c r="BA312" s="56"/>
      <c r="BB312" s="56"/>
    </row>
    <row r="313" spans="1:54" ht="15" customHeight="1">
      <c r="A313" s="375"/>
      <c r="B313" s="280"/>
      <c r="C313" s="280"/>
      <c r="D313" s="280"/>
      <c r="F313" s="280"/>
      <c r="G313" s="280"/>
      <c r="I313" s="280"/>
      <c r="J313" s="280"/>
      <c r="L313" s="280"/>
      <c r="M313" s="280"/>
      <c r="O313" s="281"/>
      <c r="P313" s="281"/>
      <c r="R313" s="280"/>
      <c r="S313" s="280"/>
      <c r="U313" s="280"/>
      <c r="V313" s="280"/>
      <c r="W313" s="192"/>
      <c r="X313" s="193"/>
      <c r="Y313" s="193"/>
      <c r="Z313" s="193"/>
      <c r="AA313" s="193"/>
      <c r="AB313" s="193"/>
      <c r="AC313" s="194"/>
      <c r="AD313" s="101"/>
      <c r="AE313" s="56"/>
      <c r="AF313" s="56"/>
      <c r="AG313" s="56"/>
      <c r="AH313" s="56"/>
      <c r="AI313" s="56"/>
      <c r="AJ313" s="56"/>
      <c r="AK313" s="56"/>
      <c r="AL313" s="56"/>
      <c r="AM313" s="56"/>
      <c r="AN313" s="56"/>
      <c r="AO313" s="56"/>
      <c r="AP313" s="56"/>
      <c r="AQ313" s="56"/>
      <c r="AR313" s="56"/>
      <c r="AS313" s="56"/>
      <c r="AT313" s="56"/>
      <c r="AU313" s="56"/>
      <c r="AV313" s="56"/>
      <c r="AW313" s="56"/>
      <c r="AX313" s="56"/>
      <c r="AY313" s="56"/>
      <c r="AZ313" s="56"/>
      <c r="BA313" s="56"/>
      <c r="BB313" s="56"/>
    </row>
    <row r="314" spans="1:54" ht="15" customHeight="1">
      <c r="A314" s="375"/>
      <c r="B314" s="280"/>
      <c r="C314" s="280"/>
      <c r="D314" s="280"/>
      <c r="F314" s="280"/>
      <c r="G314" s="280"/>
      <c r="I314" s="280"/>
      <c r="J314" s="280"/>
      <c r="L314" s="280"/>
      <c r="M314" s="280"/>
      <c r="O314" s="281"/>
      <c r="P314" s="281"/>
      <c r="R314" s="280"/>
      <c r="S314" s="280"/>
      <c r="U314" s="280"/>
      <c r="V314" s="280"/>
      <c r="W314" s="192"/>
      <c r="X314" s="193"/>
      <c r="Y314" s="193"/>
      <c r="Z314" s="193"/>
      <c r="AA314" s="193"/>
      <c r="AB314" s="193"/>
      <c r="AC314" s="194"/>
      <c r="AD314" s="101"/>
      <c r="AE314" s="56"/>
      <c r="AF314" s="56"/>
      <c r="AG314" s="56"/>
      <c r="AH314" s="56"/>
      <c r="AI314" s="56"/>
      <c r="AJ314" s="56"/>
      <c r="AK314" s="56"/>
      <c r="AL314" s="56"/>
      <c r="AM314" s="56"/>
      <c r="AN314" s="56"/>
      <c r="AO314" s="56"/>
      <c r="AP314" s="56"/>
      <c r="AQ314" s="56"/>
      <c r="AR314" s="56"/>
      <c r="AS314" s="56"/>
      <c r="AT314" s="56"/>
      <c r="AU314" s="56"/>
      <c r="AV314" s="56"/>
      <c r="AW314" s="56"/>
      <c r="AX314" s="56"/>
      <c r="AY314" s="56"/>
      <c r="AZ314" s="56"/>
      <c r="BA314" s="56"/>
      <c r="BB314" s="56"/>
    </row>
    <row r="315" spans="1:54" ht="15" customHeight="1">
      <c r="A315" s="375"/>
      <c r="B315" s="280"/>
      <c r="C315" s="280"/>
      <c r="D315" s="280"/>
      <c r="F315" s="280"/>
      <c r="G315" s="280"/>
      <c r="I315" s="280"/>
      <c r="J315" s="280"/>
      <c r="L315" s="280"/>
      <c r="M315" s="280"/>
      <c r="O315" s="281"/>
      <c r="P315" s="281"/>
      <c r="R315" s="280"/>
      <c r="S315" s="280"/>
      <c r="U315" s="280"/>
      <c r="V315" s="280"/>
      <c r="W315" s="192"/>
      <c r="X315" s="193"/>
      <c r="Y315" s="193"/>
      <c r="Z315" s="193"/>
      <c r="AA315" s="193"/>
      <c r="AB315" s="193"/>
      <c r="AC315" s="194"/>
      <c r="AD315" s="101"/>
      <c r="AE315" s="56"/>
      <c r="AF315" s="56"/>
      <c r="AG315" s="56"/>
      <c r="AH315" s="56"/>
      <c r="AI315" s="56"/>
      <c r="AJ315" s="56"/>
      <c r="AK315" s="56"/>
      <c r="AL315" s="56"/>
      <c r="AM315" s="56"/>
      <c r="AN315" s="56"/>
      <c r="AO315" s="56"/>
      <c r="AP315" s="56"/>
      <c r="AQ315" s="56"/>
      <c r="AR315" s="56"/>
      <c r="AS315" s="56"/>
      <c r="AT315" s="56"/>
      <c r="AU315" s="56"/>
      <c r="AV315" s="56"/>
      <c r="AW315" s="56"/>
      <c r="AX315" s="56"/>
      <c r="AY315" s="56"/>
      <c r="AZ315" s="56"/>
      <c r="BA315" s="56"/>
      <c r="BB315" s="56"/>
    </row>
    <row r="316" spans="1:54" ht="15" customHeight="1">
      <c r="A316" s="375"/>
      <c r="B316" s="280"/>
      <c r="C316" s="280"/>
      <c r="D316" s="280"/>
      <c r="F316" s="280"/>
      <c r="G316" s="280"/>
      <c r="I316" s="280"/>
      <c r="J316" s="280"/>
      <c r="L316" s="280"/>
      <c r="M316" s="280"/>
      <c r="O316" s="281"/>
      <c r="P316" s="281"/>
      <c r="R316" s="280"/>
      <c r="S316" s="280"/>
      <c r="U316" s="280"/>
      <c r="V316" s="280"/>
      <c r="W316" s="192"/>
      <c r="X316" s="193"/>
      <c r="Y316" s="193"/>
      <c r="Z316" s="193"/>
      <c r="AA316" s="193"/>
      <c r="AB316" s="193"/>
      <c r="AC316" s="194"/>
      <c r="AD316" s="101"/>
      <c r="AE316" s="56"/>
      <c r="AF316" s="56"/>
      <c r="AG316" s="56"/>
      <c r="AH316" s="56"/>
      <c r="AI316" s="56"/>
      <c r="AJ316" s="56"/>
      <c r="AK316" s="56"/>
      <c r="AL316" s="56"/>
      <c r="AM316" s="56"/>
      <c r="AN316" s="56"/>
      <c r="AO316" s="56"/>
      <c r="AP316" s="56"/>
      <c r="AQ316" s="56"/>
      <c r="AR316" s="56"/>
      <c r="AS316" s="56"/>
      <c r="AT316" s="56"/>
      <c r="AU316" s="56"/>
      <c r="AV316" s="56"/>
      <c r="AW316" s="56"/>
      <c r="AX316" s="56"/>
      <c r="AY316" s="56"/>
      <c r="AZ316" s="56"/>
      <c r="BA316" s="56"/>
      <c r="BB316" s="56"/>
    </row>
    <row r="317" spans="1:54" ht="15" customHeight="1">
      <c r="A317" s="375"/>
      <c r="B317" s="280"/>
      <c r="C317" s="280"/>
      <c r="D317" s="280"/>
      <c r="F317" s="280"/>
      <c r="G317" s="280"/>
      <c r="I317" s="280"/>
      <c r="J317" s="280"/>
      <c r="L317" s="280"/>
      <c r="M317" s="280"/>
      <c r="O317" s="281"/>
      <c r="P317" s="281"/>
      <c r="R317" s="280"/>
      <c r="S317" s="280"/>
      <c r="U317" s="280"/>
      <c r="V317" s="280"/>
      <c r="W317" s="192"/>
      <c r="X317" s="193"/>
      <c r="Y317" s="193"/>
      <c r="Z317" s="193"/>
      <c r="AA317" s="193"/>
      <c r="AB317" s="193"/>
      <c r="AC317" s="194"/>
      <c r="AD317" s="101"/>
      <c r="AE317" s="56"/>
      <c r="AF317" s="56"/>
      <c r="AG317" s="56"/>
      <c r="AH317" s="56"/>
      <c r="AI317" s="56"/>
      <c r="AJ317" s="56"/>
      <c r="AK317" s="56"/>
      <c r="AL317" s="56"/>
      <c r="AM317" s="56"/>
      <c r="AN317" s="56"/>
      <c r="AO317" s="56"/>
      <c r="AP317" s="56"/>
      <c r="AQ317" s="56"/>
      <c r="AR317" s="56"/>
      <c r="AS317" s="56"/>
      <c r="AT317" s="56"/>
      <c r="AU317" s="56"/>
      <c r="AV317" s="56"/>
      <c r="AW317" s="56"/>
      <c r="AX317" s="56"/>
      <c r="AY317" s="56"/>
      <c r="AZ317" s="56"/>
      <c r="BA317" s="56"/>
      <c r="BB317" s="56"/>
    </row>
    <row r="318" spans="1:54" ht="15" customHeight="1">
      <c r="A318" s="375"/>
      <c r="B318" s="280"/>
      <c r="C318" s="280"/>
      <c r="D318" s="280"/>
      <c r="F318" s="280"/>
      <c r="G318" s="280"/>
      <c r="I318" s="280"/>
      <c r="J318" s="280"/>
      <c r="L318" s="280"/>
      <c r="M318" s="280"/>
      <c r="O318" s="281"/>
      <c r="P318" s="281"/>
      <c r="R318" s="280"/>
      <c r="S318" s="280"/>
      <c r="U318" s="280"/>
      <c r="V318" s="280"/>
      <c r="W318" s="192"/>
      <c r="X318" s="193"/>
      <c r="Y318" s="193"/>
      <c r="Z318" s="193"/>
      <c r="AA318" s="193"/>
      <c r="AB318" s="193"/>
      <c r="AC318" s="194"/>
      <c r="AD318" s="101"/>
      <c r="AE318" s="56"/>
      <c r="AF318" s="56"/>
      <c r="AG318" s="56"/>
      <c r="AH318" s="56"/>
      <c r="AI318" s="56"/>
      <c r="AJ318" s="56"/>
      <c r="AK318" s="56"/>
      <c r="AL318" s="56"/>
      <c r="AM318" s="56"/>
      <c r="AN318" s="56"/>
      <c r="AO318" s="56"/>
      <c r="AP318" s="56"/>
      <c r="AQ318" s="56"/>
      <c r="AR318" s="56"/>
      <c r="AS318" s="56"/>
      <c r="AT318" s="56"/>
      <c r="AU318" s="56"/>
      <c r="AV318" s="56"/>
      <c r="AW318" s="56"/>
      <c r="AX318" s="56"/>
      <c r="AY318" s="56"/>
      <c r="AZ318" s="56"/>
      <c r="BA318" s="56"/>
      <c r="BB318" s="56"/>
    </row>
    <row r="319" spans="1:54" ht="15" customHeight="1">
      <c r="A319" s="375"/>
      <c r="B319" s="280"/>
      <c r="C319" s="280"/>
      <c r="D319" s="280"/>
      <c r="F319" s="280"/>
      <c r="G319" s="280"/>
      <c r="I319" s="280"/>
      <c r="J319" s="280"/>
      <c r="L319" s="280"/>
      <c r="M319" s="280"/>
      <c r="O319" s="281"/>
      <c r="P319" s="281"/>
      <c r="R319" s="280"/>
      <c r="S319" s="280"/>
      <c r="U319" s="280"/>
      <c r="V319" s="280"/>
      <c r="W319" s="192"/>
      <c r="X319" s="193"/>
      <c r="Y319" s="193"/>
      <c r="Z319" s="193"/>
      <c r="AA319" s="193"/>
      <c r="AB319" s="193"/>
      <c r="AC319" s="194"/>
      <c r="AD319" s="101"/>
      <c r="AE319" s="56"/>
      <c r="AF319" s="56"/>
      <c r="AG319" s="56"/>
      <c r="AH319" s="56"/>
      <c r="AI319" s="56"/>
      <c r="AJ319" s="56"/>
      <c r="AK319" s="56"/>
      <c r="AL319" s="56"/>
      <c r="AM319" s="56"/>
      <c r="AN319" s="56"/>
      <c r="AO319" s="56"/>
      <c r="AP319" s="56"/>
      <c r="AQ319" s="56"/>
      <c r="AR319" s="56"/>
      <c r="AS319" s="56"/>
      <c r="AT319" s="56"/>
      <c r="AU319" s="56"/>
      <c r="AV319" s="56"/>
      <c r="AW319" s="56"/>
      <c r="AX319" s="56"/>
      <c r="AY319" s="56"/>
      <c r="AZ319" s="56"/>
      <c r="BA319" s="56"/>
      <c r="BB319" s="56"/>
    </row>
    <row r="320" spans="1:54" ht="15" customHeight="1">
      <c r="A320" s="375"/>
      <c r="B320" s="280"/>
      <c r="C320" s="280"/>
      <c r="D320" s="280"/>
      <c r="F320" s="280"/>
      <c r="G320" s="280"/>
      <c r="I320" s="280"/>
      <c r="J320" s="280"/>
      <c r="L320" s="280"/>
      <c r="M320" s="280"/>
      <c r="O320" s="281"/>
      <c r="P320" s="281"/>
      <c r="R320" s="280"/>
      <c r="S320" s="280"/>
      <c r="U320" s="280"/>
      <c r="V320" s="280"/>
      <c r="W320" s="192"/>
      <c r="X320" s="193"/>
      <c r="Y320" s="193"/>
      <c r="Z320" s="193"/>
      <c r="AA320" s="193"/>
      <c r="AB320" s="193"/>
      <c r="AC320" s="194"/>
      <c r="AD320" s="101"/>
      <c r="AE320" s="56"/>
      <c r="AF320" s="56"/>
      <c r="AG320" s="56"/>
      <c r="AH320" s="56"/>
      <c r="AI320" s="56"/>
      <c r="AJ320" s="56"/>
      <c r="AK320" s="56"/>
      <c r="AL320" s="56"/>
      <c r="AM320" s="56"/>
      <c r="AN320" s="56"/>
      <c r="AO320" s="56"/>
      <c r="AP320" s="56"/>
      <c r="AQ320" s="56"/>
      <c r="AR320" s="56"/>
      <c r="AS320" s="56"/>
      <c r="AT320" s="56"/>
      <c r="AU320" s="56"/>
      <c r="AV320" s="56"/>
      <c r="AW320" s="56"/>
      <c r="AX320" s="56"/>
      <c r="AY320" s="56"/>
      <c r="AZ320" s="56"/>
      <c r="BA320" s="56"/>
      <c r="BB320" s="56"/>
    </row>
    <row r="321" spans="1:54" ht="15" customHeight="1">
      <c r="A321" s="375"/>
      <c r="B321" s="280"/>
      <c r="C321" s="280"/>
      <c r="D321" s="280"/>
      <c r="F321" s="280"/>
      <c r="G321" s="280"/>
      <c r="I321" s="280"/>
      <c r="J321" s="280"/>
      <c r="L321" s="280"/>
      <c r="M321" s="280"/>
      <c r="O321" s="281"/>
      <c r="P321" s="281"/>
      <c r="R321" s="280"/>
      <c r="S321" s="280"/>
      <c r="U321" s="280"/>
      <c r="V321" s="280"/>
      <c r="W321" s="192"/>
      <c r="X321" s="193"/>
      <c r="Y321" s="193"/>
      <c r="Z321" s="193"/>
      <c r="AA321" s="193"/>
      <c r="AB321" s="193"/>
      <c r="AC321" s="194"/>
      <c r="AD321" s="101"/>
      <c r="AE321" s="56"/>
      <c r="AF321" s="56"/>
      <c r="AG321" s="56"/>
      <c r="AH321" s="56"/>
      <c r="AI321" s="56"/>
      <c r="AJ321" s="56"/>
      <c r="AK321" s="56"/>
      <c r="AL321" s="56"/>
      <c r="AM321" s="56"/>
      <c r="AN321" s="56"/>
      <c r="AO321" s="56"/>
      <c r="AP321" s="56"/>
      <c r="AQ321" s="56"/>
      <c r="AR321" s="56"/>
      <c r="AS321" s="56"/>
      <c r="AT321" s="56"/>
      <c r="AU321" s="56"/>
      <c r="AV321" s="56"/>
      <c r="AW321" s="56"/>
      <c r="AX321" s="56"/>
      <c r="AY321" s="56"/>
      <c r="AZ321" s="56"/>
      <c r="BA321" s="56"/>
      <c r="BB321" s="56"/>
    </row>
    <row r="322" spans="1:54" ht="15" customHeight="1">
      <c r="A322" s="375"/>
      <c r="B322" s="280"/>
      <c r="C322" s="280"/>
      <c r="D322" s="280"/>
      <c r="F322" s="280"/>
      <c r="G322" s="280"/>
      <c r="I322" s="280"/>
      <c r="J322" s="280"/>
      <c r="L322" s="280"/>
      <c r="M322" s="280"/>
      <c r="O322" s="281"/>
      <c r="P322" s="281"/>
      <c r="R322" s="280"/>
      <c r="S322" s="280"/>
      <c r="U322" s="280"/>
      <c r="V322" s="280"/>
      <c r="W322" s="192"/>
      <c r="X322" s="193"/>
      <c r="Y322" s="193"/>
      <c r="Z322" s="193"/>
      <c r="AA322" s="193"/>
      <c r="AB322" s="193"/>
      <c r="AC322" s="194"/>
      <c r="AD322" s="101"/>
      <c r="AE322" s="56"/>
      <c r="AF322" s="56"/>
      <c r="AG322" s="56"/>
      <c r="AH322" s="56"/>
      <c r="AI322" s="56"/>
      <c r="AJ322" s="56"/>
      <c r="AK322" s="56"/>
      <c r="AL322" s="56"/>
      <c r="AM322" s="56"/>
      <c r="AN322" s="56"/>
      <c r="AO322" s="56"/>
      <c r="AP322" s="56"/>
      <c r="AQ322" s="56"/>
      <c r="AR322" s="56"/>
      <c r="AS322" s="56"/>
      <c r="AT322" s="56"/>
      <c r="AU322" s="56"/>
      <c r="AV322" s="56"/>
      <c r="AW322" s="56"/>
      <c r="AX322" s="56"/>
      <c r="AY322" s="56"/>
      <c r="AZ322" s="56"/>
      <c r="BA322" s="56"/>
      <c r="BB322" s="56"/>
    </row>
    <row r="323" spans="1:54" ht="15" customHeight="1">
      <c r="A323" s="375"/>
      <c r="B323" s="280"/>
      <c r="C323" s="280"/>
      <c r="D323" s="280"/>
      <c r="F323" s="280"/>
      <c r="G323" s="280"/>
      <c r="I323" s="280"/>
      <c r="J323" s="280"/>
      <c r="L323" s="280"/>
      <c r="M323" s="280"/>
      <c r="O323" s="281"/>
      <c r="P323" s="281"/>
      <c r="R323" s="280"/>
      <c r="S323" s="280"/>
      <c r="U323" s="280"/>
      <c r="V323" s="280"/>
      <c r="W323" s="192"/>
      <c r="X323" s="193"/>
      <c r="Y323" s="193"/>
      <c r="Z323" s="193"/>
      <c r="AA323" s="193"/>
      <c r="AB323" s="193"/>
      <c r="AC323" s="194"/>
      <c r="AD323" s="101"/>
      <c r="AE323" s="56"/>
      <c r="AF323" s="56"/>
      <c r="AG323" s="56"/>
      <c r="AH323" s="56"/>
      <c r="AI323" s="56"/>
      <c r="AJ323" s="56"/>
      <c r="AK323" s="56"/>
      <c r="AL323" s="56"/>
      <c r="AM323" s="56"/>
      <c r="AN323" s="56"/>
      <c r="AO323" s="56"/>
      <c r="AP323" s="56"/>
      <c r="AQ323" s="56"/>
      <c r="AR323" s="56"/>
      <c r="AS323" s="56"/>
      <c r="AT323" s="56"/>
      <c r="AU323" s="56"/>
      <c r="AV323" s="56"/>
      <c r="AW323" s="56"/>
      <c r="AX323" s="56"/>
      <c r="AY323" s="56"/>
      <c r="AZ323" s="56"/>
      <c r="BA323" s="56"/>
      <c r="BB323" s="56"/>
    </row>
    <row r="324" spans="1:54" ht="15" customHeight="1">
      <c r="A324" s="375"/>
      <c r="B324" s="280"/>
      <c r="C324" s="280"/>
      <c r="D324" s="280"/>
      <c r="F324" s="280"/>
      <c r="G324" s="280"/>
      <c r="I324" s="280"/>
      <c r="J324" s="280"/>
      <c r="L324" s="280"/>
      <c r="M324" s="280"/>
      <c r="O324" s="281"/>
      <c r="P324" s="281"/>
      <c r="R324" s="280"/>
      <c r="S324" s="280"/>
      <c r="U324" s="280"/>
      <c r="V324" s="280"/>
      <c r="W324" s="192"/>
      <c r="X324" s="193"/>
      <c r="Y324" s="193"/>
      <c r="Z324" s="193"/>
      <c r="AA324" s="193"/>
      <c r="AB324" s="193"/>
      <c r="AC324" s="194"/>
      <c r="AD324" s="101"/>
      <c r="AE324" s="56"/>
      <c r="AF324" s="56"/>
      <c r="AG324" s="56"/>
      <c r="AH324" s="56"/>
      <c r="AI324" s="56"/>
      <c r="AJ324" s="56"/>
      <c r="AK324" s="56"/>
      <c r="AL324" s="56"/>
      <c r="AM324" s="56"/>
      <c r="AN324" s="56"/>
      <c r="AO324" s="56"/>
      <c r="AP324" s="56"/>
      <c r="AQ324" s="56"/>
      <c r="AR324" s="56"/>
      <c r="AS324" s="56"/>
      <c r="AT324" s="56"/>
      <c r="AU324" s="56"/>
      <c r="AV324" s="56"/>
      <c r="AW324" s="56"/>
      <c r="AX324" s="56"/>
      <c r="AY324" s="56"/>
      <c r="AZ324" s="56"/>
      <c r="BA324" s="56"/>
      <c r="BB324" s="56"/>
    </row>
    <row r="325" spans="1:54" ht="15" customHeight="1">
      <c r="A325" s="375"/>
      <c r="B325" s="280"/>
      <c r="C325" s="280"/>
      <c r="D325" s="280"/>
      <c r="F325" s="280"/>
      <c r="G325" s="280"/>
      <c r="I325" s="280"/>
      <c r="J325" s="280"/>
      <c r="L325" s="280"/>
      <c r="M325" s="280"/>
      <c r="O325" s="281"/>
      <c r="P325" s="281"/>
      <c r="R325" s="280"/>
      <c r="S325" s="280"/>
      <c r="U325" s="280"/>
      <c r="V325" s="280"/>
      <c r="W325" s="192"/>
      <c r="X325" s="193"/>
      <c r="Y325" s="193"/>
      <c r="Z325" s="193"/>
      <c r="AA325" s="193"/>
      <c r="AB325" s="193"/>
      <c r="AC325" s="194"/>
      <c r="AD325" s="101"/>
      <c r="AE325" s="56"/>
      <c r="AF325" s="56"/>
      <c r="AG325" s="56"/>
      <c r="AH325" s="56"/>
      <c r="AI325" s="56"/>
      <c r="AJ325" s="56"/>
      <c r="AK325" s="56"/>
      <c r="AL325" s="56"/>
      <c r="AM325" s="56"/>
      <c r="AN325" s="56"/>
      <c r="AO325" s="56"/>
      <c r="AP325" s="56"/>
      <c r="AQ325" s="56"/>
      <c r="AR325" s="56"/>
      <c r="AS325" s="56"/>
      <c r="AT325" s="56"/>
      <c r="AU325" s="56"/>
      <c r="AV325" s="56"/>
      <c r="AW325" s="56"/>
      <c r="AX325" s="56"/>
      <c r="AY325" s="56"/>
      <c r="AZ325" s="56"/>
      <c r="BA325" s="56"/>
      <c r="BB325" s="56"/>
    </row>
    <row r="326" spans="1:54" ht="15" customHeight="1">
      <c r="A326" s="375"/>
      <c r="B326" s="280"/>
      <c r="C326" s="280"/>
      <c r="D326" s="280"/>
      <c r="F326" s="280"/>
      <c r="G326" s="280"/>
      <c r="I326" s="280"/>
      <c r="J326" s="280"/>
      <c r="L326" s="280"/>
      <c r="M326" s="280"/>
      <c r="O326" s="281"/>
      <c r="P326" s="281"/>
      <c r="R326" s="280"/>
      <c r="S326" s="280"/>
      <c r="U326" s="280"/>
      <c r="V326" s="280"/>
      <c r="W326" s="192"/>
      <c r="X326" s="193"/>
      <c r="Y326" s="193"/>
      <c r="Z326" s="193"/>
      <c r="AA326" s="193"/>
      <c r="AB326" s="193"/>
      <c r="AC326" s="194"/>
      <c r="AD326" s="101"/>
      <c r="AE326" s="56"/>
      <c r="AF326" s="56"/>
      <c r="AG326" s="56"/>
      <c r="AH326" s="56"/>
      <c r="AI326" s="56"/>
      <c r="AJ326" s="56"/>
      <c r="AK326" s="56"/>
      <c r="AL326" s="56"/>
      <c r="AM326" s="56"/>
      <c r="AN326" s="56"/>
      <c r="AO326" s="56"/>
      <c r="AP326" s="56"/>
      <c r="AQ326" s="56"/>
      <c r="AR326" s="56"/>
      <c r="AS326" s="56"/>
      <c r="AT326" s="56"/>
      <c r="AU326" s="56"/>
      <c r="AV326" s="56"/>
      <c r="AW326" s="56"/>
      <c r="AX326" s="56"/>
      <c r="AY326" s="56"/>
      <c r="AZ326" s="56"/>
      <c r="BA326" s="56"/>
      <c r="BB326" s="56"/>
    </row>
    <row r="327" spans="1:54" ht="15" customHeight="1">
      <c r="A327" s="375"/>
      <c r="B327" s="280"/>
      <c r="C327" s="280"/>
      <c r="D327" s="280"/>
      <c r="F327" s="280"/>
      <c r="G327" s="280"/>
      <c r="I327" s="280"/>
      <c r="J327" s="280"/>
      <c r="L327" s="280"/>
      <c r="M327" s="280"/>
      <c r="O327" s="281"/>
      <c r="P327" s="281"/>
      <c r="R327" s="280"/>
      <c r="S327" s="280"/>
      <c r="U327" s="280"/>
      <c r="V327" s="280"/>
      <c r="W327" s="192"/>
      <c r="X327" s="193"/>
      <c r="Y327" s="193"/>
      <c r="Z327" s="193"/>
      <c r="AA327" s="193"/>
      <c r="AB327" s="193"/>
      <c r="AC327" s="194"/>
      <c r="AD327" s="101"/>
      <c r="AE327" s="56"/>
      <c r="AF327" s="56"/>
      <c r="AG327" s="56"/>
      <c r="AH327" s="56"/>
      <c r="AI327" s="56"/>
      <c r="AJ327" s="56"/>
      <c r="AK327" s="56"/>
      <c r="AL327" s="56"/>
      <c r="AM327" s="56"/>
      <c r="AN327" s="56"/>
      <c r="AO327" s="56"/>
      <c r="AP327" s="56"/>
      <c r="AQ327" s="56"/>
      <c r="AR327" s="56"/>
      <c r="AS327" s="56"/>
      <c r="AT327" s="56"/>
      <c r="AU327" s="56"/>
      <c r="AV327" s="56"/>
      <c r="AW327" s="56"/>
      <c r="AX327" s="56"/>
      <c r="AY327" s="56"/>
      <c r="AZ327" s="56"/>
      <c r="BA327" s="56"/>
      <c r="BB327" s="56"/>
    </row>
    <row r="328" spans="1:54" ht="15" customHeight="1">
      <c r="A328" s="375"/>
      <c r="B328" s="280"/>
      <c r="C328" s="280"/>
      <c r="D328" s="280"/>
      <c r="F328" s="280"/>
      <c r="G328" s="280"/>
      <c r="I328" s="280"/>
      <c r="J328" s="280"/>
      <c r="L328" s="280"/>
      <c r="M328" s="280"/>
      <c r="O328" s="281"/>
      <c r="P328" s="281"/>
      <c r="R328" s="280"/>
      <c r="S328" s="280"/>
      <c r="U328" s="280"/>
      <c r="V328" s="280"/>
      <c r="W328" s="192"/>
      <c r="X328" s="193"/>
      <c r="Y328" s="193"/>
      <c r="Z328" s="193"/>
      <c r="AA328" s="193"/>
      <c r="AB328" s="193"/>
      <c r="AC328" s="194"/>
      <c r="AD328" s="101"/>
      <c r="AE328" s="56"/>
      <c r="AF328" s="56"/>
      <c r="AG328" s="56"/>
      <c r="AH328" s="56"/>
      <c r="AI328" s="56"/>
      <c r="AJ328" s="56"/>
      <c r="AK328" s="56"/>
      <c r="AL328" s="56"/>
      <c r="AM328" s="56"/>
      <c r="AN328" s="56"/>
      <c r="AO328" s="56"/>
      <c r="AP328" s="56"/>
      <c r="AQ328" s="56"/>
      <c r="AR328" s="56"/>
      <c r="AS328" s="56"/>
      <c r="AT328" s="56"/>
      <c r="AU328" s="56"/>
      <c r="AV328" s="56"/>
      <c r="AW328" s="56"/>
      <c r="AX328" s="56"/>
      <c r="AY328" s="56"/>
      <c r="AZ328" s="56"/>
      <c r="BA328" s="56"/>
      <c r="BB328" s="56"/>
    </row>
    <row r="329" spans="1:54" ht="15" customHeight="1">
      <c r="A329" s="375"/>
      <c r="B329" s="280"/>
      <c r="C329" s="280"/>
      <c r="D329" s="280"/>
      <c r="F329" s="280"/>
      <c r="G329" s="280"/>
      <c r="I329" s="280"/>
      <c r="J329" s="280"/>
      <c r="L329" s="280"/>
      <c r="M329" s="280"/>
      <c r="O329" s="281"/>
      <c r="P329" s="281"/>
      <c r="R329" s="280"/>
      <c r="S329" s="280"/>
      <c r="U329" s="280"/>
      <c r="V329" s="280"/>
      <c r="W329" s="192"/>
      <c r="X329" s="193"/>
      <c r="Y329" s="193"/>
      <c r="Z329" s="193"/>
      <c r="AA329" s="193"/>
      <c r="AB329" s="193"/>
      <c r="AC329" s="194"/>
      <c r="AD329" s="101"/>
      <c r="AE329" s="56"/>
      <c r="AF329" s="56"/>
      <c r="AG329" s="56"/>
      <c r="AH329" s="56"/>
      <c r="AI329" s="56"/>
      <c r="AJ329" s="56"/>
      <c r="AK329" s="56"/>
      <c r="AL329" s="56"/>
      <c r="AM329" s="56"/>
      <c r="AN329" s="56"/>
      <c r="AO329" s="56"/>
      <c r="AP329" s="56"/>
      <c r="AQ329" s="56"/>
      <c r="AR329" s="56"/>
      <c r="AS329" s="56"/>
      <c r="AT329" s="56"/>
      <c r="AU329" s="56"/>
      <c r="AV329" s="56"/>
      <c r="AW329" s="56"/>
      <c r="AX329" s="56"/>
      <c r="AY329" s="56"/>
      <c r="AZ329" s="56"/>
      <c r="BA329" s="56"/>
      <c r="BB329" s="56"/>
    </row>
    <row r="330" spans="1:54" ht="15" customHeight="1">
      <c r="A330" s="375"/>
      <c r="B330" s="280"/>
      <c r="C330" s="280"/>
      <c r="D330" s="280"/>
      <c r="F330" s="280"/>
      <c r="G330" s="280"/>
      <c r="I330" s="280"/>
      <c r="J330" s="280"/>
      <c r="L330" s="280"/>
      <c r="M330" s="280"/>
      <c r="O330" s="281"/>
      <c r="P330" s="281"/>
      <c r="R330" s="280"/>
      <c r="S330" s="280"/>
      <c r="U330" s="280"/>
      <c r="V330" s="280"/>
      <c r="W330" s="192"/>
      <c r="X330" s="193"/>
      <c r="Y330" s="193"/>
      <c r="Z330" s="193"/>
      <c r="AA330" s="193"/>
      <c r="AB330" s="193"/>
      <c r="AC330" s="194"/>
      <c r="AD330" s="101"/>
      <c r="AE330" s="56"/>
      <c r="AF330" s="56"/>
      <c r="AG330" s="56"/>
      <c r="AH330" s="56"/>
      <c r="AI330" s="56"/>
      <c r="AJ330" s="56"/>
      <c r="AK330" s="56"/>
      <c r="AL330" s="56"/>
      <c r="AM330" s="56"/>
      <c r="AN330" s="56"/>
      <c r="AO330" s="56"/>
      <c r="AP330" s="56"/>
      <c r="AQ330" s="56"/>
      <c r="AR330" s="56"/>
      <c r="AS330" s="56"/>
      <c r="AT330" s="56"/>
      <c r="AU330" s="56"/>
      <c r="AV330" s="56"/>
      <c r="AW330" s="56"/>
      <c r="AX330" s="56"/>
      <c r="AY330" s="56"/>
      <c r="AZ330" s="56"/>
      <c r="BA330" s="56"/>
      <c r="BB330" s="56"/>
    </row>
    <row r="331" spans="1:54" ht="15" customHeight="1">
      <c r="A331" s="375"/>
      <c r="B331" s="280"/>
      <c r="C331" s="280"/>
      <c r="D331" s="280"/>
      <c r="F331" s="280"/>
      <c r="G331" s="280"/>
      <c r="I331" s="280"/>
      <c r="J331" s="280"/>
      <c r="L331" s="280"/>
      <c r="M331" s="280"/>
      <c r="O331" s="281"/>
      <c r="P331" s="281"/>
      <c r="R331" s="280"/>
      <c r="S331" s="280"/>
      <c r="U331" s="280"/>
      <c r="V331" s="280"/>
      <c r="W331" s="192"/>
      <c r="X331" s="193"/>
      <c r="Y331" s="193"/>
      <c r="Z331" s="193"/>
      <c r="AA331" s="193"/>
      <c r="AB331" s="193"/>
      <c r="AC331" s="194"/>
      <c r="AD331" s="101"/>
      <c r="AE331" s="56"/>
      <c r="AF331" s="56"/>
      <c r="AG331" s="56"/>
      <c r="AH331" s="56"/>
      <c r="AI331" s="56"/>
      <c r="AJ331" s="56"/>
      <c r="AK331" s="56"/>
      <c r="AL331" s="56"/>
      <c r="AM331" s="56"/>
      <c r="AN331" s="56"/>
      <c r="AO331" s="56"/>
      <c r="AP331" s="56"/>
      <c r="AQ331" s="56"/>
      <c r="AR331" s="56"/>
      <c r="AS331" s="56"/>
      <c r="AT331" s="56"/>
      <c r="AU331" s="56"/>
      <c r="AV331" s="56"/>
      <c r="AW331" s="56"/>
      <c r="AX331" s="56"/>
      <c r="AY331" s="56"/>
      <c r="AZ331" s="56"/>
      <c r="BA331" s="56"/>
      <c r="BB331" s="56"/>
    </row>
    <row r="332" spans="1:54" ht="15" customHeight="1">
      <c r="A332" s="375"/>
      <c r="B332" s="280"/>
      <c r="C332" s="280"/>
      <c r="D332" s="280"/>
      <c r="F332" s="280"/>
      <c r="G332" s="280"/>
      <c r="I332" s="280"/>
      <c r="J332" s="280"/>
      <c r="L332" s="280"/>
      <c r="M332" s="280"/>
      <c r="O332" s="281"/>
      <c r="P332" s="281"/>
      <c r="R332" s="280"/>
      <c r="S332" s="280"/>
      <c r="U332" s="280"/>
      <c r="V332" s="280"/>
      <c r="W332" s="192"/>
      <c r="X332" s="193"/>
      <c r="Y332" s="193"/>
      <c r="Z332" s="193"/>
      <c r="AA332" s="193"/>
      <c r="AB332" s="193"/>
      <c r="AC332" s="194"/>
      <c r="AD332" s="101"/>
      <c r="AE332" s="56"/>
      <c r="AF332" s="56"/>
      <c r="AG332" s="56"/>
      <c r="AH332" s="56"/>
      <c r="AI332" s="56"/>
      <c r="AJ332" s="56"/>
      <c r="AK332" s="56"/>
      <c r="AL332" s="56"/>
      <c r="AM332" s="56"/>
      <c r="AN332" s="56"/>
      <c r="AO332" s="56"/>
      <c r="AP332" s="56"/>
      <c r="AQ332" s="56"/>
      <c r="AR332" s="56"/>
      <c r="AS332" s="56"/>
      <c r="AT332" s="56"/>
      <c r="AU332" s="56"/>
      <c r="AV332" s="56"/>
      <c r="AW332" s="56"/>
      <c r="AX332" s="56"/>
      <c r="AY332" s="56"/>
      <c r="AZ332" s="56"/>
      <c r="BA332" s="56"/>
      <c r="BB332" s="56"/>
    </row>
    <row r="333" spans="1:54" ht="15" customHeight="1">
      <c r="A333" s="375"/>
      <c r="B333" s="280"/>
      <c r="C333" s="280"/>
      <c r="D333" s="280"/>
      <c r="F333" s="280"/>
      <c r="G333" s="280"/>
      <c r="I333" s="280"/>
      <c r="J333" s="280"/>
      <c r="L333" s="280"/>
      <c r="M333" s="280"/>
      <c r="O333" s="281"/>
      <c r="P333" s="281"/>
      <c r="R333" s="280"/>
      <c r="S333" s="280"/>
      <c r="U333" s="280"/>
      <c r="V333" s="280"/>
      <c r="W333" s="192"/>
      <c r="X333" s="193"/>
      <c r="Y333" s="193"/>
      <c r="Z333" s="193"/>
      <c r="AA333" s="193"/>
      <c r="AB333" s="193"/>
      <c r="AC333" s="194"/>
      <c r="AD333" s="101"/>
      <c r="AE333" s="56"/>
      <c r="AF333" s="56"/>
      <c r="AG333" s="56"/>
      <c r="AH333" s="56"/>
      <c r="AI333" s="56"/>
      <c r="AJ333" s="56"/>
      <c r="AK333" s="56"/>
      <c r="AL333" s="56"/>
      <c r="AM333" s="56"/>
      <c r="AN333" s="56"/>
      <c r="AO333" s="56"/>
      <c r="AP333" s="56"/>
      <c r="AQ333" s="56"/>
      <c r="AR333" s="56"/>
      <c r="AS333" s="56"/>
      <c r="AT333" s="56"/>
      <c r="AU333" s="56"/>
      <c r="AV333" s="56"/>
      <c r="AW333" s="56"/>
      <c r="AX333" s="56"/>
      <c r="AY333" s="56"/>
      <c r="AZ333" s="56"/>
      <c r="BA333" s="56"/>
      <c r="BB333" s="56"/>
    </row>
    <row r="334" spans="1:54" ht="15" customHeight="1">
      <c r="A334" s="375"/>
      <c r="B334" s="280"/>
      <c r="C334" s="280"/>
      <c r="D334" s="280"/>
      <c r="F334" s="280"/>
      <c r="G334" s="280"/>
      <c r="I334" s="280"/>
      <c r="J334" s="280"/>
      <c r="L334" s="280"/>
      <c r="M334" s="280"/>
      <c r="O334" s="281"/>
      <c r="P334" s="281"/>
      <c r="R334" s="280"/>
      <c r="S334" s="280"/>
      <c r="U334" s="280"/>
      <c r="V334" s="280"/>
      <c r="W334" s="192"/>
      <c r="X334" s="193"/>
      <c r="Y334" s="193"/>
      <c r="Z334" s="193"/>
      <c r="AA334" s="193"/>
      <c r="AB334" s="193"/>
      <c r="AC334" s="194"/>
      <c r="AD334" s="101"/>
      <c r="AE334" s="56"/>
      <c r="AF334" s="56"/>
      <c r="AG334" s="56"/>
      <c r="AH334" s="56"/>
      <c r="AI334" s="56"/>
      <c r="AJ334" s="56"/>
      <c r="AK334" s="56"/>
      <c r="AL334" s="56"/>
      <c r="AM334" s="56"/>
      <c r="AN334" s="56"/>
      <c r="AO334" s="56"/>
      <c r="AP334" s="56"/>
      <c r="AQ334" s="56"/>
      <c r="AR334" s="56"/>
      <c r="AS334" s="56"/>
      <c r="AT334" s="56"/>
      <c r="AU334" s="56"/>
      <c r="AV334" s="56"/>
      <c r="AW334" s="56"/>
      <c r="AX334" s="56"/>
      <c r="AY334" s="56"/>
      <c r="AZ334" s="56"/>
      <c r="BA334" s="56"/>
      <c r="BB334" s="56"/>
    </row>
    <row r="335" spans="1:54" ht="15" customHeight="1">
      <c r="A335" s="375"/>
      <c r="B335" s="280"/>
      <c r="C335" s="280"/>
      <c r="D335" s="280"/>
      <c r="F335" s="280"/>
      <c r="G335" s="280"/>
      <c r="I335" s="280"/>
      <c r="J335" s="280"/>
      <c r="L335" s="280"/>
      <c r="M335" s="280"/>
      <c r="O335" s="281"/>
      <c r="P335" s="281"/>
      <c r="R335" s="280"/>
      <c r="S335" s="280"/>
      <c r="U335" s="280"/>
      <c r="V335" s="280"/>
      <c r="W335" s="192"/>
      <c r="X335" s="193"/>
      <c r="Y335" s="193"/>
      <c r="Z335" s="193"/>
      <c r="AA335" s="193"/>
      <c r="AB335" s="193"/>
      <c r="AC335" s="194"/>
      <c r="AD335" s="101"/>
      <c r="AE335" s="56"/>
      <c r="AF335" s="56"/>
      <c r="AG335" s="56"/>
      <c r="AH335" s="56"/>
      <c r="AI335" s="56"/>
      <c r="AJ335" s="56"/>
      <c r="AK335" s="56"/>
      <c r="AL335" s="56"/>
      <c r="AM335" s="56"/>
      <c r="AN335" s="56"/>
      <c r="AO335" s="56"/>
      <c r="AP335" s="56"/>
      <c r="AQ335" s="56"/>
      <c r="AR335" s="56"/>
      <c r="AS335" s="56"/>
      <c r="AT335" s="56"/>
      <c r="AU335" s="56"/>
      <c r="AV335" s="56"/>
      <c r="AW335" s="56"/>
      <c r="AX335" s="56"/>
      <c r="AY335" s="56"/>
      <c r="AZ335" s="56"/>
      <c r="BA335" s="56"/>
      <c r="BB335" s="56"/>
    </row>
    <row r="336" spans="1:54" ht="15" customHeight="1">
      <c r="A336" s="375"/>
      <c r="B336" s="280"/>
      <c r="C336" s="280"/>
      <c r="D336" s="280"/>
      <c r="F336" s="280"/>
      <c r="G336" s="280"/>
      <c r="I336" s="280"/>
      <c r="J336" s="280"/>
      <c r="L336" s="280"/>
      <c r="M336" s="280"/>
      <c r="O336" s="281"/>
      <c r="P336" s="281"/>
      <c r="R336" s="280"/>
      <c r="S336" s="280"/>
      <c r="U336" s="280"/>
      <c r="V336" s="280"/>
      <c r="W336" s="192"/>
      <c r="X336" s="193"/>
      <c r="Y336" s="193"/>
      <c r="Z336" s="193"/>
      <c r="AA336" s="193"/>
      <c r="AB336" s="193"/>
      <c r="AC336" s="194"/>
      <c r="AD336" s="101"/>
      <c r="AE336" s="56"/>
      <c r="AF336" s="56"/>
      <c r="AG336" s="56"/>
      <c r="AH336" s="56"/>
      <c r="AI336" s="56"/>
      <c r="AJ336" s="56"/>
      <c r="AK336" s="56"/>
      <c r="AL336" s="56"/>
      <c r="AM336" s="56"/>
      <c r="AN336" s="56"/>
      <c r="AO336" s="56"/>
      <c r="AP336" s="56"/>
      <c r="AQ336" s="56"/>
      <c r="AR336" s="56"/>
      <c r="AS336" s="56"/>
      <c r="AT336" s="56"/>
      <c r="AU336" s="56"/>
      <c r="AV336" s="56"/>
      <c r="AW336" s="56"/>
      <c r="AX336" s="56"/>
      <c r="AY336" s="56"/>
      <c r="AZ336" s="56"/>
      <c r="BA336" s="56"/>
      <c r="BB336" s="56"/>
    </row>
    <row r="337" spans="1:54" ht="15" customHeight="1">
      <c r="A337" s="375"/>
      <c r="B337" s="280"/>
      <c r="C337" s="280"/>
      <c r="D337" s="280"/>
      <c r="F337" s="280"/>
      <c r="G337" s="280"/>
      <c r="I337" s="280"/>
      <c r="J337" s="280"/>
      <c r="L337" s="280"/>
      <c r="M337" s="280"/>
      <c r="O337" s="281"/>
      <c r="P337" s="281"/>
      <c r="R337" s="280"/>
      <c r="S337" s="280"/>
      <c r="U337" s="280"/>
      <c r="V337" s="280"/>
      <c r="W337" s="192"/>
      <c r="X337" s="193"/>
      <c r="Y337" s="193"/>
      <c r="Z337" s="193"/>
      <c r="AA337" s="193"/>
      <c r="AB337" s="193"/>
      <c r="AC337" s="194"/>
      <c r="AD337" s="101"/>
      <c r="AE337" s="56"/>
      <c r="AF337" s="56"/>
      <c r="AG337" s="56"/>
      <c r="AH337" s="56"/>
      <c r="AI337" s="56"/>
      <c r="AJ337" s="56"/>
      <c r="AK337" s="56"/>
      <c r="AL337" s="56"/>
      <c r="AM337" s="56"/>
      <c r="AN337" s="56"/>
      <c r="AO337" s="56"/>
      <c r="AP337" s="56"/>
      <c r="AQ337" s="56"/>
      <c r="AR337" s="56"/>
      <c r="AS337" s="56"/>
      <c r="AT337" s="56"/>
      <c r="AU337" s="56"/>
      <c r="AV337" s="56"/>
      <c r="AW337" s="56"/>
      <c r="AX337" s="56"/>
      <c r="AY337" s="56"/>
      <c r="AZ337" s="56"/>
      <c r="BA337" s="56"/>
      <c r="BB337" s="56"/>
    </row>
    <row r="338" spans="1:54" ht="15" customHeight="1">
      <c r="A338" s="375"/>
      <c r="B338" s="280"/>
      <c r="C338" s="280"/>
      <c r="D338" s="280"/>
      <c r="F338" s="280"/>
      <c r="G338" s="280"/>
      <c r="I338" s="280"/>
      <c r="J338" s="280"/>
      <c r="L338" s="280"/>
      <c r="M338" s="280"/>
      <c r="O338" s="281"/>
      <c r="P338" s="281"/>
      <c r="R338" s="280"/>
      <c r="S338" s="280"/>
      <c r="U338" s="280"/>
      <c r="V338" s="280"/>
      <c r="W338" s="192"/>
      <c r="X338" s="193"/>
      <c r="Y338" s="193"/>
      <c r="Z338" s="193"/>
      <c r="AA338" s="193"/>
      <c r="AB338" s="193"/>
      <c r="AC338" s="194"/>
      <c r="AD338" s="101"/>
      <c r="AE338" s="56"/>
      <c r="AF338" s="56"/>
      <c r="AG338" s="56"/>
      <c r="AH338" s="56"/>
      <c r="AI338" s="56"/>
      <c r="AJ338" s="56"/>
      <c r="AK338" s="56"/>
      <c r="AL338" s="56"/>
      <c r="AM338" s="56"/>
      <c r="AN338" s="56"/>
      <c r="AO338" s="56"/>
      <c r="AP338" s="56"/>
      <c r="AQ338" s="56"/>
      <c r="AR338" s="56"/>
      <c r="AS338" s="56"/>
      <c r="AT338" s="56"/>
      <c r="AU338" s="56"/>
      <c r="AV338" s="56"/>
      <c r="AW338" s="56"/>
      <c r="AX338" s="56"/>
      <c r="AY338" s="56"/>
      <c r="AZ338" s="56"/>
      <c r="BA338" s="56"/>
      <c r="BB338" s="56"/>
    </row>
    <row r="339" spans="1:54" ht="15" customHeight="1">
      <c r="A339" s="375"/>
      <c r="B339" s="280"/>
      <c r="C339" s="280"/>
      <c r="D339" s="280"/>
      <c r="F339" s="280"/>
      <c r="G339" s="280"/>
      <c r="I339" s="280"/>
      <c r="J339" s="280"/>
      <c r="L339" s="280"/>
      <c r="M339" s="280"/>
      <c r="O339" s="281"/>
      <c r="P339" s="281"/>
      <c r="R339" s="280"/>
      <c r="S339" s="280"/>
      <c r="U339" s="280"/>
      <c r="V339" s="280"/>
      <c r="W339" s="192"/>
      <c r="X339" s="193"/>
      <c r="Y339" s="193"/>
      <c r="Z339" s="193"/>
      <c r="AA339" s="193"/>
      <c r="AB339" s="193"/>
      <c r="AC339" s="194"/>
      <c r="AD339" s="101"/>
      <c r="AE339" s="56"/>
      <c r="AF339" s="56"/>
      <c r="AG339" s="56"/>
      <c r="AH339" s="56"/>
      <c r="AI339" s="56"/>
      <c r="AJ339" s="56"/>
      <c r="AK339" s="56"/>
      <c r="AL339" s="56"/>
      <c r="AM339" s="56"/>
      <c r="AN339" s="56"/>
      <c r="AO339" s="56"/>
      <c r="AP339" s="56"/>
      <c r="AQ339" s="56"/>
      <c r="AR339" s="56"/>
      <c r="AS339" s="56"/>
      <c r="AT339" s="56"/>
      <c r="AU339" s="56"/>
      <c r="AV339" s="56"/>
      <c r="AW339" s="56"/>
      <c r="AX339" s="56"/>
      <c r="AY339" s="56"/>
      <c r="AZ339" s="56"/>
      <c r="BA339" s="56"/>
      <c r="BB339" s="56"/>
    </row>
    <row r="340" spans="1:54" ht="15" customHeight="1">
      <c r="A340" s="375"/>
      <c r="B340" s="280"/>
      <c r="C340" s="280"/>
      <c r="D340" s="280"/>
      <c r="F340" s="280"/>
      <c r="G340" s="280"/>
      <c r="I340" s="280"/>
      <c r="J340" s="280"/>
      <c r="L340" s="280"/>
      <c r="M340" s="280"/>
      <c r="O340" s="281"/>
      <c r="P340" s="281"/>
      <c r="R340" s="280"/>
      <c r="S340" s="280"/>
      <c r="U340" s="280"/>
      <c r="V340" s="280"/>
      <c r="W340" s="192"/>
      <c r="X340" s="193"/>
      <c r="Y340" s="193"/>
      <c r="Z340" s="193"/>
      <c r="AA340" s="193"/>
      <c r="AB340" s="193"/>
      <c r="AC340" s="194"/>
      <c r="AD340" s="101"/>
      <c r="AE340" s="56"/>
      <c r="AF340" s="56"/>
      <c r="AG340" s="56"/>
      <c r="AH340" s="56"/>
      <c r="AI340" s="56"/>
      <c r="AJ340" s="56"/>
      <c r="AK340" s="56"/>
      <c r="AL340" s="56"/>
      <c r="AM340" s="56"/>
      <c r="AN340" s="56"/>
      <c r="AO340" s="56"/>
      <c r="AP340" s="56"/>
      <c r="AQ340" s="56"/>
      <c r="AR340" s="56"/>
      <c r="AS340" s="56"/>
      <c r="AT340" s="56"/>
      <c r="AU340" s="56"/>
      <c r="AV340" s="56"/>
      <c r="AW340" s="56"/>
      <c r="AX340" s="56"/>
      <c r="AY340" s="56"/>
      <c r="AZ340" s="56"/>
      <c r="BA340" s="56"/>
      <c r="BB340" s="56"/>
    </row>
    <row r="341" spans="1:54" ht="15" customHeight="1">
      <c r="A341" s="375"/>
      <c r="B341" s="280"/>
      <c r="C341" s="280"/>
      <c r="D341" s="280"/>
      <c r="F341" s="280"/>
      <c r="G341" s="280"/>
      <c r="I341" s="280"/>
      <c r="J341" s="280"/>
      <c r="L341" s="280"/>
      <c r="M341" s="280"/>
      <c r="O341" s="281"/>
      <c r="P341" s="281"/>
      <c r="R341" s="280"/>
      <c r="S341" s="280"/>
      <c r="U341" s="280"/>
      <c r="V341" s="280"/>
      <c r="W341" s="192"/>
      <c r="X341" s="193"/>
      <c r="Y341" s="193"/>
      <c r="Z341" s="193"/>
      <c r="AA341" s="193"/>
      <c r="AB341" s="193"/>
      <c r="AC341" s="194"/>
      <c r="AD341" s="101"/>
      <c r="AE341" s="56"/>
      <c r="AF341" s="56"/>
      <c r="AG341" s="56"/>
      <c r="AH341" s="56"/>
      <c r="AI341" s="56"/>
      <c r="AJ341" s="56"/>
      <c r="AK341" s="56"/>
      <c r="AL341" s="56"/>
      <c r="AM341" s="56"/>
      <c r="AN341" s="56"/>
      <c r="AO341" s="56"/>
      <c r="AP341" s="56"/>
      <c r="AQ341" s="56"/>
      <c r="AR341" s="56"/>
      <c r="AS341" s="56"/>
      <c r="AT341" s="56"/>
      <c r="AU341" s="56"/>
      <c r="AV341" s="56"/>
      <c r="AW341" s="56"/>
      <c r="AX341" s="56"/>
      <c r="AY341" s="56"/>
      <c r="AZ341" s="56"/>
      <c r="BA341" s="56"/>
      <c r="BB341" s="56"/>
    </row>
    <row r="342" spans="1:54" ht="15" customHeight="1">
      <c r="A342" s="375"/>
      <c r="B342" s="280"/>
      <c r="C342" s="280"/>
      <c r="D342" s="280"/>
      <c r="F342" s="280"/>
      <c r="G342" s="280"/>
      <c r="I342" s="280"/>
      <c r="J342" s="280"/>
      <c r="L342" s="280"/>
      <c r="M342" s="280"/>
      <c r="O342" s="281"/>
      <c r="P342" s="281"/>
      <c r="R342" s="280"/>
      <c r="S342" s="280"/>
      <c r="U342" s="280"/>
      <c r="V342" s="280"/>
      <c r="W342" s="192"/>
      <c r="X342" s="193"/>
      <c r="Y342" s="193"/>
      <c r="Z342" s="193"/>
      <c r="AA342" s="193"/>
      <c r="AB342" s="193"/>
      <c r="AC342" s="194"/>
      <c r="AD342" s="101"/>
      <c r="AE342" s="56"/>
      <c r="AF342" s="56"/>
      <c r="AG342" s="56"/>
      <c r="AH342" s="56"/>
      <c r="AI342" s="56"/>
      <c r="AJ342" s="56"/>
      <c r="AK342" s="56"/>
      <c r="AL342" s="56"/>
      <c r="AM342" s="56"/>
      <c r="AN342" s="56"/>
      <c r="AO342" s="56"/>
      <c r="AP342" s="56"/>
      <c r="AQ342" s="56"/>
      <c r="AR342" s="56"/>
      <c r="AS342" s="56"/>
      <c r="AT342" s="56"/>
      <c r="AU342" s="56"/>
      <c r="AV342" s="56"/>
      <c r="AW342" s="56"/>
      <c r="AX342" s="56"/>
      <c r="AY342" s="56"/>
      <c r="AZ342" s="56"/>
      <c r="BA342" s="56"/>
      <c r="BB342" s="56"/>
    </row>
    <row r="343" spans="1:54" ht="15" customHeight="1">
      <c r="A343" s="375"/>
      <c r="B343" s="280"/>
      <c r="C343" s="280"/>
      <c r="D343" s="280"/>
      <c r="F343" s="280"/>
      <c r="G343" s="280"/>
      <c r="I343" s="280"/>
      <c r="J343" s="280"/>
      <c r="L343" s="280"/>
      <c r="M343" s="280"/>
      <c r="O343" s="281"/>
      <c r="P343" s="281"/>
      <c r="R343" s="280"/>
      <c r="S343" s="280"/>
      <c r="U343" s="280"/>
      <c r="V343" s="280"/>
      <c r="W343" s="192"/>
      <c r="X343" s="193"/>
      <c r="Y343" s="193"/>
      <c r="Z343" s="193"/>
      <c r="AA343" s="193"/>
      <c r="AB343" s="193"/>
      <c r="AC343" s="194"/>
      <c r="AD343" s="101"/>
      <c r="AE343" s="56"/>
      <c r="AF343" s="56"/>
      <c r="AG343" s="56"/>
      <c r="AH343" s="56"/>
      <c r="AI343" s="56"/>
      <c r="AJ343" s="56"/>
      <c r="AK343" s="56"/>
      <c r="AL343" s="56"/>
      <c r="AM343" s="56"/>
      <c r="AN343" s="56"/>
      <c r="AO343" s="56"/>
      <c r="AP343" s="56"/>
      <c r="AQ343" s="56"/>
      <c r="AR343" s="56"/>
      <c r="AS343" s="56"/>
      <c r="AT343" s="56"/>
      <c r="AU343" s="56"/>
      <c r="AV343" s="56"/>
      <c r="AW343" s="56"/>
      <c r="AX343" s="56"/>
      <c r="AY343" s="56"/>
      <c r="AZ343" s="56"/>
      <c r="BA343" s="56"/>
      <c r="BB343" s="56"/>
    </row>
    <row r="344" spans="1:54" ht="15" customHeight="1">
      <c r="A344" s="375"/>
      <c r="B344" s="280"/>
      <c r="C344" s="280"/>
      <c r="D344" s="280"/>
      <c r="F344" s="280"/>
      <c r="G344" s="280"/>
      <c r="I344" s="280"/>
      <c r="J344" s="280"/>
      <c r="L344" s="280"/>
      <c r="M344" s="280"/>
      <c r="O344" s="281"/>
      <c r="P344" s="281"/>
      <c r="R344" s="280"/>
      <c r="S344" s="280"/>
      <c r="U344" s="280"/>
      <c r="V344" s="280"/>
      <c r="W344" s="192"/>
      <c r="X344" s="193"/>
      <c r="Y344" s="193"/>
      <c r="Z344" s="193"/>
      <c r="AA344" s="193"/>
      <c r="AB344" s="193"/>
      <c r="AC344" s="194"/>
      <c r="AD344" s="101"/>
      <c r="AE344" s="56"/>
      <c r="AF344" s="56"/>
      <c r="AG344" s="56"/>
      <c r="AH344" s="56"/>
      <c r="AI344" s="56"/>
      <c r="AJ344" s="56"/>
      <c r="AK344" s="56"/>
      <c r="AL344" s="56"/>
      <c r="AM344" s="56"/>
      <c r="AN344" s="56"/>
      <c r="AO344" s="56"/>
      <c r="AP344" s="56"/>
      <c r="AQ344" s="56"/>
      <c r="AR344" s="56"/>
      <c r="AS344" s="56"/>
      <c r="AT344" s="56"/>
      <c r="AU344" s="56"/>
      <c r="AV344" s="56"/>
      <c r="AW344" s="56"/>
      <c r="AX344" s="56"/>
      <c r="AY344" s="56"/>
      <c r="AZ344" s="56"/>
      <c r="BA344" s="56"/>
      <c r="BB344" s="56"/>
    </row>
    <row r="345" spans="1:54" ht="15" customHeight="1">
      <c r="A345" s="375"/>
      <c r="B345" s="280"/>
      <c r="C345" s="280"/>
      <c r="D345" s="280"/>
      <c r="F345" s="280"/>
      <c r="G345" s="280"/>
      <c r="I345" s="280"/>
      <c r="J345" s="280"/>
      <c r="L345" s="280"/>
      <c r="M345" s="280"/>
      <c r="O345" s="281"/>
      <c r="P345" s="281"/>
      <c r="R345" s="280"/>
      <c r="S345" s="280"/>
      <c r="U345" s="280"/>
      <c r="V345" s="280"/>
      <c r="W345" s="192"/>
      <c r="X345" s="193"/>
      <c r="Y345" s="193"/>
      <c r="Z345" s="193"/>
      <c r="AA345" s="193"/>
      <c r="AB345" s="193"/>
      <c r="AC345" s="194"/>
      <c r="AD345" s="101"/>
      <c r="AE345" s="56"/>
      <c r="AF345" s="56"/>
      <c r="AG345" s="56"/>
      <c r="AH345" s="56"/>
      <c r="AI345" s="56"/>
      <c r="AJ345" s="56"/>
      <c r="AK345" s="56"/>
      <c r="AL345" s="56"/>
      <c r="AM345" s="56"/>
      <c r="AN345" s="56"/>
      <c r="AO345" s="56"/>
      <c r="AP345" s="56"/>
      <c r="AQ345" s="56"/>
      <c r="AR345" s="56"/>
      <c r="AS345" s="56"/>
      <c r="AT345" s="56"/>
      <c r="AU345" s="56"/>
      <c r="AV345" s="56"/>
      <c r="AW345" s="56"/>
      <c r="AX345" s="56"/>
      <c r="AY345" s="56"/>
      <c r="AZ345" s="56"/>
      <c r="BA345" s="56"/>
      <c r="BB345" s="56"/>
    </row>
    <row r="346" spans="1:54" ht="15" customHeight="1">
      <c r="A346" s="375"/>
      <c r="B346" s="280"/>
      <c r="C346" s="280"/>
      <c r="D346" s="280"/>
      <c r="F346" s="280"/>
      <c r="G346" s="280"/>
      <c r="I346" s="280"/>
      <c r="J346" s="280"/>
      <c r="L346" s="280"/>
      <c r="M346" s="280"/>
      <c r="O346" s="281"/>
      <c r="P346" s="281"/>
      <c r="R346" s="280"/>
      <c r="S346" s="280"/>
      <c r="U346" s="280"/>
      <c r="V346" s="280"/>
      <c r="W346" s="192"/>
      <c r="X346" s="193"/>
      <c r="Y346" s="193"/>
      <c r="Z346" s="193"/>
      <c r="AA346" s="193"/>
      <c r="AB346" s="193"/>
      <c r="AC346" s="194"/>
      <c r="AD346" s="101"/>
      <c r="AE346" s="56"/>
      <c r="AF346" s="56"/>
      <c r="AG346" s="56"/>
      <c r="AH346" s="56"/>
      <c r="AI346" s="56"/>
      <c r="AJ346" s="56"/>
      <c r="AK346" s="56"/>
      <c r="AL346" s="56"/>
      <c r="AM346" s="56"/>
      <c r="AN346" s="56"/>
      <c r="AO346" s="56"/>
      <c r="AP346" s="56"/>
      <c r="AQ346" s="56"/>
      <c r="AR346" s="56"/>
      <c r="AS346" s="56"/>
      <c r="AT346" s="56"/>
      <c r="AU346" s="56"/>
      <c r="AV346" s="56"/>
      <c r="AW346" s="56"/>
      <c r="AX346" s="56"/>
      <c r="AY346" s="56"/>
      <c r="AZ346" s="56"/>
      <c r="BA346" s="56"/>
      <c r="BB346" s="56"/>
    </row>
    <row r="347" spans="1:54" ht="15" customHeight="1">
      <c r="A347" s="375"/>
      <c r="B347" s="280"/>
      <c r="C347" s="280"/>
      <c r="D347" s="280"/>
      <c r="F347" s="280"/>
      <c r="G347" s="280"/>
      <c r="I347" s="280"/>
      <c r="J347" s="280"/>
      <c r="L347" s="280"/>
      <c r="M347" s="280"/>
      <c r="O347" s="281"/>
      <c r="P347" s="281"/>
      <c r="R347" s="280"/>
      <c r="S347" s="280"/>
      <c r="U347" s="280"/>
      <c r="V347" s="280"/>
      <c r="W347" s="192"/>
      <c r="X347" s="193"/>
      <c r="Y347" s="193"/>
      <c r="Z347" s="193"/>
      <c r="AA347" s="193"/>
      <c r="AB347" s="193"/>
      <c r="AC347" s="194"/>
      <c r="AD347" s="101"/>
      <c r="AE347" s="56"/>
      <c r="AF347" s="56"/>
      <c r="AG347" s="56"/>
      <c r="AH347" s="56"/>
      <c r="AI347" s="56"/>
      <c r="AJ347" s="56"/>
      <c r="AK347" s="56"/>
      <c r="AL347" s="56"/>
      <c r="AM347" s="56"/>
      <c r="AN347" s="56"/>
      <c r="AO347" s="56"/>
      <c r="AP347" s="56"/>
      <c r="AQ347" s="56"/>
      <c r="AR347" s="56"/>
      <c r="AS347" s="56"/>
      <c r="AT347" s="56"/>
      <c r="AU347" s="56"/>
      <c r="AV347" s="56"/>
      <c r="AW347" s="56"/>
      <c r="AX347" s="56"/>
      <c r="AY347" s="56"/>
      <c r="AZ347" s="56"/>
      <c r="BA347" s="56"/>
      <c r="BB347" s="56"/>
    </row>
    <row r="348" spans="1:54" ht="15" customHeight="1">
      <c r="A348" s="375"/>
      <c r="B348" s="280"/>
      <c r="C348" s="280"/>
      <c r="D348" s="280"/>
      <c r="F348" s="280"/>
      <c r="G348" s="280"/>
      <c r="I348" s="280"/>
      <c r="J348" s="280"/>
      <c r="L348" s="280"/>
      <c r="M348" s="280"/>
      <c r="O348" s="281"/>
      <c r="P348" s="281"/>
      <c r="R348" s="280"/>
      <c r="S348" s="280"/>
      <c r="U348" s="280"/>
      <c r="V348" s="280"/>
      <c r="W348" s="192"/>
      <c r="X348" s="193"/>
      <c r="Y348" s="193"/>
      <c r="Z348" s="193"/>
      <c r="AA348" s="193"/>
      <c r="AB348" s="193"/>
      <c r="AC348" s="194"/>
      <c r="AD348" s="101"/>
      <c r="AE348" s="56"/>
      <c r="AF348" s="56"/>
      <c r="AG348" s="56"/>
      <c r="AH348" s="56"/>
      <c r="AI348" s="56"/>
      <c r="AJ348" s="56"/>
      <c r="AK348" s="56"/>
      <c r="AL348" s="56"/>
      <c r="AM348" s="56"/>
      <c r="AN348" s="56"/>
      <c r="AO348" s="56"/>
      <c r="AP348" s="56"/>
      <c r="AQ348" s="56"/>
      <c r="AR348" s="56"/>
      <c r="AS348" s="56"/>
      <c r="AT348" s="56"/>
      <c r="AU348" s="56"/>
      <c r="AV348" s="56"/>
      <c r="AW348" s="56"/>
      <c r="AX348" s="56"/>
      <c r="AY348" s="56"/>
      <c r="AZ348" s="56"/>
      <c r="BA348" s="56"/>
      <c r="BB348" s="56"/>
    </row>
    <row r="349" spans="1:54" ht="15" customHeight="1">
      <c r="A349" s="375"/>
      <c r="B349" s="280"/>
      <c r="C349" s="280"/>
      <c r="D349" s="280"/>
      <c r="F349" s="280"/>
      <c r="G349" s="280"/>
      <c r="I349" s="280"/>
      <c r="J349" s="280"/>
      <c r="L349" s="280"/>
      <c r="M349" s="280"/>
      <c r="O349" s="281"/>
      <c r="P349" s="281"/>
      <c r="R349" s="280"/>
      <c r="S349" s="280"/>
      <c r="U349" s="280"/>
      <c r="V349" s="280"/>
      <c r="W349" s="192"/>
      <c r="X349" s="193"/>
      <c r="Y349" s="193"/>
      <c r="Z349" s="193"/>
      <c r="AA349" s="193"/>
      <c r="AB349" s="193"/>
      <c r="AC349" s="194"/>
      <c r="AD349" s="101"/>
      <c r="AE349" s="56"/>
      <c r="AF349" s="56"/>
      <c r="AG349" s="56"/>
      <c r="AH349" s="56"/>
      <c r="AI349" s="56"/>
      <c r="AJ349" s="56"/>
      <c r="AK349" s="56"/>
      <c r="AL349" s="56"/>
      <c r="AM349" s="56"/>
      <c r="AN349" s="56"/>
      <c r="AO349" s="56"/>
      <c r="AP349" s="56"/>
      <c r="AQ349" s="56"/>
      <c r="AR349" s="56"/>
      <c r="AS349" s="56"/>
      <c r="AT349" s="56"/>
      <c r="AU349" s="56"/>
      <c r="AV349" s="56"/>
      <c r="AW349" s="56"/>
      <c r="AX349" s="56"/>
      <c r="AY349" s="56"/>
      <c r="AZ349" s="56"/>
      <c r="BA349" s="56"/>
      <c r="BB349" s="56"/>
    </row>
    <row r="350" spans="1:54" ht="15" customHeight="1">
      <c r="A350" s="375"/>
      <c r="B350" s="280"/>
      <c r="C350" s="280"/>
      <c r="D350" s="280"/>
      <c r="F350" s="280"/>
      <c r="G350" s="280"/>
      <c r="I350" s="280"/>
      <c r="J350" s="280"/>
      <c r="L350" s="280"/>
      <c r="M350" s="280"/>
      <c r="O350" s="281"/>
      <c r="P350" s="281"/>
      <c r="R350" s="280"/>
      <c r="S350" s="280"/>
      <c r="U350" s="280"/>
      <c r="V350" s="280"/>
      <c r="W350" s="192"/>
      <c r="X350" s="193"/>
      <c r="Y350" s="193"/>
      <c r="Z350" s="193"/>
      <c r="AA350" s="193"/>
      <c r="AB350" s="193"/>
      <c r="AC350" s="194"/>
      <c r="AD350" s="101"/>
      <c r="AE350" s="56"/>
      <c r="AF350" s="56"/>
      <c r="AG350" s="56"/>
      <c r="AH350" s="56"/>
      <c r="AI350" s="56"/>
      <c r="AJ350" s="56"/>
      <c r="AK350" s="56"/>
      <c r="AL350" s="56"/>
      <c r="AM350" s="56"/>
      <c r="AN350" s="56"/>
      <c r="AO350" s="56"/>
      <c r="AP350" s="56"/>
      <c r="AQ350" s="56"/>
      <c r="AR350" s="56"/>
      <c r="AS350" s="56"/>
      <c r="AT350" s="56"/>
      <c r="AU350" s="56"/>
      <c r="AV350" s="56"/>
      <c r="AW350" s="56"/>
      <c r="AX350" s="56"/>
      <c r="AY350" s="56"/>
      <c r="AZ350" s="56"/>
      <c r="BA350" s="56"/>
      <c r="BB350" s="56"/>
    </row>
    <row r="351" spans="1:54" ht="15" customHeight="1">
      <c r="A351" s="375"/>
      <c r="B351" s="280"/>
      <c r="C351" s="280"/>
      <c r="D351" s="280"/>
      <c r="F351" s="280"/>
      <c r="G351" s="280"/>
      <c r="I351" s="280"/>
      <c r="J351" s="280"/>
      <c r="L351" s="280"/>
      <c r="M351" s="280"/>
      <c r="O351" s="281"/>
      <c r="P351" s="281"/>
      <c r="R351" s="280"/>
      <c r="S351" s="280"/>
      <c r="U351" s="280"/>
      <c r="V351" s="280"/>
      <c r="W351" s="192"/>
      <c r="X351" s="193"/>
      <c r="Y351" s="193"/>
      <c r="Z351" s="193"/>
      <c r="AA351" s="193"/>
      <c r="AB351" s="193"/>
      <c r="AC351" s="194"/>
      <c r="AD351" s="101"/>
      <c r="AE351" s="56"/>
      <c r="AF351" s="56"/>
      <c r="AG351" s="56"/>
      <c r="AH351" s="56"/>
      <c r="AI351" s="56"/>
      <c r="AJ351" s="56"/>
      <c r="AK351" s="56"/>
      <c r="AL351" s="56"/>
      <c r="AM351" s="56"/>
      <c r="AN351" s="56"/>
      <c r="AO351" s="56"/>
      <c r="AP351" s="56"/>
      <c r="AQ351" s="56"/>
      <c r="AR351" s="56"/>
      <c r="AS351" s="56"/>
      <c r="AT351" s="56"/>
      <c r="AU351" s="56"/>
      <c r="AV351" s="56"/>
      <c r="AW351" s="56"/>
      <c r="AX351" s="56"/>
      <c r="AY351" s="56"/>
      <c r="AZ351" s="56"/>
      <c r="BA351" s="56"/>
      <c r="BB351" s="56"/>
    </row>
    <row r="352" spans="1:54" ht="15" customHeight="1">
      <c r="A352" s="375"/>
      <c r="B352" s="280"/>
      <c r="C352" s="280"/>
      <c r="D352" s="280"/>
      <c r="F352" s="280"/>
      <c r="G352" s="280"/>
      <c r="I352" s="280"/>
      <c r="J352" s="280"/>
      <c r="L352" s="280"/>
      <c r="M352" s="280"/>
      <c r="O352" s="281"/>
      <c r="P352" s="281"/>
      <c r="R352" s="280"/>
      <c r="S352" s="280"/>
      <c r="U352" s="280"/>
      <c r="V352" s="280"/>
      <c r="W352" s="192"/>
      <c r="X352" s="193"/>
      <c r="Y352" s="193"/>
      <c r="Z352" s="193"/>
      <c r="AA352" s="193"/>
      <c r="AB352" s="193"/>
      <c r="AC352" s="194"/>
      <c r="AD352" s="101"/>
      <c r="AE352" s="56"/>
      <c r="AF352" s="56"/>
      <c r="AG352" s="56"/>
      <c r="AH352" s="56"/>
      <c r="AI352" s="56"/>
      <c r="AJ352" s="56"/>
      <c r="AK352" s="56"/>
      <c r="AL352" s="56"/>
      <c r="AM352" s="56"/>
      <c r="AN352" s="56"/>
      <c r="AO352" s="56"/>
      <c r="AP352" s="56"/>
      <c r="AQ352" s="56"/>
      <c r="AR352" s="56"/>
      <c r="AS352" s="56"/>
      <c r="AT352" s="56"/>
      <c r="AU352" s="56"/>
      <c r="AV352" s="56"/>
      <c r="AW352" s="56"/>
      <c r="AX352" s="56"/>
      <c r="AY352" s="56"/>
      <c r="AZ352" s="56"/>
      <c r="BA352" s="56"/>
      <c r="BB352" s="56"/>
    </row>
    <row r="353" spans="1:54" ht="15" customHeight="1">
      <c r="A353" s="375"/>
      <c r="B353" s="280"/>
      <c r="C353" s="280"/>
      <c r="D353" s="280"/>
      <c r="F353" s="280"/>
      <c r="G353" s="280"/>
      <c r="I353" s="280"/>
      <c r="J353" s="280"/>
      <c r="L353" s="280"/>
      <c r="M353" s="280"/>
      <c r="O353" s="281"/>
      <c r="P353" s="281"/>
      <c r="R353" s="280"/>
      <c r="S353" s="280"/>
      <c r="U353" s="280"/>
      <c r="V353" s="280"/>
      <c r="W353" s="192"/>
      <c r="X353" s="193"/>
      <c r="Y353" s="193"/>
      <c r="Z353" s="193"/>
      <c r="AA353" s="193"/>
      <c r="AB353" s="193"/>
      <c r="AC353" s="194"/>
      <c r="AD353" s="101"/>
      <c r="AE353" s="56"/>
      <c r="AF353" s="56"/>
      <c r="AG353" s="56"/>
      <c r="AH353" s="56"/>
      <c r="AI353" s="56"/>
      <c r="AJ353" s="56"/>
      <c r="AK353" s="56"/>
      <c r="AL353" s="56"/>
      <c r="AM353" s="56"/>
      <c r="AN353" s="56"/>
      <c r="AO353" s="56"/>
      <c r="AP353" s="56"/>
      <c r="AQ353" s="56"/>
      <c r="AR353" s="56"/>
      <c r="AS353" s="56"/>
      <c r="AT353" s="56"/>
      <c r="AU353" s="56"/>
      <c r="AV353" s="56"/>
      <c r="AW353" s="56"/>
      <c r="AX353" s="56"/>
      <c r="AY353" s="56"/>
      <c r="AZ353" s="56"/>
      <c r="BA353" s="56"/>
      <c r="BB353" s="56"/>
    </row>
    <row r="354" spans="1:54" ht="15" customHeight="1">
      <c r="A354" s="375"/>
      <c r="B354" s="280"/>
      <c r="C354" s="280"/>
      <c r="D354" s="280"/>
      <c r="F354" s="280"/>
      <c r="G354" s="280"/>
      <c r="I354" s="280"/>
      <c r="J354" s="280"/>
      <c r="L354" s="280"/>
      <c r="M354" s="280"/>
      <c r="O354" s="281"/>
      <c r="P354" s="281"/>
      <c r="R354" s="280"/>
      <c r="S354" s="280"/>
      <c r="U354" s="280"/>
      <c r="V354" s="280"/>
      <c r="W354" s="192"/>
      <c r="X354" s="193"/>
      <c r="Y354" s="193"/>
      <c r="Z354" s="193"/>
      <c r="AA354" s="193"/>
      <c r="AB354" s="193"/>
      <c r="AC354" s="194"/>
      <c r="AD354" s="101"/>
      <c r="AE354" s="56"/>
      <c r="AF354" s="56"/>
      <c r="AG354" s="56"/>
      <c r="AH354" s="56"/>
      <c r="AI354" s="56"/>
      <c r="AJ354" s="56"/>
      <c r="AK354" s="56"/>
      <c r="AL354" s="56"/>
      <c r="AM354" s="56"/>
      <c r="AN354" s="56"/>
      <c r="AO354" s="56"/>
      <c r="AP354" s="56"/>
      <c r="AQ354" s="56"/>
      <c r="AR354" s="56"/>
      <c r="AS354" s="56"/>
      <c r="AT354" s="56"/>
      <c r="AU354" s="56"/>
      <c r="AV354" s="56"/>
      <c r="AW354" s="56"/>
      <c r="AX354" s="56"/>
      <c r="AY354" s="56"/>
      <c r="AZ354" s="56"/>
      <c r="BA354" s="56"/>
      <c r="BB354" s="56"/>
    </row>
    <row r="355" spans="1:54" ht="15" customHeight="1">
      <c r="A355" s="375"/>
      <c r="B355" s="280"/>
      <c r="C355" s="280"/>
      <c r="D355" s="280"/>
      <c r="F355" s="280"/>
      <c r="G355" s="280"/>
      <c r="I355" s="280"/>
      <c r="J355" s="280"/>
      <c r="L355" s="280"/>
      <c r="M355" s="280"/>
      <c r="O355" s="281"/>
      <c r="P355" s="281"/>
      <c r="R355" s="280"/>
      <c r="S355" s="280"/>
      <c r="U355" s="280"/>
      <c r="V355" s="280"/>
      <c r="W355" s="192"/>
      <c r="X355" s="193"/>
      <c r="Y355" s="193"/>
      <c r="Z355" s="193"/>
      <c r="AA355" s="193"/>
      <c r="AB355" s="193"/>
      <c r="AC355" s="194"/>
      <c r="AD355" s="101"/>
      <c r="AE355" s="56"/>
      <c r="AF355" s="56"/>
      <c r="AG355" s="56"/>
      <c r="AH355" s="56"/>
      <c r="AI355" s="56"/>
      <c r="AJ355" s="56"/>
      <c r="AK355" s="56"/>
      <c r="AL355" s="56"/>
      <c r="AM355" s="56"/>
      <c r="AN355" s="56"/>
      <c r="AO355" s="56"/>
      <c r="AP355" s="56"/>
      <c r="AQ355" s="56"/>
      <c r="AR355" s="56"/>
      <c r="AS355" s="56"/>
      <c r="AT355" s="56"/>
      <c r="AU355" s="56"/>
      <c r="AV355" s="56"/>
      <c r="AW355" s="56"/>
      <c r="AX355" s="56"/>
      <c r="AY355" s="56"/>
      <c r="AZ355" s="56"/>
      <c r="BA355" s="56"/>
      <c r="BB355" s="56"/>
    </row>
    <row r="356" spans="1:54" ht="15" customHeight="1">
      <c r="A356" s="375"/>
      <c r="B356" s="280"/>
      <c r="C356" s="280"/>
      <c r="D356" s="280"/>
      <c r="F356" s="280"/>
      <c r="G356" s="280"/>
      <c r="I356" s="280"/>
      <c r="J356" s="280"/>
      <c r="L356" s="280"/>
      <c r="M356" s="280"/>
      <c r="O356" s="281"/>
      <c r="P356" s="281"/>
      <c r="R356" s="280"/>
      <c r="S356" s="280"/>
      <c r="U356" s="280"/>
      <c r="V356" s="280"/>
      <c r="W356" s="192"/>
      <c r="X356" s="193"/>
      <c r="Y356" s="193"/>
      <c r="Z356" s="193"/>
      <c r="AA356" s="193"/>
      <c r="AB356" s="193"/>
      <c r="AC356" s="194"/>
      <c r="AD356" s="101"/>
      <c r="AE356" s="56"/>
      <c r="AF356" s="56"/>
      <c r="AG356" s="56"/>
      <c r="AH356" s="56"/>
      <c r="AI356" s="56"/>
      <c r="AJ356" s="56"/>
      <c r="AK356" s="56"/>
      <c r="AL356" s="56"/>
      <c r="AM356" s="56"/>
      <c r="AN356" s="56"/>
      <c r="AO356" s="56"/>
      <c r="AP356" s="56"/>
      <c r="AQ356" s="56"/>
      <c r="AR356" s="56"/>
      <c r="AS356" s="56"/>
      <c r="AT356" s="56"/>
      <c r="AU356" s="56"/>
      <c r="AV356" s="56"/>
      <c r="AW356" s="56"/>
      <c r="AX356" s="56"/>
      <c r="AY356" s="56"/>
      <c r="AZ356" s="56"/>
      <c r="BA356" s="56"/>
      <c r="BB356" s="56"/>
    </row>
    <row r="357" spans="1:54" ht="15" customHeight="1">
      <c r="A357" s="375"/>
      <c r="B357" s="280"/>
      <c r="C357" s="280"/>
      <c r="D357" s="280"/>
      <c r="F357" s="280"/>
      <c r="G357" s="280"/>
      <c r="I357" s="280"/>
      <c r="J357" s="280"/>
      <c r="L357" s="280"/>
      <c r="M357" s="280"/>
      <c r="O357" s="281"/>
      <c r="P357" s="281"/>
      <c r="R357" s="280"/>
      <c r="S357" s="280"/>
      <c r="U357" s="280"/>
      <c r="V357" s="280"/>
      <c r="W357" s="192"/>
      <c r="X357" s="193"/>
      <c r="Y357" s="193"/>
      <c r="Z357" s="193"/>
      <c r="AA357" s="193"/>
      <c r="AB357" s="193"/>
      <c r="AC357" s="194"/>
      <c r="AD357" s="101"/>
      <c r="AE357" s="56"/>
      <c r="AF357" s="56"/>
      <c r="AG357" s="56"/>
      <c r="AH357" s="56"/>
      <c r="AI357" s="56"/>
      <c r="AJ357" s="56"/>
      <c r="AK357" s="56"/>
      <c r="AL357" s="56"/>
      <c r="AM357" s="56"/>
      <c r="AN357" s="56"/>
      <c r="AO357" s="56"/>
      <c r="AP357" s="56"/>
      <c r="AQ357" s="56"/>
      <c r="AR357" s="56"/>
      <c r="AS357" s="56"/>
      <c r="AT357" s="56"/>
      <c r="AU357" s="56"/>
      <c r="AV357" s="56"/>
      <c r="AW357" s="56"/>
      <c r="AX357" s="56"/>
      <c r="AY357" s="56"/>
      <c r="AZ357" s="56"/>
      <c r="BA357" s="56"/>
      <c r="BB357" s="56"/>
    </row>
    <row r="358" spans="1:54" ht="15" customHeight="1">
      <c r="A358" s="375"/>
      <c r="B358" s="280"/>
      <c r="C358" s="280"/>
      <c r="D358" s="280"/>
      <c r="F358" s="280"/>
      <c r="G358" s="280"/>
      <c r="I358" s="280"/>
      <c r="J358" s="280"/>
      <c r="L358" s="280"/>
      <c r="M358" s="280"/>
      <c r="O358" s="281"/>
      <c r="P358" s="281"/>
      <c r="R358" s="280"/>
      <c r="S358" s="280"/>
      <c r="U358" s="280"/>
      <c r="V358" s="280"/>
      <c r="W358" s="192"/>
      <c r="X358" s="193"/>
      <c r="Y358" s="193"/>
      <c r="Z358" s="193"/>
      <c r="AA358" s="193"/>
      <c r="AB358" s="193"/>
      <c r="AC358" s="194"/>
      <c r="AD358" s="101"/>
      <c r="AE358" s="56"/>
      <c r="AF358" s="56"/>
      <c r="AG358" s="56"/>
      <c r="AH358" s="56"/>
      <c r="AI358" s="56"/>
      <c r="AJ358" s="56"/>
      <c r="AK358" s="56"/>
      <c r="AL358" s="56"/>
      <c r="AM358" s="56"/>
      <c r="AN358" s="56"/>
      <c r="AO358" s="56"/>
      <c r="AP358" s="56"/>
      <c r="AQ358" s="56"/>
      <c r="AR358" s="56"/>
      <c r="AS358" s="56"/>
      <c r="AT358" s="56"/>
      <c r="AU358" s="56"/>
      <c r="AV358" s="56"/>
      <c r="AW358" s="56"/>
      <c r="AX358" s="56"/>
      <c r="AY358" s="56"/>
      <c r="AZ358" s="56"/>
      <c r="BA358" s="56"/>
      <c r="BB358" s="56"/>
    </row>
    <row r="359" spans="1:54" ht="15" customHeight="1">
      <c r="A359" s="375"/>
      <c r="B359" s="280"/>
      <c r="C359" s="280"/>
      <c r="D359" s="280"/>
      <c r="F359" s="280"/>
      <c r="G359" s="280"/>
      <c r="I359" s="280"/>
      <c r="J359" s="280"/>
      <c r="L359" s="280"/>
      <c r="M359" s="280"/>
      <c r="O359" s="281"/>
      <c r="P359" s="281"/>
      <c r="R359" s="280"/>
      <c r="S359" s="280"/>
      <c r="U359" s="280"/>
      <c r="V359" s="280"/>
      <c r="W359" s="192"/>
      <c r="X359" s="193"/>
      <c r="Y359" s="193"/>
      <c r="Z359" s="193"/>
      <c r="AA359" s="193"/>
      <c r="AB359" s="193"/>
      <c r="AC359" s="194"/>
      <c r="AD359" s="101"/>
      <c r="AE359" s="56"/>
      <c r="AF359" s="56"/>
      <c r="AG359" s="56"/>
      <c r="AH359" s="56"/>
      <c r="AI359" s="56"/>
      <c r="AJ359" s="56"/>
      <c r="AK359" s="56"/>
      <c r="AL359" s="56"/>
      <c r="AM359" s="56"/>
      <c r="AN359" s="56"/>
      <c r="AO359" s="56"/>
      <c r="AP359" s="56"/>
      <c r="AQ359" s="56"/>
      <c r="AR359" s="56"/>
      <c r="AS359" s="56"/>
      <c r="AT359" s="56"/>
      <c r="AU359" s="56"/>
      <c r="AV359" s="56"/>
      <c r="AW359" s="56"/>
      <c r="AX359" s="56"/>
      <c r="AY359" s="56"/>
      <c r="AZ359" s="56"/>
      <c r="BA359" s="56"/>
      <c r="BB359" s="56"/>
    </row>
    <row r="360" spans="1:54" ht="15" customHeight="1">
      <c r="A360" s="375"/>
      <c r="B360" s="280"/>
      <c r="C360" s="280"/>
      <c r="D360" s="280"/>
      <c r="F360" s="280"/>
      <c r="G360" s="280"/>
      <c r="I360" s="280"/>
      <c r="J360" s="280"/>
      <c r="L360" s="280"/>
      <c r="M360" s="280"/>
      <c r="O360" s="281"/>
      <c r="P360" s="281"/>
      <c r="R360" s="280"/>
      <c r="S360" s="280"/>
      <c r="U360" s="280"/>
      <c r="V360" s="280"/>
      <c r="W360" s="192"/>
      <c r="X360" s="193"/>
      <c r="Y360" s="193"/>
      <c r="Z360" s="193"/>
      <c r="AA360" s="193"/>
      <c r="AB360" s="193"/>
      <c r="AC360" s="194"/>
      <c r="AD360" s="101"/>
      <c r="AE360" s="56"/>
      <c r="AF360" s="56"/>
      <c r="AG360" s="56"/>
      <c r="AH360" s="56"/>
      <c r="AI360" s="56"/>
      <c r="AJ360" s="56"/>
      <c r="AK360" s="56"/>
      <c r="AL360" s="56"/>
      <c r="AM360" s="56"/>
      <c r="AN360" s="56"/>
      <c r="AO360" s="56"/>
      <c r="AP360" s="56"/>
      <c r="AQ360" s="56"/>
      <c r="AR360" s="56"/>
      <c r="AS360" s="56"/>
      <c r="AT360" s="56"/>
      <c r="AU360" s="56"/>
      <c r="AV360" s="56"/>
      <c r="AW360" s="56"/>
      <c r="AX360" s="56"/>
      <c r="AY360" s="56"/>
      <c r="AZ360" s="56"/>
      <c r="BA360" s="56"/>
      <c r="BB360" s="56"/>
    </row>
    <row r="361" spans="1:54" ht="15" customHeight="1">
      <c r="A361" s="375"/>
      <c r="B361" s="280"/>
      <c r="C361" s="280"/>
      <c r="D361" s="280"/>
      <c r="F361" s="280"/>
      <c r="G361" s="280"/>
      <c r="I361" s="280"/>
      <c r="J361" s="280"/>
      <c r="L361" s="280"/>
      <c r="M361" s="280"/>
      <c r="O361" s="281"/>
      <c r="P361" s="281"/>
      <c r="R361" s="280"/>
      <c r="S361" s="280"/>
      <c r="U361" s="280"/>
      <c r="V361" s="280"/>
      <c r="W361" s="192"/>
      <c r="X361" s="193"/>
      <c r="Y361" s="193"/>
      <c r="Z361" s="193"/>
      <c r="AA361" s="193"/>
      <c r="AB361" s="193"/>
      <c r="AC361" s="194"/>
      <c r="AD361" s="101"/>
      <c r="AE361" s="56"/>
      <c r="AF361" s="56"/>
      <c r="AG361" s="56"/>
      <c r="AH361" s="56"/>
      <c r="AI361" s="56"/>
      <c r="AJ361" s="56"/>
      <c r="AK361" s="56"/>
      <c r="AL361" s="56"/>
      <c r="AM361" s="56"/>
      <c r="AN361" s="56"/>
      <c r="AO361" s="56"/>
      <c r="AP361" s="56"/>
      <c r="AQ361" s="56"/>
      <c r="AR361" s="56"/>
      <c r="AS361" s="56"/>
      <c r="AT361" s="56"/>
      <c r="AU361" s="56"/>
      <c r="AV361" s="56"/>
      <c r="AW361" s="56"/>
      <c r="AX361" s="56"/>
      <c r="AY361" s="56"/>
      <c r="AZ361" s="56"/>
      <c r="BA361" s="56"/>
      <c r="BB361" s="56"/>
    </row>
    <row r="362" spans="1:54" ht="15" customHeight="1">
      <c r="A362" s="375"/>
      <c r="B362" s="280"/>
      <c r="C362" s="280"/>
      <c r="D362" s="280"/>
      <c r="F362" s="280"/>
      <c r="G362" s="280"/>
      <c r="I362" s="280"/>
      <c r="J362" s="280"/>
      <c r="L362" s="280"/>
      <c r="M362" s="280"/>
      <c r="O362" s="281"/>
      <c r="P362" s="281"/>
      <c r="R362" s="280"/>
      <c r="S362" s="280"/>
      <c r="U362" s="280"/>
      <c r="V362" s="280"/>
      <c r="W362" s="192"/>
      <c r="X362" s="193"/>
      <c r="Y362" s="193"/>
      <c r="Z362" s="193"/>
      <c r="AA362" s="193"/>
      <c r="AB362" s="193"/>
      <c r="AC362" s="194"/>
      <c r="AD362" s="101"/>
      <c r="AE362" s="56"/>
      <c r="AF362" s="56"/>
      <c r="AG362" s="56"/>
      <c r="AH362" s="56"/>
      <c r="AI362" s="56"/>
      <c r="AJ362" s="56"/>
      <c r="AK362" s="56"/>
      <c r="AL362" s="56"/>
      <c r="AM362" s="56"/>
      <c r="AN362" s="56"/>
      <c r="AO362" s="56"/>
      <c r="AP362" s="56"/>
      <c r="AQ362" s="56"/>
      <c r="AR362" s="56"/>
      <c r="AS362" s="56"/>
      <c r="AT362" s="56"/>
      <c r="AU362" s="56"/>
      <c r="AV362" s="56"/>
      <c r="AW362" s="56"/>
      <c r="AX362" s="56"/>
      <c r="AY362" s="56"/>
      <c r="AZ362" s="56"/>
      <c r="BA362" s="56"/>
      <c r="BB362" s="56"/>
    </row>
    <row r="363" spans="1:54" ht="15" customHeight="1">
      <c r="A363" s="375"/>
      <c r="B363" s="280"/>
      <c r="C363" s="280"/>
      <c r="D363" s="280"/>
      <c r="F363" s="280"/>
      <c r="G363" s="280"/>
      <c r="I363" s="280"/>
      <c r="J363" s="280"/>
      <c r="L363" s="280"/>
      <c r="M363" s="280"/>
      <c r="O363" s="281"/>
      <c r="P363" s="281"/>
      <c r="R363" s="280"/>
      <c r="S363" s="280"/>
      <c r="U363" s="280"/>
      <c r="V363" s="280"/>
      <c r="W363" s="192"/>
      <c r="X363" s="193"/>
      <c r="Y363" s="193"/>
      <c r="Z363" s="193"/>
      <c r="AA363" s="193"/>
      <c r="AB363" s="193"/>
      <c r="AC363" s="194"/>
      <c r="AD363" s="101"/>
      <c r="AE363" s="56"/>
      <c r="AF363" s="56"/>
      <c r="AG363" s="56"/>
      <c r="AH363" s="56"/>
      <c r="AI363" s="56"/>
      <c r="AJ363" s="56"/>
      <c r="AK363" s="56"/>
      <c r="AL363" s="56"/>
      <c r="AM363" s="56"/>
      <c r="AN363" s="56"/>
      <c r="AO363" s="56"/>
      <c r="AP363" s="56"/>
      <c r="AQ363" s="56"/>
      <c r="AR363" s="56"/>
      <c r="AS363" s="56"/>
      <c r="AT363" s="56"/>
      <c r="AU363" s="56"/>
      <c r="AV363" s="56"/>
      <c r="AW363" s="56"/>
      <c r="AX363" s="56"/>
      <c r="AY363" s="56"/>
      <c r="AZ363" s="56"/>
      <c r="BA363" s="56"/>
      <c r="BB363" s="56"/>
    </row>
    <row r="364" spans="1:54" ht="15" customHeight="1">
      <c r="A364" s="375"/>
      <c r="B364" s="280"/>
      <c r="C364" s="280"/>
      <c r="D364" s="280"/>
      <c r="F364" s="280"/>
      <c r="G364" s="280"/>
      <c r="I364" s="280"/>
      <c r="J364" s="280"/>
      <c r="L364" s="280"/>
      <c r="M364" s="280"/>
      <c r="O364" s="281"/>
      <c r="P364" s="281"/>
      <c r="R364" s="280"/>
      <c r="S364" s="280"/>
      <c r="U364" s="280"/>
      <c r="V364" s="280"/>
      <c r="W364" s="192"/>
      <c r="X364" s="193"/>
      <c r="Y364" s="193"/>
      <c r="Z364" s="193"/>
      <c r="AA364" s="193"/>
      <c r="AB364" s="193"/>
      <c r="AC364" s="194"/>
      <c r="AD364" s="101"/>
      <c r="AE364" s="56"/>
      <c r="AF364" s="56"/>
      <c r="AG364" s="56"/>
      <c r="AH364" s="56"/>
      <c r="AI364" s="56"/>
      <c r="AJ364" s="56"/>
      <c r="AK364" s="56"/>
      <c r="AL364" s="56"/>
      <c r="AM364" s="56"/>
      <c r="AN364" s="56"/>
      <c r="AO364" s="56"/>
      <c r="AP364" s="56"/>
      <c r="AQ364" s="56"/>
      <c r="AR364" s="56"/>
      <c r="AS364" s="56"/>
      <c r="AT364" s="56"/>
      <c r="AU364" s="56"/>
      <c r="AV364" s="56"/>
      <c r="AW364" s="56"/>
      <c r="AX364" s="56"/>
      <c r="AY364" s="56"/>
      <c r="AZ364" s="56"/>
      <c r="BA364" s="56"/>
      <c r="BB364" s="56"/>
    </row>
    <row r="365" spans="1:54" ht="15" customHeight="1">
      <c r="A365" s="375"/>
      <c r="B365" s="280"/>
      <c r="C365" s="280"/>
      <c r="D365" s="280"/>
      <c r="F365" s="280"/>
      <c r="G365" s="280"/>
      <c r="I365" s="280"/>
      <c r="J365" s="280"/>
      <c r="L365" s="280"/>
      <c r="M365" s="280"/>
      <c r="O365" s="281"/>
      <c r="P365" s="281"/>
      <c r="R365" s="280"/>
      <c r="S365" s="280"/>
      <c r="U365" s="280"/>
      <c r="V365" s="280"/>
      <c r="W365" s="192"/>
      <c r="X365" s="193"/>
      <c r="Y365" s="193"/>
      <c r="Z365" s="193"/>
      <c r="AA365" s="193"/>
      <c r="AB365" s="193"/>
      <c r="AC365" s="194"/>
      <c r="AD365" s="101"/>
      <c r="AE365" s="56"/>
      <c r="AF365" s="56"/>
      <c r="AG365" s="56"/>
      <c r="AH365" s="56"/>
      <c r="AI365" s="56"/>
      <c r="AJ365" s="56"/>
      <c r="AK365" s="56"/>
      <c r="AL365" s="56"/>
      <c r="AM365" s="56"/>
      <c r="AN365" s="56"/>
      <c r="AO365" s="56"/>
      <c r="AP365" s="56"/>
      <c r="AQ365" s="56"/>
      <c r="AR365" s="56"/>
      <c r="AS365" s="56"/>
      <c r="AT365" s="56"/>
      <c r="AU365" s="56"/>
      <c r="AV365" s="56"/>
      <c r="AW365" s="56"/>
      <c r="AX365" s="56"/>
      <c r="AY365" s="56"/>
      <c r="AZ365" s="56"/>
      <c r="BA365" s="56"/>
      <c r="BB365" s="56"/>
    </row>
    <row r="366" spans="1:54" ht="15" customHeight="1">
      <c r="A366" s="375"/>
      <c r="B366" s="280"/>
      <c r="C366" s="280"/>
      <c r="D366" s="280"/>
      <c r="F366" s="280"/>
      <c r="G366" s="280"/>
      <c r="I366" s="280"/>
      <c r="J366" s="280"/>
      <c r="L366" s="280"/>
      <c r="M366" s="280"/>
      <c r="O366" s="281"/>
      <c r="P366" s="281"/>
      <c r="R366" s="280"/>
      <c r="S366" s="280"/>
      <c r="U366" s="280"/>
      <c r="V366" s="280"/>
      <c r="W366" s="192"/>
      <c r="X366" s="193"/>
      <c r="Y366" s="193"/>
      <c r="Z366" s="193"/>
      <c r="AA366" s="193"/>
      <c r="AB366" s="193"/>
      <c r="AC366" s="194"/>
      <c r="AD366" s="101"/>
      <c r="AE366" s="56"/>
      <c r="AF366" s="56"/>
      <c r="AG366" s="56"/>
      <c r="AH366" s="56"/>
      <c r="AI366" s="56"/>
      <c r="AJ366" s="56"/>
      <c r="AK366" s="56"/>
      <c r="AL366" s="56"/>
      <c r="AM366" s="56"/>
      <c r="AN366" s="56"/>
      <c r="AO366" s="56"/>
      <c r="AP366" s="56"/>
      <c r="AQ366" s="56"/>
      <c r="AR366" s="56"/>
      <c r="AS366" s="56"/>
      <c r="AT366" s="56"/>
      <c r="AU366" s="56"/>
      <c r="AV366" s="56"/>
      <c r="AW366" s="56"/>
      <c r="AX366" s="56"/>
      <c r="AY366" s="56"/>
      <c r="AZ366" s="56"/>
      <c r="BA366" s="56"/>
      <c r="BB366" s="56"/>
    </row>
    <row r="367" spans="1:54" ht="15" customHeight="1">
      <c r="A367" s="375"/>
      <c r="B367" s="280"/>
      <c r="C367" s="280"/>
      <c r="D367" s="280"/>
      <c r="F367" s="280"/>
      <c r="G367" s="280"/>
      <c r="I367" s="280"/>
      <c r="J367" s="280"/>
      <c r="L367" s="280"/>
      <c r="M367" s="280"/>
      <c r="O367" s="281"/>
      <c r="P367" s="281"/>
      <c r="R367" s="280"/>
      <c r="S367" s="280"/>
      <c r="U367" s="280"/>
      <c r="V367" s="280"/>
      <c r="W367" s="192"/>
      <c r="X367" s="193"/>
      <c r="Y367" s="193"/>
      <c r="Z367" s="193"/>
      <c r="AA367" s="193"/>
      <c r="AB367" s="193"/>
      <c r="AC367" s="194"/>
      <c r="AD367" s="101"/>
      <c r="AE367" s="56"/>
      <c r="AF367" s="56"/>
      <c r="AG367" s="56"/>
      <c r="AH367" s="56"/>
      <c r="AI367" s="56"/>
      <c r="AJ367" s="56"/>
      <c r="AK367" s="56"/>
      <c r="AL367" s="56"/>
      <c r="AM367" s="56"/>
      <c r="AN367" s="56"/>
      <c r="AO367" s="56"/>
      <c r="AP367" s="56"/>
      <c r="AQ367" s="56"/>
      <c r="AR367" s="56"/>
      <c r="AS367" s="56"/>
      <c r="AT367" s="56"/>
      <c r="AU367" s="56"/>
      <c r="AV367" s="56"/>
      <c r="AW367" s="56"/>
      <c r="AX367" s="56"/>
      <c r="AY367" s="56"/>
      <c r="AZ367" s="56"/>
      <c r="BA367" s="56"/>
      <c r="BB367" s="56"/>
    </row>
    <row r="368" spans="1:54" ht="15" customHeight="1">
      <c r="A368" s="375"/>
      <c r="B368" s="280"/>
      <c r="C368" s="280"/>
      <c r="D368" s="280"/>
      <c r="F368" s="280"/>
      <c r="G368" s="280"/>
      <c r="I368" s="280"/>
      <c r="J368" s="280"/>
      <c r="L368" s="280"/>
      <c r="M368" s="280"/>
      <c r="O368" s="281"/>
      <c r="P368" s="281"/>
      <c r="R368" s="280"/>
      <c r="S368" s="280"/>
      <c r="U368" s="280"/>
      <c r="V368" s="280"/>
      <c r="W368" s="192"/>
      <c r="X368" s="193"/>
      <c r="Y368" s="193"/>
      <c r="Z368" s="193"/>
      <c r="AA368" s="193"/>
      <c r="AB368" s="193"/>
      <c r="AC368" s="194"/>
      <c r="AD368" s="101"/>
      <c r="AE368" s="56"/>
      <c r="AF368" s="56"/>
      <c r="AG368" s="56"/>
      <c r="AH368" s="56"/>
      <c r="AI368" s="56"/>
      <c r="AJ368" s="56"/>
      <c r="AK368" s="56"/>
      <c r="AL368" s="56"/>
      <c r="AM368" s="56"/>
      <c r="AN368" s="56"/>
      <c r="AO368" s="56"/>
      <c r="AP368" s="56"/>
      <c r="AQ368" s="56"/>
      <c r="AR368" s="56"/>
      <c r="AS368" s="56"/>
      <c r="AT368" s="56"/>
      <c r="AU368" s="56"/>
      <c r="AV368" s="56"/>
      <c r="AW368" s="56"/>
      <c r="AX368" s="56"/>
      <c r="AY368" s="56"/>
      <c r="AZ368" s="56"/>
      <c r="BA368" s="56"/>
      <c r="BB368" s="56"/>
    </row>
    <row r="369" spans="1:54" ht="15" customHeight="1">
      <c r="A369" s="375"/>
      <c r="B369" s="280"/>
      <c r="C369" s="280"/>
      <c r="D369" s="280"/>
      <c r="F369" s="280"/>
      <c r="G369" s="280"/>
      <c r="I369" s="280"/>
      <c r="J369" s="280"/>
      <c r="L369" s="280"/>
      <c r="M369" s="280"/>
      <c r="O369" s="281"/>
      <c r="P369" s="281"/>
      <c r="R369" s="280"/>
      <c r="S369" s="280"/>
      <c r="U369" s="280"/>
      <c r="V369" s="280"/>
      <c r="W369" s="192"/>
      <c r="X369" s="193"/>
      <c r="Y369" s="193"/>
      <c r="Z369" s="193"/>
      <c r="AA369" s="193"/>
      <c r="AB369" s="193"/>
      <c r="AC369" s="194"/>
      <c r="AD369" s="101"/>
      <c r="AE369" s="56"/>
      <c r="AF369" s="56"/>
      <c r="AG369" s="56"/>
      <c r="AH369" s="56"/>
      <c r="AI369" s="56"/>
      <c r="AJ369" s="56"/>
      <c r="AK369" s="56"/>
      <c r="AL369" s="56"/>
      <c r="AM369" s="56"/>
      <c r="AN369" s="56"/>
      <c r="AO369" s="56"/>
      <c r="AP369" s="56"/>
      <c r="AQ369" s="56"/>
      <c r="AR369" s="56"/>
      <c r="AS369" s="56"/>
      <c r="AT369" s="56"/>
      <c r="AU369" s="56"/>
      <c r="AV369" s="56"/>
      <c r="AW369" s="56"/>
      <c r="AX369" s="56"/>
      <c r="AY369" s="56"/>
      <c r="AZ369" s="56"/>
      <c r="BA369" s="56"/>
      <c r="BB369" s="56"/>
    </row>
    <row r="370" spans="1:54" ht="15" customHeight="1">
      <c r="A370" s="375"/>
      <c r="B370" s="280"/>
      <c r="C370" s="280"/>
      <c r="D370" s="280"/>
      <c r="F370" s="280"/>
      <c r="G370" s="280"/>
      <c r="I370" s="280"/>
      <c r="J370" s="280"/>
      <c r="L370" s="280"/>
      <c r="M370" s="280"/>
      <c r="O370" s="281"/>
      <c r="P370" s="281"/>
      <c r="R370" s="280"/>
      <c r="S370" s="280"/>
      <c r="U370" s="280"/>
      <c r="V370" s="280"/>
      <c r="W370" s="192"/>
      <c r="X370" s="193"/>
      <c r="Y370" s="193"/>
      <c r="Z370" s="193"/>
      <c r="AA370" s="193"/>
      <c r="AB370" s="193"/>
      <c r="AC370" s="194"/>
      <c r="AD370" s="101"/>
      <c r="AE370" s="56"/>
      <c r="AF370" s="56"/>
      <c r="AG370" s="56"/>
      <c r="AH370" s="56"/>
      <c r="AI370" s="56"/>
      <c r="AJ370" s="56"/>
      <c r="AK370" s="56"/>
      <c r="AL370" s="56"/>
      <c r="AM370" s="56"/>
      <c r="AN370" s="56"/>
      <c r="AO370" s="56"/>
      <c r="AP370" s="56"/>
      <c r="AQ370" s="56"/>
      <c r="AR370" s="56"/>
      <c r="AS370" s="56"/>
      <c r="AT370" s="56"/>
      <c r="AU370" s="56"/>
      <c r="AV370" s="56"/>
      <c r="AW370" s="56"/>
      <c r="AX370" s="56"/>
      <c r="AY370" s="56"/>
      <c r="AZ370" s="56"/>
      <c r="BA370" s="56"/>
      <c r="BB370" s="56"/>
    </row>
    <row r="371" spans="1:54" ht="15" customHeight="1">
      <c r="A371" s="375"/>
      <c r="B371" s="280"/>
      <c r="C371" s="280"/>
      <c r="D371" s="280"/>
      <c r="F371" s="280"/>
      <c r="G371" s="280"/>
      <c r="I371" s="280"/>
      <c r="J371" s="280"/>
      <c r="L371" s="280"/>
      <c r="M371" s="280"/>
      <c r="O371" s="281"/>
      <c r="P371" s="281"/>
      <c r="R371" s="280"/>
      <c r="S371" s="280"/>
      <c r="U371" s="280"/>
      <c r="V371" s="280"/>
      <c r="W371" s="192"/>
      <c r="X371" s="193"/>
      <c r="Y371" s="193"/>
      <c r="Z371" s="193"/>
      <c r="AA371" s="193"/>
      <c r="AB371" s="193"/>
      <c r="AC371" s="194"/>
      <c r="AD371" s="101"/>
      <c r="AE371" s="56"/>
      <c r="AF371" s="56"/>
      <c r="AG371" s="56"/>
      <c r="AH371" s="56"/>
      <c r="AI371" s="56"/>
      <c r="AJ371" s="56"/>
      <c r="AK371" s="56"/>
      <c r="AL371" s="56"/>
      <c r="AM371" s="56"/>
      <c r="AN371" s="56"/>
      <c r="AO371" s="56"/>
      <c r="AP371" s="56"/>
      <c r="AQ371" s="56"/>
      <c r="AR371" s="56"/>
      <c r="AS371" s="56"/>
      <c r="AT371" s="56"/>
      <c r="AU371" s="56"/>
      <c r="AV371" s="56"/>
      <c r="AW371" s="56"/>
      <c r="AX371" s="56"/>
      <c r="AY371" s="56"/>
      <c r="AZ371" s="56"/>
      <c r="BA371" s="56"/>
      <c r="BB371" s="56"/>
    </row>
    <row r="372" spans="1:54" ht="15" customHeight="1">
      <c r="A372" s="375"/>
      <c r="B372" s="280"/>
      <c r="C372" s="280"/>
      <c r="D372" s="280"/>
      <c r="F372" s="280"/>
      <c r="G372" s="280"/>
      <c r="I372" s="280"/>
      <c r="J372" s="280"/>
      <c r="L372" s="280"/>
      <c r="M372" s="280"/>
      <c r="O372" s="281"/>
      <c r="P372" s="281"/>
      <c r="R372" s="280"/>
      <c r="S372" s="280"/>
      <c r="U372" s="280"/>
      <c r="V372" s="280"/>
      <c r="W372" s="192"/>
      <c r="X372" s="193"/>
      <c r="Y372" s="193"/>
      <c r="Z372" s="193"/>
      <c r="AA372" s="193"/>
      <c r="AB372" s="193"/>
      <c r="AC372" s="194"/>
      <c r="AD372" s="101"/>
      <c r="AE372" s="56"/>
      <c r="AF372" s="56"/>
      <c r="AG372" s="56"/>
      <c r="AH372" s="56"/>
      <c r="AI372" s="56"/>
      <c r="AJ372" s="56"/>
      <c r="AK372" s="56"/>
      <c r="AL372" s="56"/>
      <c r="AM372" s="56"/>
      <c r="AN372" s="56"/>
      <c r="AO372" s="56"/>
      <c r="AP372" s="56"/>
      <c r="AQ372" s="56"/>
      <c r="AR372" s="56"/>
      <c r="AS372" s="56"/>
      <c r="AT372" s="56"/>
      <c r="AU372" s="56"/>
      <c r="AV372" s="56"/>
      <c r="AW372" s="56"/>
      <c r="AX372" s="56"/>
      <c r="AY372" s="56"/>
      <c r="AZ372" s="56"/>
      <c r="BA372" s="56"/>
      <c r="BB372" s="56"/>
    </row>
    <row r="373" spans="1:54" ht="15" customHeight="1">
      <c r="A373" s="375"/>
      <c r="B373" s="280"/>
      <c r="C373" s="280"/>
      <c r="D373" s="280"/>
      <c r="F373" s="280"/>
      <c r="G373" s="280"/>
      <c r="I373" s="280"/>
      <c r="J373" s="280"/>
      <c r="L373" s="280"/>
      <c r="M373" s="280"/>
      <c r="O373" s="281"/>
      <c r="P373" s="281"/>
      <c r="R373" s="280"/>
      <c r="S373" s="280"/>
      <c r="U373" s="280"/>
      <c r="V373" s="280"/>
      <c r="W373" s="192"/>
      <c r="X373" s="193"/>
      <c r="Y373" s="193"/>
      <c r="Z373" s="193"/>
      <c r="AA373" s="193"/>
      <c r="AB373" s="193"/>
      <c r="AC373" s="194"/>
      <c r="AD373" s="101"/>
      <c r="AE373" s="56"/>
      <c r="AF373" s="56"/>
      <c r="AG373" s="56"/>
      <c r="AH373" s="56"/>
      <c r="AI373" s="56"/>
      <c r="AJ373" s="56"/>
      <c r="AK373" s="56"/>
      <c r="AL373" s="56"/>
      <c r="AM373" s="56"/>
      <c r="AN373" s="56"/>
      <c r="AO373" s="56"/>
      <c r="AP373" s="56"/>
      <c r="AQ373" s="56"/>
      <c r="AR373" s="56"/>
      <c r="AS373" s="56"/>
      <c r="AT373" s="56"/>
      <c r="AU373" s="56"/>
      <c r="AV373" s="56"/>
      <c r="AW373" s="56"/>
      <c r="AX373" s="56"/>
      <c r="AY373" s="56"/>
      <c r="AZ373" s="56"/>
      <c r="BA373" s="56"/>
      <c r="BB373" s="56"/>
    </row>
    <row r="374" spans="1:54" ht="15" customHeight="1">
      <c r="A374" s="375"/>
      <c r="B374" s="280"/>
      <c r="C374" s="280"/>
      <c r="D374" s="280"/>
      <c r="F374" s="280"/>
      <c r="G374" s="280"/>
      <c r="I374" s="280"/>
      <c r="J374" s="280"/>
      <c r="L374" s="280"/>
      <c r="M374" s="280"/>
      <c r="O374" s="281"/>
      <c r="P374" s="281"/>
      <c r="R374" s="280"/>
      <c r="S374" s="280"/>
      <c r="U374" s="280"/>
      <c r="V374" s="280"/>
      <c r="W374" s="192"/>
      <c r="X374" s="193"/>
      <c r="Y374" s="193"/>
      <c r="Z374" s="193"/>
      <c r="AA374" s="193"/>
      <c r="AB374" s="193"/>
      <c r="AC374" s="194"/>
      <c r="AD374" s="101"/>
      <c r="AE374" s="56"/>
      <c r="AF374" s="56"/>
      <c r="AG374" s="56"/>
      <c r="AH374" s="56"/>
      <c r="AI374" s="56"/>
      <c r="AJ374" s="56"/>
      <c r="AK374" s="56"/>
      <c r="AL374" s="56"/>
      <c r="AM374" s="56"/>
      <c r="AN374" s="56"/>
      <c r="AO374" s="56"/>
      <c r="AP374" s="56"/>
      <c r="AQ374" s="56"/>
      <c r="AR374" s="56"/>
      <c r="AS374" s="56"/>
      <c r="AT374" s="56"/>
      <c r="AU374" s="56"/>
      <c r="AV374" s="56"/>
      <c r="AW374" s="56"/>
      <c r="AX374" s="56"/>
      <c r="AY374" s="56"/>
      <c r="AZ374" s="56"/>
      <c r="BA374" s="56"/>
      <c r="BB374" s="56"/>
    </row>
    <row r="375" spans="1:54" ht="15" customHeight="1">
      <c r="A375" s="375"/>
      <c r="B375" s="280"/>
      <c r="C375" s="280"/>
      <c r="D375" s="280"/>
      <c r="F375" s="280"/>
      <c r="G375" s="280"/>
      <c r="I375" s="280"/>
      <c r="J375" s="280"/>
      <c r="L375" s="280"/>
      <c r="M375" s="280"/>
      <c r="O375" s="281"/>
      <c r="P375" s="281"/>
      <c r="R375" s="280"/>
      <c r="S375" s="280"/>
      <c r="U375" s="280"/>
      <c r="V375" s="280"/>
      <c r="W375" s="192"/>
      <c r="X375" s="193"/>
      <c r="Y375" s="193"/>
      <c r="Z375" s="193"/>
      <c r="AA375" s="193"/>
      <c r="AB375" s="193"/>
      <c r="AC375" s="194"/>
      <c r="AD375" s="101"/>
      <c r="AE375" s="56"/>
      <c r="AF375" s="56"/>
      <c r="AG375" s="56"/>
      <c r="AH375" s="56"/>
      <c r="AI375" s="56"/>
      <c r="AJ375" s="56"/>
      <c r="AK375" s="56"/>
      <c r="AL375" s="56"/>
      <c r="AM375" s="56"/>
      <c r="AN375" s="56"/>
      <c r="AO375" s="56"/>
      <c r="AP375" s="56"/>
      <c r="AQ375" s="56"/>
      <c r="AR375" s="56"/>
      <c r="AS375" s="56"/>
      <c r="AT375" s="56"/>
      <c r="AU375" s="56"/>
      <c r="AV375" s="56"/>
      <c r="AW375" s="56"/>
      <c r="AX375" s="56"/>
      <c r="AY375" s="56"/>
      <c r="AZ375" s="56"/>
      <c r="BA375" s="56"/>
      <c r="BB375" s="56"/>
    </row>
    <row r="376" spans="1:54" ht="15" customHeight="1">
      <c r="A376" s="375"/>
      <c r="B376" s="280"/>
      <c r="C376" s="280"/>
      <c r="D376" s="280"/>
      <c r="F376" s="280"/>
      <c r="G376" s="280"/>
      <c r="I376" s="280"/>
      <c r="J376" s="280"/>
      <c r="L376" s="280"/>
      <c r="M376" s="280"/>
      <c r="O376" s="281"/>
      <c r="P376" s="281"/>
      <c r="R376" s="280"/>
      <c r="S376" s="280"/>
      <c r="U376" s="280"/>
      <c r="V376" s="280"/>
      <c r="W376" s="192"/>
      <c r="X376" s="193"/>
      <c r="Y376" s="193"/>
      <c r="Z376" s="193"/>
      <c r="AA376" s="193"/>
      <c r="AB376" s="193"/>
      <c r="AC376" s="194"/>
      <c r="AD376" s="101"/>
      <c r="AE376" s="56"/>
      <c r="AF376" s="56"/>
      <c r="AG376" s="56"/>
      <c r="AH376" s="56"/>
      <c r="AI376" s="56"/>
      <c r="AJ376" s="56"/>
      <c r="AK376" s="56"/>
      <c r="AL376" s="56"/>
      <c r="AM376" s="56"/>
      <c r="AN376" s="56"/>
      <c r="AO376" s="56"/>
      <c r="AP376" s="56"/>
      <c r="AQ376" s="56"/>
      <c r="AR376" s="56"/>
      <c r="AS376" s="56"/>
      <c r="AT376" s="56"/>
      <c r="AU376" s="56"/>
      <c r="AV376" s="56"/>
      <c r="AW376" s="56"/>
      <c r="AX376" s="56"/>
      <c r="AY376" s="56"/>
      <c r="AZ376" s="56"/>
      <c r="BA376" s="56"/>
      <c r="BB376" s="56"/>
    </row>
    <row r="377" spans="1:54" ht="15" customHeight="1">
      <c r="A377" s="375"/>
      <c r="B377" s="280"/>
      <c r="C377" s="280"/>
      <c r="D377" s="280"/>
      <c r="F377" s="280"/>
      <c r="G377" s="280"/>
      <c r="I377" s="280"/>
      <c r="J377" s="280"/>
      <c r="L377" s="280"/>
      <c r="M377" s="280"/>
      <c r="O377" s="281"/>
      <c r="P377" s="281"/>
      <c r="R377" s="280"/>
      <c r="S377" s="280"/>
      <c r="U377" s="280"/>
      <c r="V377" s="280"/>
      <c r="W377" s="192"/>
      <c r="X377" s="193"/>
      <c r="Y377" s="193"/>
      <c r="Z377" s="193"/>
      <c r="AA377" s="193"/>
      <c r="AB377" s="193"/>
      <c r="AC377" s="194"/>
      <c r="AD377" s="101"/>
      <c r="AE377" s="56"/>
      <c r="AF377" s="56"/>
      <c r="AG377" s="56"/>
      <c r="AH377" s="56"/>
      <c r="AI377" s="56"/>
      <c r="AJ377" s="56"/>
      <c r="AK377" s="56"/>
      <c r="AL377" s="56"/>
      <c r="AM377" s="56"/>
      <c r="AN377" s="56"/>
      <c r="AO377" s="56"/>
      <c r="AP377" s="56"/>
      <c r="AQ377" s="56"/>
      <c r="AR377" s="56"/>
      <c r="AS377" s="56"/>
      <c r="AT377" s="56"/>
      <c r="AU377" s="56"/>
      <c r="AV377" s="56"/>
      <c r="AW377" s="56"/>
      <c r="AX377" s="56"/>
      <c r="AY377" s="56"/>
      <c r="AZ377" s="56"/>
      <c r="BA377" s="56"/>
      <c r="BB377" s="56"/>
    </row>
    <row r="378" spans="1:54" ht="15" customHeight="1">
      <c r="A378" s="375"/>
      <c r="B378" s="280"/>
      <c r="C378" s="280"/>
      <c r="D378" s="280"/>
      <c r="F378" s="280"/>
      <c r="G378" s="280"/>
      <c r="I378" s="280"/>
      <c r="J378" s="280"/>
      <c r="L378" s="280"/>
      <c r="M378" s="280"/>
      <c r="O378" s="281"/>
      <c r="P378" s="281"/>
      <c r="R378" s="280"/>
      <c r="S378" s="280"/>
      <c r="U378" s="280"/>
      <c r="V378" s="280"/>
      <c r="W378" s="192"/>
      <c r="X378" s="193"/>
      <c r="Y378" s="193"/>
      <c r="Z378" s="193"/>
      <c r="AA378" s="193"/>
      <c r="AB378" s="193"/>
      <c r="AC378" s="194"/>
      <c r="AD378" s="101"/>
      <c r="AE378" s="56"/>
      <c r="AF378" s="56"/>
      <c r="AG378" s="56"/>
      <c r="AH378" s="56"/>
      <c r="AI378" s="56"/>
      <c r="AJ378" s="56"/>
      <c r="AK378" s="56"/>
      <c r="AL378" s="56"/>
      <c r="AM378" s="56"/>
      <c r="AN378" s="56"/>
      <c r="AO378" s="56"/>
      <c r="AP378" s="56"/>
      <c r="AQ378" s="56"/>
      <c r="AR378" s="56"/>
      <c r="AS378" s="56"/>
      <c r="AT378" s="56"/>
      <c r="AU378" s="56"/>
      <c r="AV378" s="56"/>
      <c r="AW378" s="56"/>
      <c r="AX378" s="56"/>
      <c r="AY378" s="56"/>
      <c r="AZ378" s="56"/>
      <c r="BA378" s="56"/>
      <c r="BB378" s="56"/>
    </row>
    <row r="379" spans="1:54" ht="15" customHeight="1">
      <c r="A379" s="375"/>
      <c r="B379" s="280"/>
      <c r="C379" s="280"/>
      <c r="D379" s="280"/>
      <c r="F379" s="280"/>
      <c r="G379" s="280"/>
      <c r="I379" s="280"/>
      <c r="J379" s="280"/>
      <c r="L379" s="280"/>
      <c r="M379" s="280"/>
      <c r="O379" s="281"/>
      <c r="P379" s="281"/>
      <c r="R379" s="280"/>
      <c r="S379" s="280"/>
      <c r="U379" s="280"/>
      <c r="V379" s="280"/>
      <c r="W379" s="192"/>
      <c r="X379" s="193"/>
      <c r="Y379" s="193"/>
      <c r="Z379" s="193"/>
      <c r="AA379" s="193"/>
      <c r="AB379" s="193"/>
      <c r="AC379" s="194"/>
      <c r="AD379" s="101"/>
      <c r="AE379" s="56"/>
      <c r="AF379" s="56"/>
      <c r="AG379" s="56"/>
      <c r="AH379" s="56"/>
      <c r="AI379" s="56"/>
      <c r="AJ379" s="56"/>
      <c r="AK379" s="56"/>
      <c r="AL379" s="56"/>
      <c r="AM379" s="56"/>
      <c r="AN379" s="56"/>
      <c r="AO379" s="56"/>
      <c r="AP379" s="56"/>
      <c r="AQ379" s="56"/>
      <c r="AR379" s="56"/>
      <c r="AS379" s="56"/>
      <c r="AT379" s="56"/>
      <c r="AU379" s="56"/>
      <c r="AV379" s="56"/>
      <c r="AW379" s="56"/>
      <c r="AX379" s="56"/>
      <c r="AY379" s="56"/>
      <c r="AZ379" s="56"/>
      <c r="BA379" s="56"/>
      <c r="BB379" s="56"/>
    </row>
    <row r="380" spans="1:54" ht="15" customHeight="1">
      <c r="A380" s="375"/>
      <c r="B380" s="280"/>
      <c r="C380" s="280"/>
      <c r="D380" s="280"/>
      <c r="F380" s="280"/>
      <c r="G380" s="280"/>
      <c r="I380" s="280"/>
      <c r="J380" s="280"/>
      <c r="L380" s="280"/>
      <c r="M380" s="280"/>
      <c r="O380" s="281"/>
      <c r="P380" s="281"/>
      <c r="R380" s="280"/>
      <c r="S380" s="280"/>
      <c r="U380" s="280"/>
      <c r="V380" s="280"/>
      <c r="W380" s="192"/>
      <c r="X380" s="193"/>
      <c r="Y380" s="193"/>
      <c r="Z380" s="193"/>
      <c r="AA380" s="193"/>
      <c r="AB380" s="193"/>
      <c r="AC380" s="194"/>
      <c r="AD380" s="101"/>
      <c r="AE380" s="56"/>
      <c r="AF380" s="56"/>
      <c r="AG380" s="56"/>
      <c r="AH380" s="56"/>
      <c r="AI380" s="56"/>
      <c r="AJ380" s="56"/>
      <c r="AK380" s="56"/>
      <c r="AL380" s="56"/>
      <c r="AM380" s="56"/>
      <c r="AN380" s="56"/>
      <c r="AO380" s="56"/>
      <c r="AP380" s="56"/>
      <c r="AQ380" s="56"/>
      <c r="AR380" s="56"/>
      <c r="AS380" s="56"/>
      <c r="AT380" s="56"/>
      <c r="AU380" s="56"/>
      <c r="AV380" s="56"/>
      <c r="AW380" s="56"/>
      <c r="AX380" s="56"/>
      <c r="AY380" s="56"/>
      <c r="AZ380" s="56"/>
      <c r="BA380" s="56"/>
      <c r="BB380" s="56"/>
    </row>
    <row r="381" spans="1:54" ht="15" customHeight="1">
      <c r="A381" s="375"/>
      <c r="B381" s="280"/>
      <c r="C381" s="280"/>
      <c r="D381" s="280"/>
      <c r="F381" s="280"/>
      <c r="G381" s="280"/>
      <c r="I381" s="280"/>
      <c r="J381" s="280"/>
      <c r="L381" s="280"/>
      <c r="M381" s="280"/>
      <c r="O381" s="281"/>
      <c r="P381" s="281"/>
      <c r="R381" s="280"/>
      <c r="S381" s="280"/>
      <c r="U381" s="280"/>
      <c r="V381" s="280"/>
      <c r="W381" s="192"/>
      <c r="X381" s="193"/>
      <c r="Y381" s="193"/>
      <c r="Z381" s="193"/>
      <c r="AA381" s="193"/>
      <c r="AB381" s="193"/>
      <c r="AC381" s="194"/>
      <c r="AD381" s="101"/>
      <c r="AE381" s="56"/>
      <c r="AF381" s="56"/>
      <c r="AG381" s="56"/>
      <c r="AH381" s="56"/>
      <c r="AI381" s="56"/>
      <c r="AJ381" s="56"/>
      <c r="AK381" s="56"/>
      <c r="AL381" s="56"/>
      <c r="AM381" s="56"/>
      <c r="AN381" s="56"/>
      <c r="AO381" s="56"/>
      <c r="AP381" s="56"/>
      <c r="AQ381" s="56"/>
      <c r="AR381" s="56"/>
      <c r="AS381" s="56"/>
      <c r="AT381" s="56"/>
      <c r="AU381" s="56"/>
      <c r="AV381" s="56"/>
      <c r="AW381" s="56"/>
      <c r="AX381" s="56"/>
      <c r="AY381" s="56"/>
      <c r="AZ381" s="56"/>
      <c r="BA381" s="56"/>
      <c r="BB381" s="56"/>
    </row>
    <row r="382" spans="1:54" ht="15" customHeight="1">
      <c r="A382" s="375"/>
      <c r="B382" s="280"/>
      <c r="C382" s="280"/>
      <c r="D382" s="280"/>
      <c r="F382" s="280"/>
      <c r="G382" s="280"/>
      <c r="I382" s="280"/>
      <c r="J382" s="280"/>
      <c r="L382" s="280"/>
      <c r="M382" s="280"/>
      <c r="O382" s="281"/>
      <c r="P382" s="281"/>
      <c r="R382" s="280"/>
      <c r="S382" s="280"/>
      <c r="U382" s="280"/>
      <c r="V382" s="280"/>
      <c r="W382" s="192"/>
      <c r="X382" s="193"/>
      <c r="Y382" s="193"/>
      <c r="Z382" s="193"/>
      <c r="AA382" s="193"/>
      <c r="AB382" s="193"/>
      <c r="AC382" s="194"/>
      <c r="AD382" s="101"/>
      <c r="AE382" s="56"/>
      <c r="AF382" s="56"/>
      <c r="AG382" s="56"/>
      <c r="AH382" s="56"/>
      <c r="AI382" s="56"/>
      <c r="AJ382" s="56"/>
      <c r="AK382" s="56"/>
      <c r="AL382" s="56"/>
      <c r="AM382" s="56"/>
      <c r="AN382" s="56"/>
      <c r="AO382" s="56"/>
      <c r="AP382" s="56"/>
      <c r="AQ382" s="56"/>
      <c r="AR382" s="56"/>
      <c r="AS382" s="56"/>
      <c r="AT382" s="56"/>
      <c r="AU382" s="56"/>
      <c r="AV382" s="56"/>
      <c r="AW382" s="56"/>
      <c r="AX382" s="56"/>
      <c r="AY382" s="56"/>
      <c r="AZ382" s="56"/>
      <c r="BA382" s="56"/>
      <c r="BB382" s="56"/>
    </row>
    <row r="383" spans="1:54" ht="15" customHeight="1">
      <c r="A383" s="375"/>
      <c r="B383" s="280"/>
      <c r="C383" s="280"/>
      <c r="D383" s="280"/>
      <c r="F383" s="280"/>
      <c r="G383" s="280"/>
      <c r="I383" s="280"/>
      <c r="J383" s="280"/>
      <c r="L383" s="280"/>
      <c r="M383" s="280"/>
      <c r="O383" s="281"/>
      <c r="P383" s="281"/>
      <c r="R383" s="280"/>
      <c r="S383" s="280"/>
      <c r="U383" s="280"/>
      <c r="V383" s="280"/>
      <c r="W383" s="192"/>
      <c r="X383" s="193"/>
      <c r="Y383" s="193"/>
      <c r="Z383" s="193"/>
      <c r="AA383" s="193"/>
      <c r="AB383" s="193"/>
      <c r="AC383" s="194"/>
      <c r="AD383" s="101"/>
      <c r="AE383" s="56"/>
      <c r="AF383" s="56"/>
      <c r="AG383" s="56"/>
      <c r="AH383" s="56"/>
      <c r="AI383" s="56"/>
      <c r="AJ383" s="56"/>
      <c r="AK383" s="56"/>
      <c r="AL383" s="56"/>
      <c r="AM383" s="56"/>
      <c r="AN383" s="56"/>
      <c r="AO383" s="56"/>
      <c r="AP383" s="56"/>
      <c r="AQ383" s="56"/>
      <c r="AR383" s="56"/>
      <c r="AS383" s="56"/>
      <c r="AT383" s="56"/>
      <c r="AU383" s="56"/>
      <c r="AV383" s="56"/>
      <c r="AW383" s="56"/>
      <c r="AX383" s="56"/>
      <c r="AY383" s="56"/>
      <c r="AZ383" s="56"/>
      <c r="BA383" s="56"/>
      <c r="BB383" s="56"/>
    </row>
    <row r="384" spans="1:54" ht="15" customHeight="1">
      <c r="A384" s="375"/>
      <c r="B384" s="280"/>
      <c r="C384" s="280"/>
      <c r="D384" s="280"/>
      <c r="F384" s="280"/>
      <c r="G384" s="280"/>
      <c r="I384" s="280"/>
      <c r="J384" s="280"/>
      <c r="L384" s="280"/>
      <c r="M384" s="280"/>
      <c r="O384" s="281"/>
      <c r="P384" s="281"/>
      <c r="R384" s="280"/>
      <c r="S384" s="280"/>
      <c r="U384" s="280"/>
      <c r="V384" s="280"/>
      <c r="W384" s="192"/>
      <c r="X384" s="193"/>
      <c r="Y384" s="193"/>
      <c r="Z384" s="193"/>
      <c r="AA384" s="193"/>
      <c r="AB384" s="193"/>
      <c r="AC384" s="194"/>
      <c r="AD384" s="101"/>
      <c r="AE384" s="56"/>
      <c r="AF384" s="56"/>
      <c r="AG384" s="56"/>
      <c r="AH384" s="56"/>
      <c r="AI384" s="56"/>
      <c r="AJ384" s="56"/>
      <c r="AK384" s="56"/>
      <c r="AL384" s="56"/>
      <c r="AM384" s="56"/>
      <c r="AN384" s="56"/>
      <c r="AO384" s="56"/>
      <c r="AP384" s="56"/>
      <c r="AQ384" s="56"/>
      <c r="AR384" s="56"/>
      <c r="AS384" s="56"/>
      <c r="AT384" s="56"/>
      <c r="AU384" s="56"/>
      <c r="AV384" s="56"/>
      <c r="AW384" s="56"/>
      <c r="AX384" s="56"/>
      <c r="AY384" s="56"/>
      <c r="AZ384" s="56"/>
      <c r="BA384" s="56"/>
      <c r="BB384" s="56"/>
    </row>
    <row r="385" spans="1:54" ht="15" customHeight="1">
      <c r="A385" s="375"/>
      <c r="B385" s="280"/>
      <c r="C385" s="280"/>
      <c r="D385" s="280"/>
      <c r="F385" s="280"/>
      <c r="G385" s="280"/>
      <c r="I385" s="280"/>
      <c r="J385" s="280"/>
      <c r="L385" s="280"/>
      <c r="M385" s="280"/>
      <c r="O385" s="281"/>
      <c r="P385" s="281"/>
      <c r="R385" s="280"/>
      <c r="S385" s="280"/>
      <c r="U385" s="280"/>
      <c r="V385" s="280"/>
      <c r="W385" s="192"/>
      <c r="X385" s="193"/>
      <c r="Y385" s="193"/>
      <c r="Z385" s="193"/>
      <c r="AA385" s="193"/>
      <c r="AB385" s="193"/>
      <c r="AC385" s="194"/>
      <c r="AD385" s="101"/>
      <c r="AE385" s="56"/>
      <c r="AF385" s="56"/>
      <c r="AG385" s="56"/>
      <c r="AH385" s="56"/>
      <c r="AI385" s="56"/>
      <c r="AJ385" s="56"/>
      <c r="AK385" s="56"/>
      <c r="AL385" s="56"/>
      <c r="AM385" s="56"/>
      <c r="AN385" s="56"/>
      <c r="AO385" s="56"/>
      <c r="AP385" s="56"/>
      <c r="AQ385" s="56"/>
      <c r="AR385" s="56"/>
      <c r="AS385" s="56"/>
      <c r="AT385" s="56"/>
      <c r="AU385" s="56"/>
      <c r="AV385" s="56"/>
      <c r="AW385" s="56"/>
      <c r="AX385" s="56"/>
      <c r="AY385" s="56"/>
      <c r="AZ385" s="56"/>
      <c r="BA385" s="56"/>
      <c r="BB385" s="56"/>
    </row>
    <row r="386" spans="1:54" ht="15" customHeight="1">
      <c r="A386" s="375"/>
      <c r="B386" s="280"/>
      <c r="C386" s="280"/>
      <c r="D386" s="280"/>
      <c r="F386" s="280"/>
      <c r="G386" s="280"/>
      <c r="I386" s="280"/>
      <c r="J386" s="280"/>
      <c r="L386" s="280"/>
      <c r="M386" s="280"/>
      <c r="O386" s="281"/>
      <c r="P386" s="281"/>
      <c r="R386" s="280"/>
      <c r="S386" s="280"/>
      <c r="U386" s="280"/>
      <c r="V386" s="280"/>
      <c r="W386" s="192"/>
      <c r="X386" s="193"/>
      <c r="Y386" s="193"/>
      <c r="Z386" s="193"/>
      <c r="AA386" s="193"/>
      <c r="AB386" s="193"/>
      <c r="AC386" s="194"/>
      <c r="AD386" s="101"/>
      <c r="AE386" s="56"/>
      <c r="AF386" s="56"/>
      <c r="AG386" s="56"/>
      <c r="AH386" s="56"/>
      <c r="AI386" s="56"/>
      <c r="AJ386" s="56"/>
      <c r="AK386" s="56"/>
      <c r="AL386" s="56"/>
      <c r="AM386" s="56"/>
      <c r="AN386" s="56"/>
      <c r="AO386" s="56"/>
      <c r="AP386" s="56"/>
      <c r="AQ386" s="56"/>
      <c r="AR386" s="56"/>
      <c r="AS386" s="56"/>
      <c r="AT386" s="56"/>
      <c r="AU386" s="56"/>
      <c r="AV386" s="56"/>
      <c r="AW386" s="56"/>
      <c r="AX386" s="56"/>
      <c r="AY386" s="56"/>
      <c r="AZ386" s="56"/>
      <c r="BA386" s="56"/>
      <c r="BB386" s="56"/>
    </row>
    <row r="387" spans="1:54" ht="15" customHeight="1">
      <c r="A387" s="375"/>
      <c r="B387" s="280"/>
      <c r="C387" s="280"/>
      <c r="D387" s="280"/>
      <c r="F387" s="280"/>
      <c r="G387" s="280"/>
      <c r="I387" s="280"/>
      <c r="J387" s="280"/>
      <c r="L387" s="280"/>
      <c r="M387" s="280"/>
      <c r="O387" s="281"/>
      <c r="P387" s="281"/>
      <c r="R387" s="280"/>
      <c r="S387" s="280"/>
      <c r="U387" s="280"/>
      <c r="V387" s="280"/>
      <c r="W387" s="192"/>
      <c r="X387" s="193"/>
      <c r="Y387" s="193"/>
      <c r="Z387" s="193"/>
      <c r="AA387" s="193"/>
      <c r="AB387" s="193"/>
      <c r="AC387" s="194"/>
      <c r="AD387" s="101"/>
      <c r="AE387" s="56"/>
      <c r="AF387" s="56"/>
      <c r="AG387" s="56"/>
      <c r="AH387" s="56"/>
      <c r="AI387" s="56"/>
      <c r="AJ387" s="56"/>
      <c r="AK387" s="56"/>
      <c r="AL387" s="56"/>
      <c r="AM387" s="56"/>
      <c r="AN387" s="56"/>
      <c r="AO387" s="56"/>
      <c r="AP387" s="56"/>
      <c r="AQ387" s="56"/>
      <c r="AR387" s="56"/>
      <c r="AS387" s="56"/>
      <c r="AT387" s="56"/>
      <c r="AU387" s="56"/>
      <c r="AV387" s="56"/>
      <c r="AW387" s="56"/>
      <c r="AX387" s="56"/>
      <c r="AY387" s="56"/>
      <c r="AZ387" s="56"/>
      <c r="BA387" s="56"/>
      <c r="BB387" s="56"/>
    </row>
    <row r="388" spans="1:54" ht="15" customHeight="1">
      <c r="A388" s="375"/>
      <c r="B388" s="280"/>
      <c r="C388" s="280"/>
      <c r="D388" s="280"/>
      <c r="F388" s="280"/>
      <c r="G388" s="280"/>
      <c r="I388" s="280"/>
      <c r="J388" s="280"/>
      <c r="L388" s="280"/>
      <c r="M388" s="280"/>
      <c r="O388" s="281"/>
      <c r="P388" s="281"/>
      <c r="R388" s="280"/>
      <c r="S388" s="280"/>
      <c r="U388" s="280"/>
      <c r="V388" s="280"/>
      <c r="W388" s="192"/>
      <c r="X388" s="193"/>
      <c r="Y388" s="193"/>
      <c r="Z388" s="193"/>
      <c r="AA388" s="193"/>
      <c r="AB388" s="193"/>
      <c r="AC388" s="194"/>
      <c r="AD388" s="101"/>
      <c r="AE388" s="56"/>
      <c r="AF388" s="56"/>
      <c r="AG388" s="56"/>
      <c r="AH388" s="56"/>
      <c r="AI388" s="56"/>
      <c r="AJ388" s="56"/>
      <c r="AK388" s="56"/>
      <c r="AL388" s="56"/>
      <c r="AM388" s="56"/>
      <c r="AN388" s="56"/>
      <c r="AO388" s="56"/>
      <c r="AP388" s="56"/>
      <c r="AQ388" s="56"/>
      <c r="AR388" s="56"/>
      <c r="AS388" s="56"/>
      <c r="AT388" s="56"/>
      <c r="AU388" s="56"/>
      <c r="AV388" s="56"/>
      <c r="AW388" s="56"/>
      <c r="AX388" s="56"/>
      <c r="AY388" s="56"/>
      <c r="AZ388" s="56"/>
      <c r="BA388" s="56"/>
      <c r="BB388" s="56"/>
    </row>
    <row r="389" spans="1:54" ht="15" customHeight="1">
      <c r="A389" s="375"/>
      <c r="B389" s="280"/>
      <c r="C389" s="280"/>
      <c r="D389" s="280"/>
      <c r="F389" s="280"/>
      <c r="G389" s="280"/>
      <c r="I389" s="280"/>
      <c r="J389" s="280"/>
      <c r="L389" s="280"/>
      <c r="M389" s="280"/>
      <c r="O389" s="281"/>
      <c r="P389" s="281"/>
      <c r="R389" s="280"/>
      <c r="S389" s="280"/>
      <c r="U389" s="280"/>
      <c r="V389" s="280"/>
      <c r="W389" s="192"/>
      <c r="X389" s="193"/>
      <c r="Y389" s="193"/>
      <c r="Z389" s="193"/>
      <c r="AA389" s="193"/>
      <c r="AB389" s="193"/>
      <c r="AC389" s="194"/>
      <c r="AD389" s="101"/>
      <c r="AE389" s="56"/>
      <c r="AF389" s="56"/>
      <c r="AG389" s="56"/>
      <c r="AH389" s="56"/>
      <c r="AI389" s="56"/>
      <c r="AJ389" s="56"/>
      <c r="AK389" s="56"/>
      <c r="AL389" s="56"/>
      <c r="AM389" s="56"/>
      <c r="AN389" s="56"/>
      <c r="AO389" s="56"/>
      <c r="AP389" s="56"/>
      <c r="AQ389" s="56"/>
      <c r="AR389" s="56"/>
      <c r="AS389" s="56"/>
      <c r="AT389" s="56"/>
      <c r="AU389" s="56"/>
      <c r="AV389" s="56"/>
      <c r="AW389" s="56"/>
      <c r="AX389" s="56"/>
      <c r="AY389" s="56"/>
      <c r="AZ389" s="56"/>
      <c r="BA389" s="56"/>
      <c r="BB389" s="56"/>
    </row>
    <row r="390" spans="1:54" ht="15" customHeight="1">
      <c r="A390" s="375"/>
      <c r="B390" s="280"/>
      <c r="C390" s="280"/>
      <c r="D390" s="280"/>
      <c r="F390" s="280"/>
      <c r="G390" s="280"/>
      <c r="I390" s="280"/>
      <c r="J390" s="280"/>
      <c r="L390" s="280"/>
      <c r="M390" s="280"/>
      <c r="O390" s="281"/>
      <c r="P390" s="281"/>
      <c r="R390" s="280"/>
      <c r="S390" s="280"/>
      <c r="U390" s="280"/>
      <c r="V390" s="280"/>
      <c r="W390" s="192"/>
      <c r="X390" s="193"/>
      <c r="Y390" s="193"/>
      <c r="Z390" s="193"/>
      <c r="AA390" s="193"/>
      <c r="AB390" s="193"/>
      <c r="AC390" s="194"/>
      <c r="AD390" s="101"/>
      <c r="AE390" s="56"/>
      <c r="AF390" s="56"/>
      <c r="AG390" s="56"/>
      <c r="AH390" s="56"/>
      <c r="AI390" s="56"/>
      <c r="AJ390" s="56"/>
      <c r="AK390" s="56"/>
      <c r="AL390" s="56"/>
      <c r="AM390" s="56"/>
      <c r="AN390" s="56"/>
      <c r="AO390" s="56"/>
      <c r="AP390" s="56"/>
      <c r="AQ390" s="56"/>
      <c r="AR390" s="56"/>
      <c r="AS390" s="56"/>
      <c r="AT390" s="56"/>
      <c r="AU390" s="56"/>
      <c r="AV390" s="56"/>
      <c r="AW390" s="56"/>
      <c r="AX390" s="56"/>
      <c r="AY390" s="56"/>
      <c r="AZ390" s="56"/>
      <c r="BA390" s="56"/>
      <c r="BB390" s="56"/>
    </row>
    <row r="391" spans="1:54" ht="15" customHeight="1">
      <c r="A391" s="375"/>
      <c r="B391" s="280"/>
      <c r="C391" s="280"/>
      <c r="D391" s="280"/>
      <c r="F391" s="280"/>
      <c r="G391" s="280"/>
      <c r="I391" s="280"/>
      <c r="J391" s="280"/>
      <c r="L391" s="280"/>
      <c r="M391" s="280"/>
      <c r="O391" s="281"/>
      <c r="P391" s="281"/>
      <c r="R391" s="280"/>
      <c r="S391" s="280"/>
      <c r="U391" s="280"/>
      <c r="V391" s="280"/>
      <c r="W391" s="192"/>
      <c r="X391" s="193"/>
      <c r="Y391" s="193"/>
      <c r="Z391" s="193"/>
      <c r="AA391" s="193"/>
      <c r="AB391" s="193"/>
      <c r="AC391" s="194"/>
      <c r="AD391" s="101"/>
      <c r="AE391" s="56"/>
      <c r="AF391" s="56"/>
      <c r="AG391" s="56"/>
      <c r="AH391" s="56"/>
      <c r="AI391" s="56"/>
      <c r="AJ391" s="56"/>
      <c r="AK391" s="56"/>
      <c r="AL391" s="56"/>
      <c r="AM391" s="56"/>
      <c r="AN391" s="56"/>
      <c r="AO391" s="56"/>
      <c r="AP391" s="56"/>
      <c r="AQ391" s="56"/>
      <c r="AR391" s="56"/>
      <c r="AS391" s="56"/>
      <c r="AT391" s="56"/>
      <c r="AU391" s="56"/>
      <c r="AV391" s="56"/>
      <c r="AW391" s="56"/>
      <c r="AX391" s="56"/>
      <c r="AY391" s="56"/>
      <c r="AZ391" s="56"/>
      <c r="BA391" s="56"/>
      <c r="BB391" s="56"/>
    </row>
    <row r="392" spans="1:54" ht="15" customHeight="1">
      <c r="A392" s="375"/>
      <c r="B392" s="280"/>
      <c r="C392" s="280"/>
      <c r="D392" s="280"/>
      <c r="F392" s="280"/>
      <c r="G392" s="280"/>
      <c r="I392" s="280"/>
      <c r="J392" s="280"/>
      <c r="L392" s="280"/>
      <c r="M392" s="280"/>
      <c r="O392" s="281"/>
      <c r="P392" s="281"/>
      <c r="R392" s="280"/>
      <c r="S392" s="280"/>
      <c r="U392" s="280"/>
      <c r="V392" s="280"/>
      <c r="W392" s="192"/>
      <c r="X392" s="193"/>
      <c r="Y392" s="193"/>
      <c r="Z392" s="193"/>
      <c r="AA392" s="193"/>
      <c r="AB392" s="193"/>
      <c r="AC392" s="194"/>
      <c r="AD392" s="101"/>
      <c r="AE392" s="56"/>
      <c r="AF392" s="56"/>
      <c r="AG392" s="56"/>
      <c r="AH392" s="56"/>
      <c r="AI392" s="56"/>
      <c r="AJ392" s="56"/>
      <c r="AK392" s="56"/>
      <c r="AL392" s="56"/>
      <c r="AM392" s="56"/>
      <c r="AN392" s="56"/>
      <c r="AO392" s="56"/>
      <c r="AP392" s="56"/>
      <c r="AQ392" s="56"/>
      <c r="AR392" s="56"/>
      <c r="AS392" s="56"/>
      <c r="AT392" s="56"/>
      <c r="AU392" s="56"/>
      <c r="AV392" s="56"/>
      <c r="AW392" s="56"/>
      <c r="AX392" s="56"/>
      <c r="AY392" s="56"/>
      <c r="AZ392" s="56"/>
      <c r="BA392" s="56"/>
      <c r="BB392" s="56"/>
    </row>
    <row r="393" spans="1:54" ht="15" customHeight="1">
      <c r="A393" s="375"/>
      <c r="B393" s="280"/>
      <c r="C393" s="280"/>
      <c r="D393" s="280"/>
      <c r="F393" s="280"/>
      <c r="G393" s="280"/>
      <c r="I393" s="280"/>
      <c r="J393" s="280"/>
      <c r="L393" s="280"/>
      <c r="M393" s="280"/>
      <c r="O393" s="281"/>
      <c r="P393" s="281"/>
      <c r="R393" s="280"/>
      <c r="S393" s="280"/>
      <c r="U393" s="280"/>
      <c r="V393" s="280"/>
      <c r="W393" s="192"/>
      <c r="X393" s="193"/>
      <c r="Y393" s="193"/>
      <c r="Z393" s="193"/>
      <c r="AA393" s="193"/>
      <c r="AB393" s="193"/>
      <c r="AC393" s="194"/>
      <c r="AD393" s="101"/>
      <c r="AE393" s="56"/>
      <c r="AF393" s="56"/>
      <c r="AG393" s="56"/>
      <c r="AH393" s="56"/>
      <c r="AI393" s="56"/>
      <c r="AJ393" s="56"/>
      <c r="AK393" s="56"/>
      <c r="AL393" s="56"/>
      <c r="AM393" s="56"/>
      <c r="AN393" s="56"/>
      <c r="AO393" s="56"/>
      <c r="AP393" s="56"/>
      <c r="AQ393" s="56"/>
      <c r="AR393" s="56"/>
      <c r="AS393" s="56"/>
      <c r="AT393" s="56"/>
      <c r="AU393" s="56"/>
      <c r="AV393" s="56"/>
      <c r="AW393" s="56"/>
      <c r="AX393" s="56"/>
      <c r="AY393" s="56"/>
      <c r="AZ393" s="56"/>
      <c r="BA393" s="56"/>
      <c r="BB393" s="56"/>
    </row>
    <row r="394" spans="1:54" ht="15" customHeight="1">
      <c r="A394" s="375"/>
      <c r="B394" s="280"/>
      <c r="C394" s="280"/>
      <c r="D394" s="280"/>
      <c r="F394" s="280"/>
      <c r="G394" s="280"/>
      <c r="I394" s="280"/>
      <c r="J394" s="280"/>
      <c r="L394" s="280"/>
      <c r="M394" s="280"/>
      <c r="O394" s="281"/>
      <c r="P394" s="281"/>
      <c r="R394" s="280"/>
      <c r="S394" s="280"/>
      <c r="U394" s="280"/>
      <c r="V394" s="280"/>
      <c r="W394" s="192"/>
      <c r="X394" s="193"/>
      <c r="Y394" s="193"/>
      <c r="Z394" s="193"/>
      <c r="AA394" s="193"/>
      <c r="AB394" s="193"/>
      <c r="AC394" s="194"/>
      <c r="AD394" s="101"/>
      <c r="AE394" s="56"/>
      <c r="AF394" s="56"/>
      <c r="AG394" s="56"/>
      <c r="AH394" s="56"/>
      <c r="AI394" s="56"/>
      <c r="AJ394" s="56"/>
      <c r="AK394" s="56"/>
      <c r="AL394" s="56"/>
      <c r="AM394" s="56"/>
      <c r="AN394" s="56"/>
      <c r="AO394" s="56"/>
      <c r="AP394" s="56"/>
      <c r="AQ394" s="56"/>
      <c r="AR394" s="56"/>
      <c r="AS394" s="56"/>
      <c r="AT394" s="56"/>
      <c r="AU394" s="56"/>
      <c r="AV394" s="56"/>
      <c r="AW394" s="56"/>
      <c r="AX394" s="56"/>
      <c r="AY394" s="56"/>
      <c r="AZ394" s="56"/>
      <c r="BA394" s="56"/>
      <c r="BB394" s="56"/>
    </row>
    <row r="395" spans="1:54" ht="15" customHeight="1">
      <c r="A395" s="375"/>
      <c r="B395" s="280"/>
      <c r="C395" s="280"/>
      <c r="D395" s="280"/>
      <c r="F395" s="280"/>
      <c r="G395" s="280"/>
      <c r="I395" s="280"/>
      <c r="J395" s="280"/>
      <c r="L395" s="280"/>
      <c r="M395" s="280"/>
      <c r="O395" s="281"/>
      <c r="P395" s="281"/>
      <c r="R395" s="280"/>
      <c r="S395" s="280"/>
      <c r="U395" s="280"/>
      <c r="V395" s="280"/>
      <c r="W395" s="192"/>
      <c r="X395" s="193"/>
      <c r="Y395" s="193"/>
      <c r="Z395" s="193"/>
      <c r="AA395" s="193"/>
      <c r="AB395" s="193"/>
      <c r="AC395" s="194"/>
      <c r="AD395" s="101"/>
      <c r="AE395" s="56"/>
      <c r="AF395" s="56"/>
      <c r="AG395" s="56"/>
      <c r="AH395" s="56"/>
      <c r="AI395" s="56"/>
      <c r="AJ395" s="56"/>
      <c r="AK395" s="56"/>
      <c r="AL395" s="56"/>
      <c r="AM395" s="56"/>
      <c r="AN395" s="56"/>
      <c r="AO395" s="56"/>
      <c r="AP395" s="56"/>
      <c r="AQ395" s="56"/>
      <c r="AR395" s="56"/>
      <c r="AS395" s="56"/>
      <c r="AT395" s="56"/>
      <c r="AU395" s="56"/>
      <c r="AV395" s="56"/>
      <c r="AW395" s="56"/>
      <c r="AX395" s="56"/>
      <c r="AY395" s="56"/>
      <c r="AZ395" s="56"/>
      <c r="BA395" s="56"/>
      <c r="BB395" s="56"/>
    </row>
    <row r="396" spans="1:54" ht="15" customHeight="1">
      <c r="A396" s="375"/>
      <c r="B396" s="280"/>
      <c r="C396" s="280"/>
      <c r="D396" s="280"/>
      <c r="F396" s="280"/>
      <c r="G396" s="280"/>
      <c r="I396" s="280"/>
      <c r="J396" s="280"/>
      <c r="L396" s="280"/>
      <c r="M396" s="280"/>
      <c r="O396" s="281"/>
      <c r="P396" s="281"/>
      <c r="R396" s="280"/>
      <c r="S396" s="280"/>
      <c r="U396" s="280"/>
      <c r="V396" s="280"/>
      <c r="W396" s="192"/>
      <c r="X396" s="193"/>
      <c r="Y396" s="193"/>
      <c r="Z396" s="193"/>
      <c r="AA396" s="193"/>
      <c r="AB396" s="193"/>
      <c r="AC396" s="194"/>
      <c r="AD396" s="101"/>
      <c r="AE396" s="56"/>
      <c r="AF396" s="56"/>
      <c r="AG396" s="56"/>
      <c r="AH396" s="56"/>
      <c r="AI396" s="56"/>
      <c r="AJ396" s="56"/>
      <c r="AK396" s="56"/>
      <c r="AL396" s="56"/>
      <c r="AM396" s="56"/>
      <c r="AN396" s="56"/>
      <c r="AO396" s="56"/>
      <c r="AP396" s="56"/>
      <c r="AQ396" s="56"/>
      <c r="AR396" s="56"/>
      <c r="AS396" s="56"/>
      <c r="AT396" s="56"/>
      <c r="AU396" s="56"/>
      <c r="AV396" s="56"/>
      <c r="AW396" s="56"/>
      <c r="AX396" s="56"/>
      <c r="AY396" s="56"/>
      <c r="AZ396" s="56"/>
      <c r="BA396" s="56"/>
      <c r="BB396" s="56"/>
    </row>
    <row r="397" spans="1:54" ht="15" customHeight="1">
      <c r="A397" s="375"/>
      <c r="B397" s="280"/>
      <c r="C397" s="280"/>
      <c r="D397" s="280"/>
      <c r="F397" s="280"/>
      <c r="G397" s="280"/>
      <c r="I397" s="280"/>
      <c r="J397" s="280"/>
      <c r="L397" s="280"/>
      <c r="M397" s="280"/>
      <c r="O397" s="281"/>
      <c r="P397" s="281"/>
      <c r="R397" s="280"/>
      <c r="S397" s="280"/>
      <c r="U397" s="280"/>
      <c r="V397" s="280"/>
      <c r="W397" s="192"/>
      <c r="X397" s="193"/>
      <c r="Y397" s="193"/>
      <c r="Z397" s="193"/>
      <c r="AA397" s="193"/>
      <c r="AB397" s="193"/>
      <c r="AC397" s="194"/>
      <c r="AD397" s="101"/>
      <c r="AE397" s="56"/>
      <c r="AF397" s="56"/>
      <c r="AG397" s="56"/>
      <c r="AH397" s="56"/>
      <c r="AI397" s="56"/>
      <c r="AJ397" s="56"/>
      <c r="AK397" s="56"/>
      <c r="AL397" s="56"/>
      <c r="AM397" s="56"/>
      <c r="AN397" s="56"/>
      <c r="AO397" s="56"/>
      <c r="AP397" s="56"/>
      <c r="AQ397" s="56"/>
      <c r="AR397" s="56"/>
      <c r="AS397" s="56"/>
      <c r="AT397" s="56"/>
      <c r="AU397" s="56"/>
      <c r="AV397" s="56"/>
      <c r="AW397" s="56"/>
      <c r="AX397" s="56"/>
      <c r="AY397" s="56"/>
      <c r="AZ397" s="56"/>
      <c r="BA397" s="56"/>
      <c r="BB397" s="56"/>
    </row>
    <row r="398" spans="1:54" ht="15" customHeight="1">
      <c r="A398" s="375"/>
      <c r="B398" s="280"/>
      <c r="C398" s="280"/>
      <c r="D398" s="280"/>
      <c r="F398" s="280"/>
      <c r="G398" s="280"/>
      <c r="I398" s="280"/>
      <c r="J398" s="280"/>
      <c r="L398" s="280"/>
      <c r="M398" s="280"/>
      <c r="O398" s="281"/>
      <c r="P398" s="281"/>
      <c r="R398" s="280"/>
      <c r="S398" s="280"/>
      <c r="U398" s="280"/>
      <c r="V398" s="280"/>
      <c r="W398" s="192"/>
      <c r="X398" s="193"/>
      <c r="Y398" s="193"/>
      <c r="Z398" s="193"/>
      <c r="AA398" s="193"/>
      <c r="AB398" s="193"/>
      <c r="AC398" s="194"/>
      <c r="AD398" s="101"/>
      <c r="AE398" s="56"/>
      <c r="AF398" s="56"/>
      <c r="AG398" s="56"/>
      <c r="AH398" s="56"/>
      <c r="AI398" s="56"/>
      <c r="AJ398" s="56"/>
      <c r="AK398" s="56"/>
      <c r="AL398" s="56"/>
      <c r="AM398" s="56"/>
      <c r="AN398" s="56"/>
      <c r="AO398" s="56"/>
      <c r="AP398" s="56"/>
      <c r="AQ398" s="56"/>
      <c r="AR398" s="56"/>
      <c r="AS398" s="56"/>
      <c r="AT398" s="56"/>
      <c r="AU398" s="56"/>
      <c r="AV398" s="56"/>
      <c r="AW398" s="56"/>
      <c r="AX398" s="56"/>
      <c r="AY398" s="56"/>
      <c r="AZ398" s="56"/>
      <c r="BA398" s="56"/>
      <c r="BB398" s="56"/>
    </row>
    <row r="399" spans="1:54" ht="15" customHeight="1">
      <c r="A399" s="375"/>
      <c r="B399" s="280"/>
      <c r="C399" s="280"/>
      <c r="D399" s="280"/>
      <c r="F399" s="280"/>
      <c r="G399" s="280"/>
      <c r="I399" s="280"/>
      <c r="J399" s="280"/>
      <c r="L399" s="280"/>
      <c r="M399" s="280"/>
      <c r="O399" s="281"/>
      <c r="P399" s="281"/>
      <c r="R399" s="280"/>
      <c r="S399" s="280"/>
      <c r="U399" s="280"/>
      <c r="V399" s="280"/>
      <c r="W399" s="192"/>
      <c r="X399" s="193"/>
      <c r="Y399" s="193"/>
      <c r="Z399" s="193"/>
      <c r="AA399" s="193"/>
      <c r="AB399" s="193"/>
      <c r="AC399" s="194"/>
      <c r="AD399" s="101"/>
      <c r="AE399" s="56"/>
      <c r="AF399" s="56"/>
      <c r="AG399" s="56"/>
      <c r="AH399" s="56"/>
      <c r="AI399" s="56"/>
      <c r="AJ399" s="56"/>
      <c r="AK399" s="56"/>
      <c r="AL399" s="56"/>
      <c r="AM399" s="56"/>
      <c r="AN399" s="56"/>
      <c r="AO399" s="56"/>
      <c r="AP399" s="56"/>
      <c r="AQ399" s="56"/>
      <c r="AR399" s="56"/>
      <c r="AS399" s="56"/>
      <c r="AT399" s="56"/>
      <c r="AU399" s="56"/>
      <c r="AV399" s="56"/>
      <c r="AW399" s="56"/>
      <c r="AX399" s="56"/>
      <c r="AY399" s="56"/>
      <c r="AZ399" s="56"/>
      <c r="BA399" s="56"/>
      <c r="BB399" s="56"/>
    </row>
    <row r="400" spans="1:54" ht="15" customHeight="1">
      <c r="A400" s="375"/>
      <c r="B400" s="280"/>
      <c r="C400" s="280"/>
      <c r="D400" s="280"/>
      <c r="F400" s="280"/>
      <c r="G400" s="280"/>
      <c r="I400" s="280"/>
      <c r="J400" s="280"/>
      <c r="L400" s="280"/>
      <c r="M400" s="280"/>
      <c r="O400" s="281"/>
      <c r="P400" s="281"/>
      <c r="R400" s="280"/>
      <c r="S400" s="280"/>
      <c r="U400" s="280"/>
      <c r="V400" s="280"/>
      <c r="W400" s="192"/>
      <c r="X400" s="193"/>
      <c r="Y400" s="193"/>
      <c r="Z400" s="193"/>
      <c r="AA400" s="193"/>
      <c r="AB400" s="193"/>
      <c r="AC400" s="194"/>
      <c r="AD400" s="101"/>
      <c r="AE400" s="56"/>
      <c r="AF400" s="56"/>
      <c r="AG400" s="56"/>
      <c r="AH400" s="56"/>
      <c r="AI400" s="56"/>
      <c r="AJ400" s="56"/>
      <c r="AK400" s="56"/>
      <c r="AL400" s="56"/>
      <c r="AM400" s="56"/>
      <c r="AN400" s="56"/>
      <c r="AO400" s="56"/>
      <c r="AP400" s="56"/>
      <c r="AQ400" s="56"/>
      <c r="AR400" s="56"/>
      <c r="AS400" s="56"/>
      <c r="AT400" s="56"/>
      <c r="AU400" s="56"/>
      <c r="AV400" s="56"/>
      <c r="AW400" s="56"/>
      <c r="AX400" s="56"/>
      <c r="AY400" s="56"/>
      <c r="AZ400" s="56"/>
      <c r="BA400" s="56"/>
      <c r="BB400" s="56"/>
    </row>
    <row r="401" spans="1:54" ht="15" customHeight="1">
      <c r="A401" s="375"/>
      <c r="B401" s="280"/>
      <c r="C401" s="280"/>
      <c r="D401" s="280"/>
      <c r="F401" s="280"/>
      <c r="G401" s="280"/>
      <c r="I401" s="280"/>
      <c r="J401" s="280"/>
      <c r="L401" s="280"/>
      <c r="M401" s="280"/>
      <c r="O401" s="281"/>
      <c r="P401" s="281"/>
      <c r="R401" s="280"/>
      <c r="S401" s="280"/>
      <c r="U401" s="280"/>
      <c r="V401" s="280"/>
      <c r="W401" s="192"/>
      <c r="X401" s="193"/>
      <c r="Y401" s="193"/>
      <c r="Z401" s="193"/>
      <c r="AA401" s="193"/>
      <c r="AB401" s="193"/>
      <c r="AC401" s="194"/>
      <c r="AD401" s="101"/>
      <c r="AE401" s="56"/>
      <c r="AF401" s="56"/>
      <c r="AG401" s="56"/>
      <c r="AH401" s="56"/>
      <c r="AI401" s="56"/>
      <c r="AJ401" s="56"/>
      <c r="AK401" s="56"/>
      <c r="AL401" s="56"/>
      <c r="AM401" s="56"/>
      <c r="AN401" s="56"/>
      <c r="AO401" s="56"/>
      <c r="AP401" s="56"/>
      <c r="AQ401" s="56"/>
      <c r="AR401" s="56"/>
      <c r="AS401" s="56"/>
      <c r="AT401" s="56"/>
      <c r="AU401" s="56"/>
      <c r="AV401" s="56"/>
      <c r="AW401" s="56"/>
      <c r="AX401" s="56"/>
      <c r="AY401" s="56"/>
      <c r="AZ401" s="56"/>
      <c r="BA401" s="56"/>
      <c r="BB401" s="56"/>
    </row>
    <row r="402" spans="1:54" ht="15" customHeight="1">
      <c r="A402" s="375"/>
      <c r="B402" s="280"/>
      <c r="C402" s="280"/>
      <c r="D402" s="280"/>
      <c r="F402" s="280"/>
      <c r="G402" s="280"/>
      <c r="I402" s="280"/>
      <c r="J402" s="280"/>
      <c r="L402" s="280"/>
      <c r="M402" s="280"/>
      <c r="O402" s="281"/>
      <c r="P402" s="281"/>
      <c r="R402" s="280"/>
      <c r="S402" s="280"/>
      <c r="U402" s="280"/>
      <c r="V402" s="280"/>
      <c r="W402" s="192"/>
      <c r="X402" s="193"/>
      <c r="Y402" s="193"/>
      <c r="Z402" s="193"/>
      <c r="AA402" s="193"/>
      <c r="AB402" s="193"/>
      <c r="AC402" s="194"/>
      <c r="AD402" s="101"/>
      <c r="AE402" s="56"/>
      <c r="AF402" s="56"/>
      <c r="AG402" s="56"/>
      <c r="AH402" s="56"/>
      <c r="AI402" s="56"/>
      <c r="AJ402" s="56"/>
      <c r="AK402" s="56"/>
      <c r="AL402" s="56"/>
      <c r="AM402" s="56"/>
      <c r="AN402" s="56"/>
      <c r="AO402" s="56"/>
      <c r="AP402" s="56"/>
      <c r="AQ402" s="56"/>
      <c r="AR402" s="56"/>
      <c r="AS402" s="56"/>
      <c r="AT402" s="56"/>
      <c r="AU402" s="56"/>
      <c r="AV402" s="56"/>
      <c r="AW402" s="56"/>
      <c r="AX402" s="56"/>
      <c r="AY402" s="56"/>
      <c r="AZ402" s="56"/>
      <c r="BA402" s="56"/>
      <c r="BB402" s="56"/>
    </row>
    <row r="403" spans="1:54" ht="15" customHeight="1">
      <c r="A403" s="375"/>
      <c r="B403" s="280"/>
      <c r="C403" s="280"/>
      <c r="D403" s="280"/>
      <c r="F403" s="280"/>
      <c r="G403" s="280"/>
      <c r="I403" s="280"/>
      <c r="J403" s="280"/>
      <c r="L403" s="280"/>
      <c r="M403" s="280"/>
      <c r="O403" s="281"/>
      <c r="P403" s="281"/>
      <c r="R403" s="280"/>
      <c r="S403" s="280"/>
      <c r="U403" s="280"/>
      <c r="V403" s="280"/>
      <c r="W403" s="192"/>
      <c r="X403" s="193"/>
      <c r="Y403" s="193"/>
      <c r="Z403" s="193"/>
      <c r="AA403" s="193"/>
      <c r="AB403" s="193"/>
      <c r="AC403" s="194"/>
      <c r="AD403" s="101"/>
      <c r="AE403" s="56"/>
      <c r="AF403" s="56"/>
      <c r="AG403" s="56"/>
      <c r="AH403" s="56"/>
      <c r="AI403" s="56"/>
      <c r="AJ403" s="56"/>
      <c r="AK403" s="56"/>
      <c r="AL403" s="56"/>
      <c r="AM403" s="56"/>
      <c r="AN403" s="56"/>
      <c r="AO403" s="56"/>
      <c r="AP403" s="56"/>
      <c r="AQ403" s="56"/>
      <c r="AR403" s="56"/>
      <c r="AS403" s="56"/>
      <c r="AT403" s="56"/>
      <c r="AU403" s="56"/>
      <c r="AV403" s="56"/>
      <c r="AW403" s="56"/>
      <c r="AX403" s="56"/>
      <c r="AY403" s="56"/>
      <c r="AZ403" s="56"/>
      <c r="BA403" s="56"/>
      <c r="BB403" s="56"/>
    </row>
    <row r="404" spans="1:54" ht="15" customHeight="1">
      <c r="A404" s="375"/>
      <c r="B404" s="280"/>
      <c r="C404" s="280"/>
      <c r="D404" s="280"/>
      <c r="F404" s="280"/>
      <c r="G404" s="280"/>
      <c r="I404" s="280"/>
      <c r="J404" s="280"/>
      <c r="L404" s="280"/>
      <c r="M404" s="280"/>
      <c r="O404" s="281"/>
      <c r="P404" s="281"/>
      <c r="R404" s="280"/>
      <c r="S404" s="280"/>
      <c r="U404" s="280"/>
      <c r="V404" s="280"/>
      <c r="W404" s="192"/>
      <c r="X404" s="193"/>
      <c r="Y404" s="193"/>
      <c r="Z404" s="193"/>
      <c r="AA404" s="193"/>
      <c r="AB404" s="193"/>
      <c r="AC404" s="194"/>
      <c r="AD404" s="101"/>
      <c r="AE404" s="56"/>
      <c r="AF404" s="56"/>
      <c r="AG404" s="56"/>
      <c r="AH404" s="56"/>
      <c r="AI404" s="56"/>
      <c r="AJ404" s="56"/>
      <c r="AK404" s="56"/>
      <c r="AL404" s="56"/>
      <c r="AM404" s="56"/>
      <c r="AN404" s="56"/>
      <c r="AO404" s="56"/>
      <c r="AP404" s="56"/>
      <c r="AQ404" s="56"/>
      <c r="AR404" s="56"/>
      <c r="AS404" s="56"/>
      <c r="AT404" s="56"/>
      <c r="AU404" s="56"/>
      <c r="AV404" s="56"/>
      <c r="AW404" s="56"/>
      <c r="AX404" s="56"/>
      <c r="AY404" s="56"/>
      <c r="AZ404" s="56"/>
      <c r="BA404" s="56"/>
      <c r="BB404" s="56"/>
    </row>
    <row r="405" spans="1:54" ht="15" customHeight="1">
      <c r="A405" s="375"/>
      <c r="B405" s="280"/>
      <c r="C405" s="280"/>
      <c r="D405" s="280"/>
      <c r="F405" s="280"/>
      <c r="G405" s="280"/>
      <c r="I405" s="280"/>
      <c r="J405" s="280"/>
      <c r="L405" s="280"/>
      <c r="M405" s="280"/>
      <c r="O405" s="281"/>
      <c r="P405" s="281"/>
      <c r="R405" s="280"/>
      <c r="S405" s="280"/>
      <c r="U405" s="280"/>
      <c r="V405" s="280"/>
      <c r="W405" s="192"/>
      <c r="X405" s="193"/>
      <c r="Y405" s="193"/>
      <c r="Z405" s="193"/>
      <c r="AA405" s="193"/>
      <c r="AB405" s="193"/>
      <c r="AC405" s="194"/>
      <c r="AD405" s="101"/>
      <c r="AE405" s="56"/>
      <c r="AF405" s="56"/>
      <c r="AG405" s="56"/>
      <c r="AH405" s="56"/>
      <c r="AI405" s="56"/>
      <c r="AJ405" s="56"/>
      <c r="AK405" s="56"/>
      <c r="AL405" s="56"/>
      <c r="AM405" s="56"/>
      <c r="AN405" s="56"/>
      <c r="AO405" s="56"/>
      <c r="AP405" s="56"/>
      <c r="AQ405" s="56"/>
      <c r="AR405" s="56"/>
      <c r="AS405" s="56"/>
      <c r="AT405" s="56"/>
      <c r="AU405" s="56"/>
      <c r="AV405" s="56"/>
      <c r="AW405" s="56"/>
      <c r="AX405" s="56"/>
      <c r="AY405" s="56"/>
      <c r="AZ405" s="56"/>
      <c r="BA405" s="56"/>
      <c r="BB405" s="56"/>
    </row>
    <row r="406" spans="1:54" ht="15" customHeight="1">
      <c r="A406" s="375"/>
      <c r="B406" s="280"/>
      <c r="C406" s="280"/>
      <c r="D406" s="280"/>
      <c r="F406" s="280"/>
      <c r="G406" s="280"/>
      <c r="I406" s="280"/>
      <c r="J406" s="280"/>
      <c r="L406" s="280"/>
      <c r="M406" s="280"/>
      <c r="O406" s="281"/>
      <c r="P406" s="281"/>
      <c r="R406" s="280"/>
      <c r="S406" s="280"/>
      <c r="U406" s="280"/>
      <c r="V406" s="280"/>
      <c r="W406" s="192"/>
      <c r="X406" s="193"/>
      <c r="Y406" s="193"/>
      <c r="Z406" s="193"/>
      <c r="AA406" s="193"/>
      <c r="AB406" s="193"/>
      <c r="AC406" s="194"/>
      <c r="AD406" s="101"/>
      <c r="AE406" s="56"/>
      <c r="AF406" s="56"/>
      <c r="AG406" s="56"/>
      <c r="AH406" s="56"/>
      <c r="AI406" s="56"/>
      <c r="AJ406" s="56"/>
      <c r="AK406" s="56"/>
      <c r="AL406" s="56"/>
      <c r="AM406" s="56"/>
      <c r="AN406" s="56"/>
      <c r="AO406" s="56"/>
      <c r="AP406" s="56"/>
      <c r="AQ406" s="56"/>
      <c r="AR406" s="56"/>
      <c r="AS406" s="56"/>
      <c r="AT406" s="56"/>
      <c r="AU406" s="56"/>
      <c r="AV406" s="56"/>
      <c r="AW406" s="56"/>
      <c r="AX406" s="56"/>
      <c r="AY406" s="56"/>
      <c r="AZ406" s="56"/>
      <c r="BA406" s="56"/>
      <c r="BB406" s="56"/>
    </row>
    <row r="407" spans="1:54" ht="15" customHeight="1">
      <c r="A407" s="375"/>
      <c r="B407" s="280"/>
      <c r="C407" s="280"/>
      <c r="D407" s="280"/>
      <c r="F407" s="280"/>
      <c r="G407" s="280"/>
      <c r="I407" s="280"/>
      <c r="J407" s="280"/>
      <c r="L407" s="280"/>
      <c r="M407" s="280"/>
      <c r="O407" s="281"/>
      <c r="P407" s="281"/>
      <c r="R407" s="280"/>
      <c r="S407" s="280"/>
      <c r="U407" s="280"/>
      <c r="V407" s="280"/>
      <c r="W407" s="192"/>
      <c r="X407" s="193"/>
      <c r="Y407" s="193"/>
      <c r="Z407" s="193"/>
      <c r="AA407" s="193"/>
      <c r="AB407" s="193"/>
      <c r="AC407" s="194"/>
      <c r="AD407" s="101"/>
      <c r="AE407" s="56"/>
      <c r="AF407" s="56"/>
      <c r="AG407" s="56"/>
      <c r="AH407" s="56"/>
      <c r="AI407" s="56"/>
      <c r="AJ407" s="56"/>
      <c r="AK407" s="56"/>
      <c r="AL407" s="56"/>
      <c r="AM407" s="56"/>
      <c r="AN407" s="56"/>
      <c r="AO407" s="56"/>
      <c r="AP407" s="56"/>
      <c r="AQ407" s="56"/>
      <c r="AR407" s="56"/>
      <c r="AS407" s="56"/>
      <c r="AT407" s="56"/>
      <c r="AU407" s="56"/>
      <c r="AV407" s="56"/>
      <c r="AW407" s="56"/>
      <c r="AX407" s="56"/>
      <c r="AY407" s="56"/>
      <c r="AZ407" s="56"/>
      <c r="BA407" s="56"/>
      <c r="BB407" s="56"/>
    </row>
    <row r="408" spans="1:54" ht="15" customHeight="1">
      <c r="A408" s="375"/>
      <c r="B408" s="280"/>
      <c r="C408" s="280"/>
      <c r="D408" s="280"/>
      <c r="F408" s="280"/>
      <c r="G408" s="280"/>
      <c r="I408" s="280"/>
      <c r="J408" s="280"/>
      <c r="L408" s="280"/>
      <c r="M408" s="280"/>
      <c r="O408" s="281"/>
      <c r="P408" s="281"/>
      <c r="R408" s="280"/>
      <c r="S408" s="280"/>
      <c r="U408" s="280"/>
      <c r="V408" s="280"/>
      <c r="W408" s="192"/>
      <c r="X408" s="193"/>
      <c r="Y408" s="193"/>
      <c r="Z408" s="193"/>
      <c r="AA408" s="193"/>
      <c r="AB408" s="193"/>
      <c r="AC408" s="194"/>
      <c r="AD408" s="101"/>
      <c r="AE408" s="56"/>
      <c r="AF408" s="56"/>
      <c r="AG408" s="56"/>
      <c r="AH408" s="56"/>
      <c r="AI408" s="56"/>
      <c r="AJ408" s="56"/>
      <c r="AK408" s="56"/>
      <c r="AL408" s="56"/>
      <c r="AM408" s="56"/>
      <c r="AN408" s="56"/>
      <c r="AO408" s="56"/>
      <c r="AP408" s="56"/>
      <c r="AQ408" s="56"/>
      <c r="AR408" s="56"/>
      <c r="AS408" s="56"/>
      <c r="AT408" s="56"/>
      <c r="AU408" s="56"/>
      <c r="AV408" s="56"/>
      <c r="AW408" s="56"/>
      <c r="AX408" s="56"/>
      <c r="AY408" s="56"/>
      <c r="AZ408" s="56"/>
      <c r="BA408" s="56"/>
      <c r="BB408" s="56"/>
    </row>
    <row r="409" spans="1:54" ht="15" customHeight="1">
      <c r="A409" s="375"/>
      <c r="B409" s="280"/>
      <c r="C409" s="280"/>
      <c r="D409" s="280"/>
      <c r="F409" s="280"/>
      <c r="G409" s="280"/>
      <c r="I409" s="280"/>
      <c r="J409" s="280"/>
      <c r="L409" s="280"/>
      <c r="M409" s="280"/>
      <c r="O409" s="281"/>
      <c r="P409" s="281"/>
      <c r="R409" s="280"/>
      <c r="S409" s="280"/>
      <c r="U409" s="280"/>
      <c r="V409" s="280"/>
      <c r="W409" s="192"/>
      <c r="X409" s="193"/>
      <c r="Y409" s="193"/>
      <c r="Z409" s="193"/>
      <c r="AA409" s="193"/>
      <c r="AB409" s="193"/>
      <c r="AC409" s="194"/>
      <c r="AD409" s="101"/>
      <c r="AE409" s="56"/>
      <c r="AF409" s="56"/>
      <c r="AG409" s="56"/>
      <c r="AH409" s="56"/>
      <c r="AI409" s="56"/>
      <c r="AJ409" s="56"/>
      <c r="AK409" s="56"/>
      <c r="AL409" s="56"/>
      <c r="AM409" s="56"/>
      <c r="AN409" s="56"/>
      <c r="AO409" s="56"/>
      <c r="AP409" s="56"/>
      <c r="AQ409" s="56"/>
      <c r="AR409" s="56"/>
      <c r="AS409" s="56"/>
      <c r="AT409" s="56"/>
      <c r="AU409" s="56"/>
      <c r="AV409" s="56"/>
      <c r="AW409" s="56"/>
      <c r="AX409" s="56"/>
      <c r="AY409" s="56"/>
      <c r="AZ409" s="56"/>
      <c r="BA409" s="56"/>
      <c r="BB409" s="56"/>
    </row>
    <row r="410" spans="1:54" ht="15" customHeight="1">
      <c r="A410" s="375"/>
      <c r="B410" s="280"/>
      <c r="C410" s="280"/>
      <c r="D410" s="280"/>
      <c r="F410" s="280"/>
      <c r="G410" s="280"/>
      <c r="I410" s="280"/>
      <c r="J410" s="280"/>
      <c r="L410" s="280"/>
      <c r="M410" s="280"/>
      <c r="O410" s="281"/>
      <c r="P410" s="281"/>
      <c r="R410" s="280"/>
      <c r="S410" s="280"/>
      <c r="U410" s="280"/>
      <c r="V410" s="280"/>
      <c r="W410" s="192"/>
      <c r="X410" s="193"/>
      <c r="Y410" s="193"/>
      <c r="Z410" s="193"/>
      <c r="AA410" s="193"/>
      <c r="AB410" s="193"/>
      <c r="AC410" s="194"/>
      <c r="AD410" s="101"/>
      <c r="AE410" s="56"/>
      <c r="AF410" s="56"/>
      <c r="AG410" s="56"/>
      <c r="AH410" s="56"/>
      <c r="AI410" s="56"/>
      <c r="AJ410" s="56"/>
      <c r="AK410" s="56"/>
      <c r="AL410" s="56"/>
      <c r="AM410" s="56"/>
      <c r="AN410" s="56"/>
      <c r="AO410" s="56"/>
      <c r="AP410" s="56"/>
      <c r="AQ410" s="56"/>
      <c r="AR410" s="56"/>
      <c r="AS410" s="56"/>
      <c r="AT410" s="56"/>
      <c r="AU410" s="56"/>
      <c r="AV410" s="56"/>
      <c r="AW410" s="56"/>
      <c r="AX410" s="56"/>
      <c r="AY410" s="56"/>
      <c r="AZ410" s="56"/>
      <c r="BA410" s="56"/>
      <c r="BB410" s="56"/>
    </row>
    <row r="411" spans="1:54" ht="15" customHeight="1">
      <c r="A411" s="375"/>
      <c r="B411" s="280"/>
      <c r="C411" s="280"/>
      <c r="D411" s="280"/>
      <c r="F411" s="280"/>
      <c r="G411" s="280"/>
      <c r="I411" s="280"/>
      <c r="J411" s="280"/>
      <c r="L411" s="280"/>
      <c r="M411" s="280"/>
      <c r="O411" s="281"/>
      <c r="P411" s="281"/>
      <c r="R411" s="280"/>
      <c r="S411" s="280"/>
      <c r="U411" s="280"/>
      <c r="V411" s="280"/>
      <c r="W411" s="192"/>
      <c r="X411" s="193"/>
      <c r="Y411" s="193"/>
      <c r="Z411" s="193"/>
      <c r="AA411" s="193"/>
      <c r="AB411" s="193"/>
      <c r="AC411" s="194"/>
      <c r="AD411" s="101"/>
      <c r="AE411" s="56"/>
      <c r="AF411" s="56"/>
      <c r="AG411" s="56"/>
      <c r="AH411" s="56"/>
      <c r="AI411" s="56"/>
      <c r="AJ411" s="56"/>
      <c r="AK411" s="56"/>
      <c r="AL411" s="56"/>
      <c r="AM411" s="56"/>
      <c r="AN411" s="56"/>
      <c r="AO411" s="56"/>
      <c r="AP411" s="56"/>
      <c r="AQ411" s="56"/>
      <c r="AR411" s="56"/>
      <c r="AS411" s="56"/>
      <c r="AT411" s="56"/>
      <c r="AU411" s="56"/>
      <c r="AV411" s="56"/>
      <c r="AW411" s="56"/>
      <c r="AX411" s="56"/>
      <c r="AY411" s="56"/>
      <c r="AZ411" s="56"/>
      <c r="BA411" s="56"/>
      <c r="BB411" s="56"/>
    </row>
    <row r="412" spans="1:54" ht="15" customHeight="1">
      <c r="A412" s="375"/>
      <c r="B412" s="280"/>
      <c r="C412" s="280"/>
      <c r="D412" s="280"/>
      <c r="F412" s="280"/>
      <c r="G412" s="280"/>
      <c r="I412" s="280"/>
      <c r="J412" s="280"/>
      <c r="L412" s="280"/>
      <c r="M412" s="280"/>
      <c r="O412" s="281"/>
      <c r="P412" s="281"/>
      <c r="R412" s="280"/>
      <c r="S412" s="280"/>
      <c r="U412" s="280"/>
      <c r="V412" s="280"/>
      <c r="W412" s="192"/>
      <c r="X412" s="193"/>
      <c r="Y412" s="193"/>
      <c r="Z412" s="193"/>
      <c r="AA412" s="193"/>
      <c r="AB412" s="193"/>
      <c r="AC412" s="194"/>
      <c r="AD412" s="101"/>
      <c r="AE412" s="56"/>
      <c r="AF412" s="56"/>
      <c r="AG412" s="56"/>
      <c r="AH412" s="56"/>
      <c r="AI412" s="56"/>
      <c r="AJ412" s="56"/>
      <c r="AK412" s="56"/>
      <c r="AL412" s="56"/>
      <c r="AM412" s="56"/>
      <c r="AN412" s="56"/>
      <c r="AO412" s="56"/>
      <c r="AP412" s="56"/>
      <c r="AQ412" s="56"/>
      <c r="AR412" s="56"/>
      <c r="AS412" s="56"/>
      <c r="AT412" s="56"/>
      <c r="AU412" s="56"/>
      <c r="AV412" s="56"/>
      <c r="AW412" s="56"/>
      <c r="AX412" s="56"/>
      <c r="AY412" s="56"/>
      <c r="AZ412" s="56"/>
      <c r="BA412" s="56"/>
      <c r="BB412" s="56"/>
    </row>
    <row r="413" spans="1:54" ht="15" customHeight="1">
      <c r="A413" s="375"/>
      <c r="B413" s="280"/>
      <c r="C413" s="280"/>
      <c r="D413" s="280"/>
      <c r="F413" s="280"/>
      <c r="G413" s="280"/>
      <c r="I413" s="280"/>
      <c r="J413" s="280"/>
      <c r="L413" s="280"/>
      <c r="M413" s="280"/>
      <c r="O413" s="281"/>
      <c r="P413" s="281"/>
      <c r="R413" s="280"/>
      <c r="S413" s="280"/>
      <c r="U413" s="280"/>
      <c r="V413" s="280"/>
      <c r="W413" s="192"/>
      <c r="X413" s="193"/>
      <c r="Y413" s="193"/>
      <c r="Z413" s="193"/>
      <c r="AA413" s="193"/>
      <c r="AB413" s="193"/>
      <c r="AC413" s="194"/>
      <c r="AD413" s="101"/>
      <c r="AE413" s="56"/>
      <c r="AF413" s="56"/>
      <c r="AG413" s="56"/>
      <c r="AH413" s="56"/>
      <c r="AI413" s="56"/>
      <c r="AJ413" s="56"/>
      <c r="AK413" s="56"/>
      <c r="AL413" s="56"/>
      <c r="AM413" s="56"/>
      <c r="AN413" s="56"/>
      <c r="AO413" s="56"/>
      <c r="AP413" s="56"/>
      <c r="AQ413" s="56"/>
      <c r="AR413" s="56"/>
      <c r="AS413" s="56"/>
      <c r="AT413" s="56"/>
      <c r="AU413" s="56"/>
      <c r="AV413" s="56"/>
      <c r="AW413" s="56"/>
      <c r="AX413" s="56"/>
      <c r="AY413" s="56"/>
      <c r="AZ413" s="56"/>
      <c r="BA413" s="56"/>
      <c r="BB413" s="56"/>
    </row>
    <row r="414" spans="1:54" ht="15" customHeight="1">
      <c r="A414" s="375"/>
      <c r="B414" s="280"/>
      <c r="C414" s="280"/>
      <c r="D414" s="280"/>
      <c r="F414" s="280"/>
      <c r="G414" s="280"/>
      <c r="I414" s="280"/>
      <c r="J414" s="280"/>
      <c r="L414" s="280"/>
      <c r="M414" s="280"/>
      <c r="O414" s="281"/>
      <c r="P414" s="281"/>
      <c r="R414" s="280"/>
      <c r="S414" s="280"/>
      <c r="U414" s="280"/>
      <c r="V414" s="280"/>
      <c r="W414" s="192"/>
      <c r="X414" s="193"/>
      <c r="Y414" s="193"/>
      <c r="Z414" s="193"/>
      <c r="AA414" s="193"/>
      <c r="AB414" s="193"/>
      <c r="AC414" s="194"/>
      <c r="AD414" s="101"/>
      <c r="AE414" s="56"/>
      <c r="AF414" s="56"/>
      <c r="AG414" s="56"/>
      <c r="AH414" s="56"/>
      <c r="AI414" s="56"/>
      <c r="AJ414" s="56"/>
      <c r="AK414" s="56"/>
      <c r="AL414" s="56"/>
      <c r="AM414" s="56"/>
      <c r="AN414" s="56"/>
      <c r="AO414" s="56"/>
      <c r="AP414" s="56"/>
      <c r="AQ414" s="56"/>
      <c r="AR414" s="56"/>
      <c r="AS414" s="56"/>
      <c r="AT414" s="56"/>
      <c r="AU414" s="56"/>
      <c r="AV414" s="56"/>
      <c r="AW414" s="56"/>
      <c r="AX414" s="56"/>
      <c r="AY414" s="56"/>
      <c r="AZ414" s="56"/>
      <c r="BA414" s="56"/>
      <c r="BB414" s="56"/>
    </row>
    <row r="415" spans="1:54" ht="15" customHeight="1">
      <c r="A415" s="375"/>
      <c r="B415" s="280"/>
      <c r="C415" s="280"/>
      <c r="D415" s="280"/>
      <c r="F415" s="280"/>
      <c r="G415" s="280"/>
      <c r="I415" s="280"/>
      <c r="J415" s="280"/>
      <c r="L415" s="280"/>
      <c r="M415" s="280"/>
      <c r="O415" s="281"/>
      <c r="P415" s="281"/>
      <c r="R415" s="280"/>
      <c r="S415" s="280"/>
      <c r="U415" s="280"/>
      <c r="V415" s="280"/>
      <c r="W415" s="192"/>
      <c r="X415" s="193"/>
      <c r="Y415" s="193"/>
      <c r="Z415" s="193"/>
      <c r="AA415" s="193"/>
      <c r="AB415" s="193"/>
      <c r="AC415" s="194"/>
      <c r="AD415" s="101"/>
      <c r="AE415" s="56"/>
      <c r="AF415" s="56"/>
      <c r="AG415" s="56"/>
      <c r="AH415" s="56"/>
      <c r="AI415" s="56"/>
      <c r="AJ415" s="56"/>
      <c r="AK415" s="56"/>
      <c r="AL415" s="56"/>
      <c r="AM415" s="56"/>
      <c r="AN415" s="56"/>
      <c r="AO415" s="56"/>
      <c r="AP415" s="56"/>
      <c r="AQ415" s="56"/>
      <c r="AR415" s="56"/>
      <c r="AS415" s="56"/>
      <c r="AT415" s="56"/>
      <c r="AU415" s="56"/>
      <c r="AV415" s="56"/>
      <c r="AW415" s="56"/>
      <c r="AX415" s="56"/>
      <c r="AY415" s="56"/>
      <c r="AZ415" s="56"/>
      <c r="BA415" s="56"/>
      <c r="BB415" s="56"/>
    </row>
    <row r="416" spans="1:54" ht="15" customHeight="1">
      <c r="A416" s="375"/>
      <c r="B416" s="280"/>
      <c r="C416" s="280"/>
      <c r="D416" s="280"/>
      <c r="F416" s="280"/>
      <c r="G416" s="280"/>
      <c r="I416" s="280"/>
      <c r="J416" s="280"/>
      <c r="L416" s="280"/>
      <c r="M416" s="280"/>
      <c r="O416" s="281"/>
      <c r="P416" s="281"/>
      <c r="R416" s="280"/>
      <c r="S416" s="280"/>
      <c r="U416" s="280"/>
      <c r="V416" s="280"/>
      <c r="W416" s="192"/>
      <c r="X416" s="193"/>
      <c r="Y416" s="193"/>
      <c r="Z416" s="193"/>
      <c r="AA416" s="193"/>
      <c r="AB416" s="193"/>
      <c r="AC416" s="194"/>
      <c r="AD416" s="101"/>
      <c r="AE416" s="56"/>
      <c r="AF416" s="56"/>
      <c r="AG416" s="56"/>
      <c r="AH416" s="56"/>
      <c r="AI416" s="56"/>
      <c r="AJ416" s="56"/>
      <c r="AK416" s="56"/>
      <c r="AL416" s="56"/>
      <c r="AM416" s="56"/>
      <c r="AN416" s="56"/>
      <c r="AO416" s="56"/>
      <c r="AP416" s="56"/>
      <c r="AQ416" s="56"/>
      <c r="AR416" s="56"/>
      <c r="AS416" s="56"/>
      <c r="AT416" s="56"/>
      <c r="AU416" s="56"/>
      <c r="AV416" s="56"/>
      <c r="AW416" s="56"/>
      <c r="AX416" s="56"/>
      <c r="AY416" s="56"/>
      <c r="AZ416" s="56"/>
      <c r="BA416" s="56"/>
      <c r="BB416" s="56"/>
    </row>
    <row r="417" spans="1:54" ht="15" customHeight="1">
      <c r="A417" s="375"/>
      <c r="B417" s="280"/>
      <c r="C417" s="280"/>
      <c r="D417" s="280"/>
      <c r="F417" s="280"/>
      <c r="G417" s="280"/>
      <c r="I417" s="280"/>
      <c r="J417" s="280"/>
      <c r="L417" s="280"/>
      <c r="M417" s="280"/>
      <c r="O417" s="281"/>
      <c r="P417" s="281"/>
      <c r="R417" s="280"/>
      <c r="S417" s="280"/>
      <c r="U417" s="280"/>
      <c r="V417" s="280"/>
      <c r="W417" s="192"/>
      <c r="X417" s="193"/>
      <c r="Y417" s="193"/>
      <c r="Z417" s="193"/>
      <c r="AA417" s="193"/>
      <c r="AB417" s="193"/>
      <c r="AC417" s="194"/>
      <c r="AD417" s="101"/>
      <c r="AE417" s="56"/>
      <c r="AF417" s="56"/>
      <c r="AG417" s="56"/>
      <c r="AH417" s="56"/>
      <c r="AI417" s="56"/>
      <c r="AJ417" s="56"/>
      <c r="AK417" s="56"/>
      <c r="AL417" s="56"/>
      <c r="AM417" s="56"/>
      <c r="AN417" s="56"/>
      <c r="AO417" s="56"/>
      <c r="AP417" s="56"/>
      <c r="AQ417" s="56"/>
      <c r="AR417" s="56"/>
      <c r="AS417" s="56"/>
      <c r="AT417" s="56"/>
      <c r="AU417" s="56"/>
      <c r="AV417" s="56"/>
      <c r="AW417" s="56"/>
      <c r="AX417" s="56"/>
      <c r="AY417" s="56"/>
      <c r="AZ417" s="56"/>
      <c r="BA417" s="56"/>
      <c r="BB417" s="56"/>
    </row>
    <row r="418" spans="1:54" ht="15" customHeight="1">
      <c r="A418" s="375"/>
      <c r="B418" s="280"/>
      <c r="C418" s="280"/>
      <c r="D418" s="280"/>
      <c r="F418" s="280"/>
      <c r="G418" s="280"/>
      <c r="I418" s="280"/>
      <c r="J418" s="280"/>
      <c r="L418" s="280"/>
      <c r="M418" s="280"/>
      <c r="O418" s="281"/>
      <c r="P418" s="281"/>
      <c r="R418" s="280"/>
      <c r="S418" s="280"/>
      <c r="U418" s="280"/>
      <c r="V418" s="280"/>
      <c r="W418" s="192"/>
      <c r="X418" s="193"/>
      <c r="Y418" s="193"/>
      <c r="Z418" s="193"/>
      <c r="AA418" s="193"/>
      <c r="AB418" s="193"/>
      <c r="AC418" s="194"/>
      <c r="AD418" s="101"/>
      <c r="AE418" s="56"/>
      <c r="AF418" s="56"/>
      <c r="AG418" s="56"/>
      <c r="AH418" s="56"/>
      <c r="AI418" s="56"/>
      <c r="AJ418" s="56"/>
      <c r="AK418" s="56"/>
      <c r="AL418" s="56"/>
      <c r="AM418" s="56"/>
      <c r="AN418" s="56"/>
      <c r="AO418" s="56"/>
      <c r="AP418" s="56"/>
      <c r="AQ418" s="56"/>
      <c r="AR418" s="56"/>
      <c r="AS418" s="56"/>
      <c r="AT418" s="56"/>
      <c r="AU418" s="56"/>
      <c r="AV418" s="56"/>
      <c r="AW418" s="56"/>
      <c r="AX418" s="56"/>
      <c r="AY418" s="56"/>
      <c r="AZ418" s="56"/>
      <c r="BA418" s="56"/>
      <c r="BB418" s="56"/>
    </row>
    <row r="419" spans="1:54" ht="15" customHeight="1">
      <c r="A419" s="375"/>
      <c r="B419" s="280"/>
      <c r="C419" s="280"/>
      <c r="D419" s="280"/>
      <c r="F419" s="280"/>
      <c r="G419" s="280"/>
      <c r="I419" s="280"/>
      <c r="J419" s="280"/>
      <c r="L419" s="280"/>
      <c r="M419" s="280"/>
      <c r="O419" s="281"/>
      <c r="P419" s="281"/>
      <c r="R419" s="280"/>
      <c r="S419" s="280"/>
      <c r="U419" s="280"/>
      <c r="V419" s="280"/>
      <c r="W419" s="192"/>
      <c r="X419" s="193"/>
      <c r="Y419" s="193"/>
      <c r="Z419" s="193"/>
      <c r="AA419" s="193"/>
      <c r="AB419" s="193"/>
      <c r="AC419" s="194"/>
      <c r="AD419" s="101"/>
      <c r="AE419" s="56"/>
      <c r="AF419" s="56"/>
      <c r="AG419" s="56"/>
      <c r="AH419" s="56"/>
      <c r="AI419" s="56"/>
      <c r="AJ419" s="56"/>
      <c r="AK419" s="56"/>
      <c r="AL419" s="56"/>
      <c r="AM419" s="56"/>
      <c r="AN419" s="56"/>
      <c r="AO419" s="56"/>
      <c r="AP419" s="56"/>
      <c r="AQ419" s="56"/>
      <c r="AR419" s="56"/>
      <c r="AS419" s="56"/>
      <c r="AT419" s="56"/>
      <c r="AU419" s="56"/>
      <c r="AV419" s="56"/>
      <c r="AW419" s="56"/>
      <c r="AX419" s="56"/>
      <c r="AY419" s="56"/>
      <c r="AZ419" s="56"/>
      <c r="BA419" s="56"/>
      <c r="BB419" s="56"/>
    </row>
    <row r="420" spans="1:54" ht="15" customHeight="1">
      <c r="A420" s="375"/>
      <c r="B420" s="280"/>
      <c r="C420" s="280"/>
      <c r="D420" s="280"/>
      <c r="F420" s="280"/>
      <c r="G420" s="280"/>
      <c r="I420" s="280"/>
      <c r="J420" s="280"/>
      <c r="L420" s="280"/>
      <c r="M420" s="280"/>
      <c r="O420" s="281"/>
      <c r="P420" s="281"/>
      <c r="R420" s="280"/>
      <c r="S420" s="280"/>
      <c r="U420" s="280"/>
      <c r="V420" s="280"/>
      <c r="W420" s="192"/>
      <c r="X420" s="193"/>
      <c r="Y420" s="193"/>
      <c r="Z420" s="193"/>
      <c r="AA420" s="193"/>
      <c r="AB420" s="193"/>
      <c r="AC420" s="194"/>
      <c r="AD420" s="101"/>
      <c r="AE420" s="56"/>
      <c r="AF420" s="56"/>
      <c r="AG420" s="56"/>
      <c r="AH420" s="56"/>
      <c r="AI420" s="56"/>
      <c r="AJ420" s="56"/>
      <c r="AK420" s="56"/>
      <c r="AL420" s="56"/>
      <c r="AM420" s="56"/>
      <c r="AN420" s="56"/>
      <c r="AO420" s="56"/>
      <c r="AP420" s="56"/>
      <c r="AQ420" s="56"/>
      <c r="AR420" s="56"/>
      <c r="AS420" s="56"/>
      <c r="AT420" s="56"/>
      <c r="AU420" s="56"/>
      <c r="AV420" s="56"/>
      <c r="AW420" s="56"/>
      <c r="AX420" s="56"/>
      <c r="AY420" s="56"/>
      <c r="AZ420" s="56"/>
      <c r="BA420" s="56"/>
      <c r="BB420" s="56"/>
    </row>
    <row r="421" spans="1:54" ht="15" customHeight="1">
      <c r="A421" s="375"/>
      <c r="B421" s="280"/>
      <c r="C421" s="280"/>
      <c r="D421" s="280"/>
      <c r="F421" s="280"/>
      <c r="G421" s="280"/>
      <c r="I421" s="280"/>
      <c r="J421" s="280"/>
      <c r="L421" s="280"/>
      <c r="M421" s="280"/>
      <c r="O421" s="281"/>
      <c r="P421" s="281"/>
      <c r="R421" s="280"/>
      <c r="S421" s="280"/>
      <c r="U421" s="280"/>
      <c r="V421" s="280"/>
      <c r="W421" s="192"/>
      <c r="X421" s="193"/>
      <c r="Y421" s="193"/>
      <c r="Z421" s="193"/>
      <c r="AA421" s="193"/>
      <c r="AB421" s="193"/>
      <c r="AC421" s="194"/>
      <c r="AD421" s="101"/>
      <c r="AE421" s="56"/>
      <c r="AF421" s="56"/>
      <c r="AG421" s="56"/>
      <c r="AH421" s="56"/>
      <c r="AI421" s="56"/>
      <c r="AJ421" s="56"/>
      <c r="AK421" s="56"/>
      <c r="AL421" s="56"/>
      <c r="AM421" s="56"/>
      <c r="AN421" s="56"/>
      <c r="AO421" s="56"/>
      <c r="AP421" s="56"/>
      <c r="AQ421" s="56"/>
      <c r="AR421" s="56"/>
      <c r="AS421" s="56"/>
      <c r="AT421" s="56"/>
      <c r="AU421" s="56"/>
      <c r="AV421" s="56"/>
      <c r="AW421" s="56"/>
      <c r="AX421" s="56"/>
      <c r="AY421" s="56"/>
      <c r="AZ421" s="56"/>
      <c r="BA421" s="56"/>
      <c r="BB421" s="56"/>
    </row>
    <row r="422" spans="1:54" ht="15" customHeight="1">
      <c r="A422" s="375"/>
      <c r="B422" s="280"/>
      <c r="C422" s="280"/>
      <c r="D422" s="280"/>
      <c r="F422" s="280"/>
      <c r="G422" s="280"/>
      <c r="I422" s="280"/>
      <c r="J422" s="280"/>
      <c r="L422" s="280"/>
      <c r="M422" s="280"/>
      <c r="O422" s="281"/>
      <c r="P422" s="281"/>
      <c r="R422" s="280"/>
      <c r="S422" s="280"/>
      <c r="U422" s="280"/>
      <c r="V422" s="280"/>
      <c r="W422" s="192"/>
      <c r="X422" s="193"/>
      <c r="Y422" s="193"/>
      <c r="Z422" s="193"/>
      <c r="AA422" s="193"/>
      <c r="AB422" s="193"/>
      <c r="AC422" s="194"/>
      <c r="AD422" s="101"/>
      <c r="AE422" s="56"/>
      <c r="AF422" s="56"/>
      <c r="AG422" s="56"/>
      <c r="AH422" s="56"/>
      <c r="AI422" s="56"/>
      <c r="AJ422" s="56"/>
      <c r="AK422" s="56"/>
      <c r="AL422" s="56"/>
      <c r="AM422" s="56"/>
      <c r="AN422" s="56"/>
      <c r="AO422" s="56"/>
      <c r="AP422" s="56"/>
      <c r="AQ422" s="56"/>
      <c r="AR422" s="56"/>
      <c r="AS422" s="56"/>
      <c r="AT422" s="56"/>
      <c r="AU422" s="56"/>
      <c r="AV422" s="56"/>
      <c r="AW422" s="56"/>
      <c r="AX422" s="56"/>
      <c r="AY422" s="56"/>
      <c r="AZ422" s="56"/>
      <c r="BA422" s="56"/>
      <c r="BB422" s="56"/>
    </row>
    <row r="423" spans="1:54" ht="15" customHeight="1">
      <c r="A423" s="375"/>
      <c r="B423" s="280"/>
      <c r="C423" s="280"/>
      <c r="D423" s="280"/>
      <c r="F423" s="280"/>
      <c r="G423" s="280"/>
      <c r="I423" s="280"/>
      <c r="J423" s="280"/>
      <c r="L423" s="280"/>
      <c r="M423" s="280"/>
      <c r="O423" s="281"/>
      <c r="P423" s="281"/>
      <c r="R423" s="280"/>
      <c r="S423" s="280"/>
      <c r="U423" s="280"/>
      <c r="V423" s="280"/>
      <c r="W423" s="192"/>
      <c r="X423" s="193"/>
      <c r="Y423" s="193"/>
      <c r="Z423" s="193"/>
      <c r="AA423" s="193"/>
      <c r="AB423" s="193"/>
      <c r="AC423" s="194"/>
      <c r="AD423" s="101"/>
      <c r="AE423" s="56"/>
      <c r="AF423" s="56"/>
      <c r="AG423" s="56"/>
      <c r="AH423" s="56"/>
      <c r="AI423" s="56"/>
      <c r="AJ423" s="56"/>
      <c r="AK423" s="56"/>
      <c r="AL423" s="56"/>
      <c r="AM423" s="56"/>
      <c r="AN423" s="56"/>
      <c r="AO423" s="56"/>
      <c r="AP423" s="56"/>
      <c r="AQ423" s="56"/>
      <c r="AR423" s="56"/>
      <c r="AS423" s="56"/>
      <c r="AT423" s="56"/>
      <c r="AU423" s="56"/>
      <c r="AV423" s="56"/>
      <c r="AW423" s="56"/>
      <c r="AX423" s="56"/>
      <c r="AY423" s="56"/>
      <c r="AZ423" s="56"/>
      <c r="BA423" s="56"/>
      <c r="BB423" s="56"/>
    </row>
    <row r="424" spans="1:54" ht="15" customHeight="1">
      <c r="A424" s="375"/>
      <c r="B424" s="280"/>
      <c r="C424" s="280"/>
      <c r="D424" s="280"/>
      <c r="F424" s="280"/>
      <c r="G424" s="280"/>
      <c r="I424" s="280"/>
      <c r="J424" s="280"/>
      <c r="L424" s="280"/>
      <c r="M424" s="280"/>
      <c r="O424" s="281"/>
      <c r="P424" s="281"/>
      <c r="R424" s="280"/>
      <c r="S424" s="280"/>
      <c r="U424" s="280"/>
      <c r="V424" s="280"/>
      <c r="W424" s="192"/>
      <c r="X424" s="193"/>
      <c r="Y424" s="193"/>
      <c r="Z424" s="193"/>
      <c r="AA424" s="193"/>
      <c r="AB424" s="193"/>
      <c r="AC424" s="194"/>
      <c r="AD424" s="101"/>
      <c r="AE424" s="56"/>
      <c r="AF424" s="56"/>
      <c r="AG424" s="56"/>
      <c r="AH424" s="56"/>
      <c r="AI424" s="56"/>
      <c r="AJ424" s="56"/>
      <c r="AK424" s="56"/>
      <c r="AL424" s="56"/>
      <c r="AM424" s="56"/>
      <c r="AN424" s="56"/>
      <c r="AO424" s="56"/>
      <c r="AP424" s="56"/>
      <c r="AQ424" s="56"/>
      <c r="AR424" s="56"/>
      <c r="AS424" s="56"/>
      <c r="AT424" s="56"/>
      <c r="AU424" s="56"/>
      <c r="AV424" s="56"/>
      <c r="AW424" s="56"/>
      <c r="AX424" s="56"/>
      <c r="AY424" s="56"/>
      <c r="AZ424" s="56"/>
      <c r="BA424" s="56"/>
      <c r="BB424" s="56"/>
    </row>
    <row r="425" spans="1:54" ht="15" customHeight="1">
      <c r="A425" s="375"/>
      <c r="B425" s="280"/>
      <c r="C425" s="280"/>
      <c r="D425" s="280"/>
      <c r="F425" s="280"/>
      <c r="G425" s="280"/>
      <c r="I425" s="280"/>
      <c r="J425" s="280"/>
      <c r="L425" s="280"/>
      <c r="M425" s="280"/>
      <c r="O425" s="281"/>
      <c r="P425" s="281"/>
      <c r="R425" s="280"/>
      <c r="S425" s="280"/>
      <c r="U425" s="280"/>
      <c r="V425" s="280"/>
      <c r="W425" s="192"/>
      <c r="X425" s="193"/>
      <c r="Y425" s="193"/>
      <c r="Z425" s="193"/>
      <c r="AA425" s="193"/>
      <c r="AB425" s="193"/>
      <c r="AC425" s="194"/>
      <c r="AD425" s="101"/>
      <c r="AE425" s="56"/>
      <c r="AF425" s="56"/>
      <c r="AG425" s="56"/>
      <c r="AH425" s="56"/>
      <c r="AI425" s="56"/>
      <c r="AJ425" s="56"/>
      <c r="AK425" s="56"/>
      <c r="AL425" s="56"/>
      <c r="AM425" s="56"/>
      <c r="AN425" s="56"/>
      <c r="AO425" s="56"/>
      <c r="AP425" s="56"/>
      <c r="AQ425" s="56"/>
      <c r="AR425" s="56"/>
      <c r="AS425" s="56"/>
      <c r="AT425" s="56"/>
      <c r="AU425" s="56"/>
      <c r="AV425" s="56"/>
      <c r="AW425" s="56"/>
      <c r="AX425" s="56"/>
      <c r="AY425" s="56"/>
      <c r="AZ425" s="56"/>
      <c r="BA425" s="56"/>
      <c r="BB425" s="56"/>
    </row>
    <row r="426" spans="1:54" ht="15" customHeight="1">
      <c r="A426" s="375"/>
      <c r="B426" s="280"/>
      <c r="C426" s="280"/>
      <c r="D426" s="280"/>
      <c r="F426" s="280"/>
      <c r="G426" s="280"/>
      <c r="I426" s="280"/>
      <c r="J426" s="280"/>
      <c r="L426" s="280"/>
      <c r="M426" s="280"/>
      <c r="O426" s="281"/>
      <c r="P426" s="281"/>
      <c r="R426" s="280"/>
      <c r="S426" s="280"/>
      <c r="U426" s="280"/>
      <c r="V426" s="280"/>
      <c r="W426" s="192"/>
      <c r="X426" s="193"/>
      <c r="Y426" s="193"/>
      <c r="Z426" s="193"/>
      <c r="AA426" s="193"/>
      <c r="AB426" s="193"/>
      <c r="AC426" s="194"/>
      <c r="AD426" s="101"/>
      <c r="AE426" s="56"/>
      <c r="AF426" s="56"/>
      <c r="AG426" s="56"/>
      <c r="AH426" s="56"/>
      <c r="AI426" s="56"/>
      <c r="AJ426" s="56"/>
      <c r="AK426" s="56"/>
      <c r="AL426" s="56"/>
      <c r="AM426" s="56"/>
      <c r="AN426" s="56"/>
      <c r="AO426" s="56"/>
      <c r="AP426" s="56"/>
      <c r="AQ426" s="56"/>
      <c r="AR426" s="56"/>
      <c r="AS426" s="56"/>
      <c r="AT426" s="56"/>
      <c r="AU426" s="56"/>
      <c r="AV426" s="56"/>
      <c r="AW426" s="56"/>
      <c r="AX426" s="56"/>
      <c r="AY426" s="56"/>
      <c r="AZ426" s="56"/>
      <c r="BA426" s="56"/>
      <c r="BB426" s="56"/>
    </row>
    <row r="427" spans="1:54" ht="15" customHeight="1">
      <c r="A427" s="375"/>
      <c r="B427" s="280"/>
      <c r="C427" s="280"/>
      <c r="D427" s="280"/>
      <c r="F427" s="280"/>
      <c r="G427" s="280"/>
      <c r="I427" s="280"/>
      <c r="J427" s="280"/>
      <c r="L427" s="280"/>
      <c r="M427" s="280"/>
      <c r="O427" s="281"/>
      <c r="P427" s="281"/>
      <c r="R427" s="280"/>
      <c r="S427" s="280"/>
      <c r="U427" s="280"/>
      <c r="V427" s="280"/>
      <c r="W427" s="192"/>
      <c r="X427" s="193"/>
      <c r="Y427" s="193"/>
      <c r="Z427" s="193"/>
      <c r="AA427" s="193"/>
      <c r="AB427" s="193"/>
      <c r="AC427" s="194"/>
      <c r="AD427" s="101"/>
      <c r="AE427" s="56"/>
      <c r="AF427" s="56"/>
      <c r="AG427" s="56"/>
      <c r="AH427" s="56"/>
      <c r="AI427" s="56"/>
      <c r="AJ427" s="56"/>
      <c r="AK427" s="56"/>
      <c r="AL427" s="56"/>
      <c r="AM427" s="56"/>
      <c r="AN427" s="56"/>
      <c r="AO427" s="56"/>
      <c r="AP427" s="56"/>
      <c r="AQ427" s="56"/>
      <c r="AR427" s="56"/>
      <c r="AS427" s="56"/>
      <c r="AT427" s="56"/>
      <c r="AU427" s="56"/>
      <c r="AV427" s="56"/>
      <c r="AW427" s="56"/>
      <c r="AX427" s="56"/>
      <c r="AY427" s="56"/>
      <c r="AZ427" s="56"/>
      <c r="BA427" s="56"/>
      <c r="BB427" s="56"/>
    </row>
    <row r="428" spans="1:54" ht="15" customHeight="1">
      <c r="A428" s="375"/>
      <c r="B428" s="280"/>
      <c r="C428" s="280"/>
      <c r="D428" s="280"/>
      <c r="F428" s="280"/>
      <c r="G428" s="280"/>
      <c r="I428" s="280"/>
      <c r="J428" s="280"/>
      <c r="L428" s="280"/>
      <c r="M428" s="280"/>
      <c r="O428" s="281"/>
      <c r="P428" s="281"/>
      <c r="R428" s="280"/>
      <c r="S428" s="280"/>
      <c r="U428" s="280"/>
      <c r="V428" s="280"/>
      <c r="W428" s="192"/>
      <c r="X428" s="193"/>
      <c r="Y428" s="193"/>
      <c r="Z428" s="193"/>
      <c r="AA428" s="193"/>
      <c r="AB428" s="193"/>
      <c r="AC428" s="194"/>
      <c r="AD428" s="101"/>
      <c r="AE428" s="56"/>
      <c r="AF428" s="56"/>
      <c r="AG428" s="56"/>
      <c r="AH428" s="56"/>
      <c r="AI428" s="56"/>
      <c r="AJ428" s="56"/>
      <c r="AK428" s="56"/>
      <c r="AL428" s="56"/>
      <c r="AM428" s="56"/>
      <c r="AN428" s="56"/>
      <c r="AO428" s="56"/>
      <c r="AP428" s="56"/>
      <c r="AQ428" s="56"/>
      <c r="AR428" s="56"/>
      <c r="AS428" s="56"/>
      <c r="AT428" s="56"/>
      <c r="AU428" s="56"/>
      <c r="AV428" s="56"/>
      <c r="AW428" s="56"/>
      <c r="AX428" s="56"/>
      <c r="AY428" s="56"/>
      <c r="AZ428" s="56"/>
      <c r="BA428" s="56"/>
      <c r="BB428" s="56"/>
    </row>
    <row r="429" spans="1:54" ht="15" customHeight="1">
      <c r="A429" s="375"/>
      <c r="B429" s="280"/>
      <c r="C429" s="280"/>
      <c r="D429" s="280"/>
      <c r="F429" s="280"/>
      <c r="G429" s="280"/>
      <c r="I429" s="280"/>
      <c r="J429" s="280"/>
      <c r="L429" s="280"/>
      <c r="M429" s="280"/>
      <c r="O429" s="281"/>
      <c r="P429" s="281"/>
      <c r="R429" s="280"/>
      <c r="S429" s="280"/>
      <c r="U429" s="280"/>
      <c r="V429" s="280"/>
      <c r="W429" s="192"/>
      <c r="X429" s="193"/>
      <c r="Y429" s="193"/>
      <c r="Z429" s="193"/>
      <c r="AA429" s="193"/>
      <c r="AB429" s="193"/>
      <c r="AC429" s="194"/>
      <c r="AD429" s="101"/>
      <c r="AE429" s="56"/>
      <c r="AF429" s="56"/>
      <c r="AG429" s="56"/>
      <c r="AH429" s="56"/>
      <c r="AI429" s="56"/>
      <c r="AJ429" s="56"/>
      <c r="AK429" s="56"/>
      <c r="AL429" s="56"/>
      <c r="AM429" s="56"/>
      <c r="AN429" s="56"/>
      <c r="AO429" s="56"/>
      <c r="AP429" s="56"/>
      <c r="AQ429" s="56"/>
      <c r="AR429" s="56"/>
      <c r="AS429" s="56"/>
      <c r="AT429" s="56"/>
      <c r="AU429" s="56"/>
      <c r="AV429" s="56"/>
      <c r="AW429" s="56"/>
      <c r="AX429" s="56"/>
      <c r="AY429" s="56"/>
      <c r="AZ429" s="56"/>
      <c r="BA429" s="56"/>
      <c r="BB429" s="56"/>
    </row>
    <row r="430" spans="1:54" ht="15" customHeight="1">
      <c r="A430" s="375"/>
      <c r="B430" s="280"/>
      <c r="C430" s="280"/>
      <c r="D430" s="280"/>
      <c r="F430" s="280"/>
      <c r="G430" s="280"/>
      <c r="I430" s="280"/>
      <c r="J430" s="280"/>
      <c r="L430" s="280"/>
      <c r="M430" s="280"/>
      <c r="O430" s="281"/>
      <c r="P430" s="281"/>
      <c r="R430" s="280"/>
      <c r="S430" s="280"/>
      <c r="U430" s="280"/>
      <c r="V430" s="280"/>
      <c r="W430" s="192"/>
      <c r="X430" s="193"/>
      <c r="Y430" s="193"/>
      <c r="Z430" s="193"/>
      <c r="AA430" s="193"/>
      <c r="AB430" s="193"/>
      <c r="AC430" s="194"/>
      <c r="AD430" s="101"/>
      <c r="AE430" s="56"/>
      <c r="AF430" s="56"/>
      <c r="AG430" s="56"/>
      <c r="AH430" s="56"/>
      <c r="AI430" s="56"/>
      <c r="AJ430" s="56"/>
      <c r="AK430" s="56"/>
      <c r="AL430" s="56"/>
      <c r="AM430" s="56"/>
      <c r="AN430" s="56"/>
      <c r="AO430" s="56"/>
      <c r="AP430" s="56"/>
      <c r="AQ430" s="56"/>
      <c r="AR430" s="56"/>
      <c r="AS430" s="56"/>
      <c r="AT430" s="56"/>
      <c r="AU430" s="56"/>
      <c r="AV430" s="56"/>
      <c r="AW430" s="56"/>
      <c r="AX430" s="56"/>
      <c r="AY430" s="56"/>
      <c r="AZ430" s="56"/>
      <c r="BA430" s="56"/>
      <c r="BB430" s="56"/>
    </row>
    <row r="431" spans="1:54" ht="15" customHeight="1">
      <c r="A431" s="375"/>
      <c r="B431" s="280"/>
      <c r="C431" s="280"/>
      <c r="D431" s="280"/>
      <c r="F431" s="280"/>
      <c r="G431" s="280"/>
      <c r="I431" s="280"/>
      <c r="J431" s="280"/>
      <c r="L431" s="280"/>
      <c r="M431" s="280"/>
      <c r="O431" s="281"/>
      <c r="P431" s="281"/>
      <c r="R431" s="280"/>
      <c r="S431" s="280"/>
      <c r="U431" s="280"/>
      <c r="V431" s="280"/>
      <c r="W431" s="192"/>
      <c r="X431" s="193"/>
      <c r="Y431" s="193"/>
      <c r="Z431" s="193"/>
      <c r="AA431" s="193"/>
      <c r="AB431" s="193"/>
      <c r="AC431" s="194"/>
      <c r="AD431" s="101"/>
      <c r="AE431" s="56"/>
      <c r="AF431" s="56"/>
      <c r="AG431" s="56"/>
      <c r="AH431" s="56"/>
      <c r="AI431" s="56"/>
      <c r="AJ431" s="56"/>
      <c r="AK431" s="56"/>
      <c r="AL431" s="56"/>
      <c r="AM431" s="56"/>
      <c r="AN431" s="56"/>
      <c r="AO431" s="56"/>
      <c r="AP431" s="56"/>
      <c r="AQ431" s="56"/>
      <c r="AR431" s="56"/>
      <c r="AS431" s="56"/>
      <c r="AT431" s="56"/>
      <c r="AU431" s="56"/>
      <c r="AV431" s="56"/>
      <c r="AW431" s="56"/>
      <c r="AX431" s="56"/>
      <c r="AY431" s="56"/>
      <c r="AZ431" s="56"/>
      <c r="BA431" s="56"/>
      <c r="BB431" s="56"/>
    </row>
    <row r="432" spans="1:54" ht="15" customHeight="1">
      <c r="A432" s="375"/>
      <c r="B432" s="280"/>
      <c r="C432" s="280"/>
      <c r="D432" s="280"/>
      <c r="F432" s="280"/>
      <c r="G432" s="280"/>
      <c r="I432" s="280"/>
      <c r="J432" s="280"/>
      <c r="L432" s="280"/>
      <c r="M432" s="280"/>
      <c r="O432" s="281"/>
      <c r="P432" s="281"/>
      <c r="R432" s="280"/>
      <c r="S432" s="280"/>
      <c r="U432" s="280"/>
      <c r="V432" s="280"/>
      <c r="W432" s="192"/>
      <c r="X432" s="193"/>
      <c r="Y432" s="193"/>
      <c r="Z432" s="193"/>
      <c r="AA432" s="193"/>
      <c r="AB432" s="193"/>
      <c r="AC432" s="194"/>
      <c r="AD432" s="101"/>
      <c r="AE432" s="56"/>
      <c r="AF432" s="56"/>
      <c r="AG432" s="56"/>
      <c r="AH432" s="56"/>
      <c r="AI432" s="56"/>
      <c r="AJ432" s="56"/>
      <c r="AK432" s="56"/>
      <c r="AL432" s="56"/>
      <c r="AM432" s="56"/>
      <c r="AN432" s="56"/>
      <c r="AO432" s="56"/>
      <c r="AP432" s="56"/>
      <c r="AQ432" s="56"/>
      <c r="AR432" s="56"/>
      <c r="AS432" s="56"/>
      <c r="AT432" s="56"/>
      <c r="AU432" s="56"/>
      <c r="AV432" s="56"/>
      <c r="AW432" s="56"/>
      <c r="AX432" s="56"/>
      <c r="AY432" s="56"/>
      <c r="AZ432" s="56"/>
      <c r="BA432" s="56"/>
      <c r="BB432" s="56"/>
    </row>
    <row r="433" spans="1:54" ht="15" customHeight="1">
      <c r="A433" s="375"/>
      <c r="B433" s="280"/>
      <c r="C433" s="280"/>
      <c r="D433" s="280"/>
      <c r="F433" s="280"/>
      <c r="G433" s="280"/>
      <c r="I433" s="280"/>
      <c r="J433" s="280"/>
      <c r="L433" s="280"/>
      <c r="M433" s="280"/>
      <c r="O433" s="281"/>
      <c r="P433" s="281"/>
      <c r="R433" s="280"/>
      <c r="S433" s="280"/>
      <c r="U433" s="280"/>
      <c r="V433" s="280"/>
      <c r="W433" s="192"/>
      <c r="X433" s="193"/>
      <c r="Y433" s="193"/>
      <c r="Z433" s="193"/>
      <c r="AA433" s="193"/>
      <c r="AB433" s="193"/>
      <c r="AC433" s="194"/>
      <c r="AD433" s="101"/>
      <c r="AE433" s="56"/>
      <c r="AF433" s="56"/>
      <c r="AG433" s="56"/>
      <c r="AH433" s="56"/>
      <c r="AI433" s="56"/>
      <c r="AJ433" s="56"/>
      <c r="AK433" s="56"/>
      <c r="AL433" s="56"/>
      <c r="AM433" s="56"/>
      <c r="AN433" s="56"/>
      <c r="AO433" s="56"/>
      <c r="AP433" s="56"/>
      <c r="AQ433" s="56"/>
      <c r="AR433" s="56"/>
      <c r="AS433" s="56"/>
      <c r="AT433" s="56"/>
      <c r="AU433" s="56"/>
      <c r="AV433" s="56"/>
      <c r="AW433" s="56"/>
      <c r="AX433" s="56"/>
      <c r="AY433" s="56"/>
      <c r="AZ433" s="56"/>
      <c r="BA433" s="56"/>
      <c r="BB433" s="56"/>
    </row>
    <row r="434" spans="1:54" ht="15" customHeight="1">
      <c r="A434" s="375"/>
      <c r="B434" s="280"/>
      <c r="C434" s="280"/>
      <c r="D434" s="280"/>
      <c r="F434" s="280"/>
      <c r="G434" s="280"/>
      <c r="I434" s="280"/>
      <c r="J434" s="280"/>
      <c r="L434" s="280"/>
      <c r="M434" s="280"/>
      <c r="O434" s="281"/>
      <c r="P434" s="281"/>
      <c r="R434" s="280"/>
      <c r="S434" s="280"/>
      <c r="U434" s="280"/>
      <c r="V434" s="280"/>
      <c r="W434" s="192"/>
      <c r="X434" s="193"/>
      <c r="Y434" s="193"/>
      <c r="Z434" s="193"/>
      <c r="AA434" s="193"/>
      <c r="AB434" s="193"/>
      <c r="AC434" s="194"/>
      <c r="AD434" s="101"/>
      <c r="AE434" s="56"/>
      <c r="AF434" s="56"/>
      <c r="AG434" s="56"/>
      <c r="AH434" s="56"/>
      <c r="AI434" s="56"/>
      <c r="AJ434" s="56"/>
      <c r="AK434" s="56"/>
      <c r="AL434" s="56"/>
      <c r="AM434" s="56"/>
      <c r="AN434" s="56"/>
      <c r="AO434" s="56"/>
      <c r="AP434" s="56"/>
      <c r="AQ434" s="56"/>
      <c r="AR434" s="56"/>
      <c r="AS434" s="56"/>
      <c r="AT434" s="56"/>
      <c r="AU434" s="56"/>
      <c r="AV434" s="56"/>
      <c r="AW434" s="56"/>
      <c r="AX434" s="56"/>
      <c r="AY434" s="56"/>
      <c r="AZ434" s="56"/>
      <c r="BA434" s="56"/>
      <c r="BB434" s="56"/>
    </row>
    <row r="435" spans="1:54" ht="15" customHeight="1">
      <c r="A435" s="375"/>
      <c r="B435" s="280"/>
      <c r="C435" s="280"/>
      <c r="D435" s="280"/>
      <c r="F435" s="280"/>
      <c r="G435" s="280"/>
      <c r="I435" s="280"/>
      <c r="J435" s="280"/>
      <c r="L435" s="280"/>
      <c r="M435" s="280"/>
      <c r="O435" s="281"/>
      <c r="P435" s="281"/>
      <c r="R435" s="280"/>
      <c r="S435" s="280"/>
      <c r="U435" s="280"/>
      <c r="V435" s="280"/>
      <c r="W435" s="192"/>
      <c r="X435" s="193"/>
      <c r="Y435" s="193"/>
      <c r="Z435" s="193"/>
      <c r="AA435" s="193"/>
      <c r="AB435" s="193"/>
      <c r="AC435" s="194"/>
      <c r="AD435" s="101"/>
      <c r="AE435" s="56"/>
      <c r="AF435" s="56"/>
      <c r="AG435" s="56"/>
      <c r="AH435" s="56"/>
      <c r="AI435" s="56"/>
      <c r="AJ435" s="56"/>
      <c r="AK435" s="56"/>
      <c r="AL435" s="56"/>
      <c r="AM435" s="56"/>
      <c r="AN435" s="56"/>
      <c r="AO435" s="56"/>
      <c r="AP435" s="56"/>
      <c r="AQ435" s="56"/>
      <c r="AR435" s="56"/>
      <c r="AS435" s="56"/>
      <c r="AT435" s="56"/>
      <c r="AU435" s="56"/>
      <c r="AV435" s="56"/>
      <c r="AW435" s="56"/>
      <c r="AX435" s="56"/>
      <c r="AY435" s="56"/>
      <c r="AZ435" s="56"/>
      <c r="BA435" s="56"/>
      <c r="BB435" s="56"/>
    </row>
    <row r="436" spans="1:54" ht="15" customHeight="1">
      <c r="A436" s="375"/>
      <c r="B436" s="280"/>
      <c r="C436" s="280"/>
      <c r="D436" s="280"/>
      <c r="F436" s="280"/>
      <c r="G436" s="280"/>
      <c r="I436" s="280"/>
      <c r="J436" s="280"/>
      <c r="L436" s="280"/>
      <c r="M436" s="280"/>
      <c r="O436" s="281"/>
      <c r="P436" s="281"/>
      <c r="R436" s="280"/>
      <c r="S436" s="280"/>
      <c r="U436" s="280"/>
      <c r="V436" s="280"/>
      <c r="W436" s="192"/>
      <c r="X436" s="193"/>
      <c r="Y436" s="193"/>
      <c r="Z436" s="193"/>
      <c r="AA436" s="193"/>
      <c r="AB436" s="193"/>
      <c r="AC436" s="194"/>
      <c r="AD436" s="101"/>
      <c r="AE436" s="56"/>
      <c r="AF436" s="56"/>
      <c r="AG436" s="56"/>
      <c r="AH436" s="56"/>
      <c r="AI436" s="56"/>
      <c r="AJ436" s="56"/>
      <c r="AK436" s="56"/>
      <c r="AL436" s="56"/>
      <c r="AM436" s="56"/>
      <c r="AN436" s="56"/>
      <c r="AO436" s="56"/>
      <c r="AP436" s="56"/>
      <c r="AQ436" s="56"/>
      <c r="AR436" s="56"/>
      <c r="AS436" s="56"/>
      <c r="AT436" s="56"/>
      <c r="AU436" s="56"/>
      <c r="AV436" s="56"/>
      <c r="AW436" s="56"/>
      <c r="AX436" s="56"/>
      <c r="AY436" s="56"/>
      <c r="AZ436" s="56"/>
      <c r="BA436" s="56"/>
      <c r="BB436" s="56"/>
    </row>
    <row r="437" spans="1:54" ht="15" customHeight="1">
      <c r="A437" s="375"/>
      <c r="B437" s="280"/>
      <c r="C437" s="280"/>
      <c r="D437" s="280"/>
      <c r="F437" s="280"/>
      <c r="G437" s="280"/>
      <c r="I437" s="280"/>
      <c r="J437" s="280"/>
      <c r="L437" s="280"/>
      <c r="M437" s="280"/>
      <c r="O437" s="281"/>
      <c r="P437" s="281"/>
      <c r="R437" s="280"/>
      <c r="S437" s="280"/>
      <c r="U437" s="280"/>
      <c r="V437" s="280"/>
      <c r="W437" s="192"/>
      <c r="X437" s="193"/>
      <c r="Y437" s="193"/>
      <c r="Z437" s="193"/>
      <c r="AA437" s="193"/>
      <c r="AB437" s="193"/>
      <c r="AC437" s="194"/>
      <c r="AD437" s="101"/>
      <c r="AE437" s="56"/>
      <c r="AF437" s="56"/>
      <c r="AG437" s="56"/>
      <c r="AH437" s="56"/>
      <c r="AI437" s="56"/>
      <c r="AJ437" s="56"/>
      <c r="AK437" s="56"/>
      <c r="AL437" s="56"/>
      <c r="AM437" s="56"/>
      <c r="AN437" s="56"/>
      <c r="AO437" s="56"/>
      <c r="AP437" s="56"/>
      <c r="AQ437" s="56"/>
      <c r="AR437" s="56"/>
      <c r="AS437" s="56"/>
      <c r="AT437" s="56"/>
      <c r="AU437" s="56"/>
      <c r="AV437" s="56"/>
      <c r="AW437" s="56"/>
      <c r="AX437" s="56"/>
      <c r="AY437" s="56"/>
      <c r="AZ437" s="56"/>
      <c r="BA437" s="56"/>
      <c r="BB437" s="56"/>
    </row>
    <row r="438" spans="1:54" ht="15" customHeight="1">
      <c r="A438" s="375"/>
      <c r="B438" s="280"/>
      <c r="C438" s="280"/>
      <c r="D438" s="280"/>
      <c r="F438" s="280"/>
      <c r="G438" s="280"/>
      <c r="I438" s="280"/>
      <c r="J438" s="280"/>
      <c r="L438" s="280"/>
      <c r="M438" s="280"/>
      <c r="O438" s="281"/>
      <c r="P438" s="281"/>
      <c r="R438" s="280"/>
      <c r="S438" s="280"/>
      <c r="U438" s="280"/>
      <c r="V438" s="280"/>
      <c r="W438" s="192"/>
      <c r="X438" s="193"/>
      <c r="Y438" s="193"/>
      <c r="Z438" s="193"/>
      <c r="AA438" s="193"/>
      <c r="AB438" s="193"/>
      <c r="AC438" s="194"/>
      <c r="AD438" s="101"/>
      <c r="AE438" s="56"/>
      <c r="AF438" s="56"/>
      <c r="AG438" s="56"/>
      <c r="AH438" s="56"/>
      <c r="AI438" s="56"/>
      <c r="AJ438" s="56"/>
      <c r="AK438" s="56"/>
      <c r="AL438" s="56"/>
      <c r="AM438" s="56"/>
      <c r="AN438" s="56"/>
      <c r="AO438" s="56"/>
      <c r="AP438" s="56"/>
      <c r="AQ438" s="56"/>
      <c r="AR438" s="56"/>
      <c r="AS438" s="56"/>
      <c r="AT438" s="56"/>
      <c r="AU438" s="56"/>
      <c r="AV438" s="56"/>
      <c r="AW438" s="56"/>
      <c r="AX438" s="56"/>
      <c r="AY438" s="56"/>
      <c r="AZ438" s="56"/>
      <c r="BA438" s="56"/>
      <c r="BB438" s="56"/>
    </row>
    <row r="439" spans="1:54" ht="15" customHeight="1">
      <c r="A439" s="375"/>
      <c r="B439" s="280"/>
      <c r="C439" s="280"/>
      <c r="D439" s="280"/>
      <c r="F439" s="280"/>
      <c r="G439" s="280"/>
      <c r="I439" s="280"/>
      <c r="J439" s="280"/>
      <c r="L439" s="280"/>
      <c r="M439" s="280"/>
      <c r="O439" s="281"/>
      <c r="P439" s="281"/>
      <c r="R439" s="280"/>
      <c r="S439" s="280"/>
      <c r="U439" s="280"/>
      <c r="V439" s="280"/>
      <c r="W439" s="192"/>
      <c r="X439" s="193"/>
      <c r="Y439" s="193"/>
      <c r="Z439" s="193"/>
      <c r="AA439" s="193"/>
      <c r="AB439" s="193"/>
      <c r="AC439" s="194"/>
      <c r="AD439" s="101"/>
      <c r="AE439" s="56"/>
      <c r="AF439" s="56"/>
      <c r="AG439" s="56"/>
      <c r="AH439" s="56"/>
      <c r="AI439" s="56"/>
      <c r="AJ439" s="56"/>
      <c r="AK439" s="56"/>
      <c r="AL439" s="56"/>
      <c r="AM439" s="56"/>
      <c r="AN439" s="56"/>
      <c r="AO439" s="56"/>
      <c r="AP439" s="56"/>
      <c r="AQ439" s="56"/>
      <c r="AR439" s="56"/>
      <c r="AS439" s="56"/>
      <c r="AT439" s="56"/>
      <c r="AU439" s="56"/>
      <c r="AV439" s="56"/>
      <c r="AW439" s="56"/>
      <c r="AX439" s="56"/>
      <c r="AY439" s="56"/>
      <c r="AZ439" s="56"/>
      <c r="BA439" s="56"/>
      <c r="BB439" s="56"/>
    </row>
    <row r="440" spans="1:54" ht="15" customHeight="1">
      <c r="A440" s="375"/>
      <c r="B440" s="280"/>
      <c r="C440" s="280"/>
      <c r="D440" s="280"/>
      <c r="F440" s="280"/>
      <c r="G440" s="280"/>
      <c r="I440" s="280"/>
      <c r="J440" s="280"/>
      <c r="L440" s="280"/>
      <c r="M440" s="280"/>
      <c r="O440" s="281"/>
      <c r="P440" s="281"/>
      <c r="R440" s="280"/>
      <c r="S440" s="280"/>
      <c r="U440" s="280"/>
      <c r="V440" s="280"/>
      <c r="W440" s="192"/>
      <c r="X440" s="193"/>
      <c r="Y440" s="193"/>
      <c r="Z440" s="193"/>
      <c r="AA440" s="193"/>
      <c r="AB440" s="193"/>
      <c r="AC440" s="194"/>
      <c r="AD440" s="101"/>
      <c r="AE440" s="56"/>
      <c r="AF440" s="56"/>
      <c r="AG440" s="56"/>
      <c r="AH440" s="56"/>
      <c r="AI440" s="56"/>
      <c r="AJ440" s="56"/>
      <c r="AK440" s="56"/>
      <c r="AL440" s="56"/>
      <c r="AM440" s="56"/>
      <c r="AN440" s="56"/>
      <c r="AO440" s="56"/>
      <c r="AP440" s="56"/>
      <c r="AQ440" s="56"/>
      <c r="AR440" s="56"/>
      <c r="AS440" s="56"/>
      <c r="AT440" s="56"/>
      <c r="AU440" s="56"/>
      <c r="AV440" s="56"/>
      <c r="AW440" s="56"/>
      <c r="AX440" s="56"/>
      <c r="AY440" s="56"/>
      <c r="AZ440" s="56"/>
      <c r="BA440" s="56"/>
      <c r="BB440" s="56"/>
    </row>
    <row r="441" spans="1:54" ht="15" customHeight="1">
      <c r="A441" s="375"/>
      <c r="B441" s="280"/>
      <c r="C441" s="280"/>
      <c r="D441" s="280"/>
      <c r="F441" s="280"/>
      <c r="G441" s="280"/>
      <c r="I441" s="280"/>
      <c r="J441" s="280"/>
      <c r="L441" s="280"/>
      <c r="M441" s="280"/>
      <c r="O441" s="281"/>
      <c r="P441" s="281"/>
      <c r="R441" s="280"/>
      <c r="S441" s="280"/>
      <c r="U441" s="280"/>
      <c r="V441" s="280"/>
      <c r="W441" s="192"/>
      <c r="X441" s="193"/>
      <c r="Y441" s="193"/>
      <c r="Z441" s="193"/>
      <c r="AA441" s="193"/>
      <c r="AB441" s="193"/>
      <c r="AC441" s="194"/>
      <c r="AD441" s="101"/>
      <c r="AE441" s="56"/>
      <c r="AF441" s="56"/>
      <c r="AG441" s="56"/>
      <c r="AH441" s="56"/>
      <c r="AI441" s="56"/>
      <c r="AJ441" s="56"/>
      <c r="AK441" s="56"/>
      <c r="AL441" s="56"/>
      <c r="AM441" s="56"/>
      <c r="AN441" s="56"/>
      <c r="AO441" s="56"/>
      <c r="AP441" s="56"/>
      <c r="AQ441" s="56"/>
      <c r="AR441" s="56"/>
      <c r="AS441" s="56"/>
      <c r="AT441" s="56"/>
      <c r="AU441" s="56"/>
      <c r="AV441" s="56"/>
      <c r="AW441" s="56"/>
      <c r="AX441" s="56"/>
      <c r="AY441" s="56"/>
      <c r="AZ441" s="56"/>
      <c r="BA441" s="56"/>
      <c r="BB441" s="56"/>
    </row>
    <row r="442" spans="1:54" ht="15" customHeight="1">
      <c r="A442" s="375"/>
      <c r="B442" s="280"/>
      <c r="C442" s="280"/>
      <c r="D442" s="280"/>
      <c r="F442" s="280"/>
      <c r="G442" s="280"/>
      <c r="I442" s="280"/>
      <c r="J442" s="280"/>
      <c r="L442" s="280"/>
      <c r="M442" s="280"/>
      <c r="O442" s="281"/>
      <c r="P442" s="281"/>
      <c r="R442" s="280"/>
      <c r="S442" s="280"/>
      <c r="U442" s="280"/>
      <c r="V442" s="280"/>
      <c r="W442" s="192"/>
      <c r="X442" s="193"/>
      <c r="Y442" s="193"/>
      <c r="Z442" s="193"/>
      <c r="AA442" s="193"/>
      <c r="AB442" s="193"/>
      <c r="AC442" s="194"/>
      <c r="AD442" s="101"/>
      <c r="AE442" s="56"/>
      <c r="AF442" s="56"/>
      <c r="AG442" s="56"/>
      <c r="AH442" s="56"/>
      <c r="AI442" s="56"/>
      <c r="AJ442" s="56"/>
      <c r="AK442" s="56"/>
      <c r="AL442" s="56"/>
      <c r="AM442" s="56"/>
      <c r="AN442" s="56"/>
      <c r="AO442" s="56"/>
      <c r="AP442" s="56"/>
      <c r="AQ442" s="56"/>
      <c r="AR442" s="56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</row>
    <row r="443" spans="1:54" ht="15" customHeight="1">
      <c r="A443" s="375"/>
      <c r="B443" s="280"/>
      <c r="C443" s="280"/>
      <c r="D443" s="280"/>
      <c r="F443" s="280"/>
      <c r="G443" s="280"/>
      <c r="I443" s="280"/>
      <c r="J443" s="280"/>
      <c r="L443" s="280"/>
      <c r="M443" s="280"/>
      <c r="O443" s="281"/>
      <c r="P443" s="281"/>
      <c r="R443" s="280"/>
      <c r="S443" s="280"/>
      <c r="U443" s="280"/>
      <c r="V443" s="280"/>
      <c r="W443" s="192"/>
      <c r="X443" s="193"/>
      <c r="Y443" s="193"/>
      <c r="Z443" s="193"/>
      <c r="AA443" s="193"/>
      <c r="AB443" s="193"/>
      <c r="AC443" s="194"/>
      <c r="AD443" s="101"/>
      <c r="AE443" s="56"/>
      <c r="AF443" s="56"/>
      <c r="AG443" s="56"/>
      <c r="AH443" s="56"/>
      <c r="AI443" s="56"/>
      <c r="AJ443" s="56"/>
      <c r="AK443" s="56"/>
      <c r="AL443" s="56"/>
      <c r="AM443" s="56"/>
      <c r="AN443" s="56"/>
      <c r="AO443" s="56"/>
      <c r="AP443" s="56"/>
      <c r="AQ443" s="56"/>
      <c r="AR443" s="56"/>
      <c r="AS443" s="56"/>
      <c r="AT443" s="56"/>
      <c r="AU443" s="56"/>
      <c r="AV443" s="56"/>
      <c r="AW443" s="56"/>
      <c r="AX443" s="56"/>
      <c r="AY443" s="56"/>
      <c r="AZ443" s="56"/>
      <c r="BA443" s="56"/>
      <c r="BB443" s="56"/>
    </row>
    <row r="444" spans="1:54" ht="15" customHeight="1">
      <c r="A444" s="375"/>
      <c r="B444" s="280"/>
      <c r="C444" s="280"/>
      <c r="D444" s="280"/>
      <c r="F444" s="280"/>
      <c r="G444" s="280"/>
      <c r="I444" s="280"/>
      <c r="J444" s="280"/>
      <c r="L444" s="280"/>
      <c r="M444" s="280"/>
      <c r="O444" s="281"/>
      <c r="P444" s="281"/>
      <c r="R444" s="280"/>
      <c r="S444" s="280"/>
      <c r="U444" s="280"/>
      <c r="V444" s="280"/>
      <c r="W444" s="192"/>
      <c r="X444" s="193"/>
      <c r="Y444" s="193"/>
      <c r="Z444" s="193"/>
      <c r="AA444" s="193"/>
      <c r="AB444" s="193"/>
      <c r="AC444" s="194"/>
      <c r="AD444" s="101"/>
      <c r="AE444" s="56"/>
      <c r="AF444" s="56"/>
      <c r="AG444" s="56"/>
      <c r="AH444" s="56"/>
      <c r="AI444" s="56"/>
      <c r="AJ444" s="56"/>
      <c r="AK444" s="56"/>
      <c r="AL444" s="56"/>
      <c r="AM444" s="56"/>
      <c r="AN444" s="56"/>
      <c r="AO444" s="56"/>
      <c r="AP444" s="56"/>
      <c r="AQ444" s="56"/>
      <c r="AR444" s="56"/>
      <c r="AS444" s="56"/>
      <c r="AT444" s="56"/>
      <c r="AU444" s="56"/>
      <c r="AV444" s="56"/>
      <c r="AW444" s="56"/>
      <c r="AX444" s="56"/>
      <c r="AY444" s="56"/>
      <c r="AZ444" s="56"/>
      <c r="BA444" s="56"/>
      <c r="BB444" s="56"/>
    </row>
    <row r="445" spans="1:54" ht="15" customHeight="1">
      <c r="A445" s="375"/>
      <c r="B445" s="280"/>
      <c r="C445" s="280"/>
      <c r="D445" s="280"/>
      <c r="F445" s="280"/>
      <c r="G445" s="280"/>
      <c r="I445" s="280"/>
      <c r="J445" s="280"/>
      <c r="L445" s="280"/>
      <c r="M445" s="280"/>
      <c r="O445" s="281"/>
      <c r="P445" s="281"/>
      <c r="R445" s="280"/>
      <c r="S445" s="280"/>
      <c r="U445" s="280"/>
      <c r="V445" s="280"/>
      <c r="W445" s="192"/>
      <c r="X445" s="193"/>
      <c r="Y445" s="193"/>
      <c r="Z445" s="193"/>
      <c r="AA445" s="193"/>
      <c r="AB445" s="193"/>
      <c r="AC445" s="194"/>
      <c r="AD445" s="101"/>
      <c r="AE445" s="56"/>
      <c r="AF445" s="56"/>
      <c r="AG445" s="56"/>
      <c r="AH445" s="56"/>
      <c r="AI445" s="56"/>
      <c r="AJ445" s="56"/>
      <c r="AK445" s="56"/>
      <c r="AL445" s="56"/>
      <c r="AM445" s="56"/>
      <c r="AN445" s="56"/>
      <c r="AO445" s="56"/>
      <c r="AP445" s="56"/>
      <c r="AQ445" s="56"/>
      <c r="AR445" s="56"/>
      <c r="AS445" s="56"/>
      <c r="AT445" s="56"/>
      <c r="AU445" s="56"/>
      <c r="AV445" s="56"/>
      <c r="AW445" s="56"/>
      <c r="AX445" s="56"/>
      <c r="AY445" s="56"/>
      <c r="AZ445" s="56"/>
      <c r="BA445" s="56"/>
      <c r="BB445" s="56"/>
    </row>
    <row r="446" spans="1:54" ht="15" customHeight="1">
      <c r="A446" s="375"/>
      <c r="B446" s="280"/>
      <c r="C446" s="280"/>
      <c r="D446" s="280"/>
      <c r="F446" s="280"/>
      <c r="G446" s="280"/>
      <c r="I446" s="280"/>
      <c r="J446" s="280"/>
      <c r="L446" s="280"/>
      <c r="M446" s="280"/>
      <c r="O446" s="281"/>
      <c r="P446" s="281"/>
      <c r="R446" s="280"/>
      <c r="S446" s="280"/>
      <c r="U446" s="280"/>
      <c r="V446" s="280"/>
      <c r="W446" s="192"/>
      <c r="X446" s="193"/>
      <c r="Y446" s="193"/>
      <c r="Z446" s="193"/>
      <c r="AA446" s="193"/>
      <c r="AB446" s="193"/>
      <c r="AC446" s="194"/>
      <c r="AD446" s="101"/>
      <c r="AE446" s="56"/>
      <c r="AF446" s="56"/>
      <c r="AG446" s="56"/>
      <c r="AH446" s="56"/>
      <c r="AI446" s="56"/>
      <c r="AJ446" s="56"/>
      <c r="AK446" s="56"/>
      <c r="AL446" s="56"/>
      <c r="AM446" s="56"/>
      <c r="AN446" s="56"/>
      <c r="AO446" s="56"/>
      <c r="AP446" s="56"/>
      <c r="AQ446" s="56"/>
      <c r="AR446" s="56"/>
      <c r="AS446" s="56"/>
      <c r="AT446" s="56"/>
      <c r="AU446" s="56"/>
      <c r="AV446" s="56"/>
      <c r="AW446" s="56"/>
      <c r="AX446" s="56"/>
      <c r="AY446" s="56"/>
      <c r="AZ446" s="56"/>
      <c r="BA446" s="56"/>
      <c r="BB446" s="56"/>
    </row>
    <row r="447" spans="1:54" ht="15" customHeight="1">
      <c r="A447" s="375"/>
      <c r="B447" s="280"/>
      <c r="C447" s="280"/>
      <c r="D447" s="280"/>
      <c r="F447" s="280"/>
      <c r="G447" s="280"/>
      <c r="I447" s="280"/>
      <c r="J447" s="280"/>
      <c r="L447" s="280"/>
      <c r="M447" s="280"/>
      <c r="O447" s="281"/>
      <c r="P447" s="281"/>
      <c r="R447" s="280"/>
      <c r="S447" s="280"/>
      <c r="U447" s="280"/>
      <c r="V447" s="280"/>
      <c r="W447" s="192"/>
      <c r="X447" s="193"/>
      <c r="Y447" s="193"/>
      <c r="Z447" s="193"/>
      <c r="AA447" s="193"/>
      <c r="AB447" s="193"/>
      <c r="AC447" s="194"/>
      <c r="AD447" s="101"/>
      <c r="AE447" s="56"/>
      <c r="AF447" s="56"/>
      <c r="AG447" s="56"/>
      <c r="AH447" s="56"/>
      <c r="AI447" s="56"/>
      <c r="AJ447" s="56"/>
      <c r="AK447" s="56"/>
      <c r="AL447" s="56"/>
      <c r="AM447" s="56"/>
      <c r="AN447" s="56"/>
      <c r="AO447" s="56"/>
      <c r="AP447" s="56"/>
      <c r="AQ447" s="56"/>
      <c r="AR447" s="56"/>
      <c r="AS447" s="56"/>
      <c r="AT447" s="56"/>
      <c r="AU447" s="56"/>
      <c r="AV447" s="56"/>
      <c r="AW447" s="56"/>
      <c r="AX447" s="56"/>
      <c r="AY447" s="56"/>
      <c r="AZ447" s="56"/>
      <c r="BA447" s="56"/>
      <c r="BB447" s="56"/>
    </row>
    <row r="448" spans="1:54" ht="15" customHeight="1">
      <c r="A448" s="375"/>
      <c r="B448" s="280"/>
      <c r="C448" s="280"/>
      <c r="D448" s="280"/>
      <c r="F448" s="280"/>
      <c r="G448" s="280"/>
      <c r="I448" s="280"/>
      <c r="J448" s="280"/>
      <c r="L448" s="280"/>
      <c r="M448" s="280"/>
      <c r="O448" s="281"/>
      <c r="P448" s="281"/>
      <c r="R448" s="280"/>
      <c r="S448" s="280"/>
      <c r="U448" s="280"/>
      <c r="V448" s="280"/>
      <c r="W448" s="192"/>
      <c r="X448" s="193"/>
      <c r="Y448" s="193"/>
      <c r="Z448" s="193"/>
      <c r="AA448" s="193"/>
      <c r="AB448" s="193"/>
      <c r="AC448" s="194"/>
      <c r="AD448" s="101"/>
      <c r="AE448" s="56"/>
      <c r="AF448" s="56"/>
      <c r="AG448" s="56"/>
      <c r="AH448" s="56"/>
      <c r="AI448" s="56"/>
      <c r="AJ448" s="56"/>
      <c r="AK448" s="56"/>
      <c r="AL448" s="56"/>
      <c r="AM448" s="56"/>
      <c r="AN448" s="56"/>
      <c r="AO448" s="56"/>
      <c r="AP448" s="56"/>
      <c r="AQ448" s="56"/>
      <c r="AR448" s="56"/>
      <c r="AS448" s="56"/>
      <c r="AT448" s="56"/>
      <c r="AU448" s="56"/>
      <c r="AV448" s="56"/>
      <c r="AW448" s="56"/>
      <c r="AX448" s="56"/>
      <c r="AY448" s="56"/>
      <c r="AZ448" s="56"/>
      <c r="BA448" s="56"/>
      <c r="BB448" s="56"/>
    </row>
    <row r="449" spans="1:54" ht="15" customHeight="1">
      <c r="A449" s="375"/>
      <c r="B449" s="280"/>
      <c r="C449" s="280"/>
      <c r="D449" s="280"/>
      <c r="F449" s="280"/>
      <c r="G449" s="280"/>
      <c r="I449" s="280"/>
      <c r="J449" s="280"/>
      <c r="L449" s="280"/>
      <c r="M449" s="280"/>
      <c r="O449" s="281"/>
      <c r="P449" s="281"/>
      <c r="R449" s="280"/>
      <c r="S449" s="280"/>
      <c r="U449" s="280"/>
      <c r="V449" s="280"/>
      <c r="W449" s="192"/>
      <c r="X449" s="193"/>
      <c r="Y449" s="193"/>
      <c r="Z449" s="193"/>
      <c r="AA449" s="193"/>
      <c r="AB449" s="193"/>
      <c r="AC449" s="194"/>
      <c r="AD449" s="101"/>
      <c r="AE449" s="56"/>
      <c r="AF449" s="56"/>
      <c r="AG449" s="56"/>
      <c r="AH449" s="56"/>
      <c r="AI449" s="56"/>
      <c r="AJ449" s="56"/>
      <c r="AK449" s="56"/>
      <c r="AL449" s="56"/>
      <c r="AM449" s="56"/>
      <c r="AN449" s="56"/>
      <c r="AO449" s="56"/>
      <c r="AP449" s="56"/>
      <c r="AQ449" s="56"/>
      <c r="AR449" s="56"/>
      <c r="AS449" s="56"/>
      <c r="AT449" s="56"/>
      <c r="AU449" s="56"/>
      <c r="AV449" s="56"/>
      <c r="AW449" s="56"/>
      <c r="AX449" s="56"/>
      <c r="AY449" s="56"/>
      <c r="AZ449" s="56"/>
      <c r="BA449" s="56"/>
      <c r="BB449" s="56"/>
    </row>
    <row r="450" spans="1:54" ht="15" customHeight="1">
      <c r="A450" s="375"/>
      <c r="B450" s="280"/>
      <c r="C450" s="280"/>
      <c r="D450" s="280"/>
      <c r="F450" s="280"/>
      <c r="G450" s="280"/>
      <c r="I450" s="280"/>
      <c r="J450" s="280"/>
      <c r="L450" s="280"/>
      <c r="M450" s="280"/>
      <c r="O450" s="281"/>
      <c r="P450" s="281"/>
      <c r="R450" s="280"/>
      <c r="S450" s="280"/>
      <c r="U450" s="280"/>
      <c r="V450" s="280"/>
      <c r="W450" s="192"/>
      <c r="X450" s="193"/>
      <c r="Y450" s="193"/>
      <c r="Z450" s="193"/>
      <c r="AA450" s="193"/>
      <c r="AB450" s="193"/>
      <c r="AC450" s="194"/>
      <c r="AD450" s="101"/>
      <c r="AE450" s="56"/>
      <c r="AF450" s="56"/>
      <c r="AG450" s="56"/>
      <c r="AH450" s="56"/>
      <c r="AI450" s="56"/>
      <c r="AJ450" s="56"/>
      <c r="AK450" s="56"/>
      <c r="AL450" s="56"/>
      <c r="AM450" s="56"/>
      <c r="AN450" s="56"/>
      <c r="AO450" s="56"/>
      <c r="AP450" s="56"/>
      <c r="AQ450" s="56"/>
      <c r="AR450" s="56"/>
      <c r="AS450" s="56"/>
      <c r="AT450" s="56"/>
      <c r="AU450" s="56"/>
      <c r="AV450" s="56"/>
      <c r="AW450" s="56"/>
      <c r="AX450" s="56"/>
      <c r="AY450" s="56"/>
      <c r="AZ450" s="56"/>
      <c r="BA450" s="56"/>
      <c r="BB450" s="56"/>
    </row>
    <row r="451" spans="1:54" ht="15" customHeight="1">
      <c r="A451" s="375"/>
      <c r="B451" s="280"/>
      <c r="C451" s="280"/>
      <c r="D451" s="280"/>
      <c r="F451" s="280"/>
      <c r="G451" s="280"/>
      <c r="I451" s="280"/>
      <c r="J451" s="280"/>
      <c r="L451" s="280"/>
      <c r="M451" s="280"/>
      <c r="O451" s="281"/>
      <c r="P451" s="281"/>
      <c r="R451" s="280"/>
      <c r="S451" s="280"/>
      <c r="U451" s="280"/>
      <c r="V451" s="280"/>
      <c r="W451" s="192"/>
      <c r="X451" s="193"/>
      <c r="Y451" s="193"/>
      <c r="Z451" s="193"/>
      <c r="AA451" s="193"/>
      <c r="AB451" s="193"/>
      <c r="AC451" s="194"/>
      <c r="AD451" s="101"/>
      <c r="AE451" s="56"/>
      <c r="AF451" s="56"/>
      <c r="AG451" s="56"/>
      <c r="AH451" s="56"/>
      <c r="AI451" s="56"/>
      <c r="AJ451" s="56"/>
      <c r="AK451" s="56"/>
      <c r="AL451" s="56"/>
      <c r="AM451" s="56"/>
      <c r="AN451" s="56"/>
      <c r="AO451" s="56"/>
      <c r="AP451" s="56"/>
      <c r="AQ451" s="56"/>
      <c r="AR451" s="56"/>
      <c r="AS451" s="56"/>
      <c r="AT451" s="56"/>
      <c r="AU451" s="56"/>
      <c r="AV451" s="56"/>
      <c r="AW451" s="56"/>
      <c r="AX451" s="56"/>
      <c r="AY451" s="56"/>
      <c r="AZ451" s="56"/>
      <c r="BA451" s="56"/>
      <c r="BB451" s="56"/>
    </row>
    <row r="452" spans="1:54" ht="15" customHeight="1">
      <c r="A452" s="375"/>
      <c r="B452" s="280"/>
      <c r="C452" s="280"/>
      <c r="D452" s="280"/>
      <c r="F452" s="280"/>
      <c r="G452" s="280"/>
      <c r="I452" s="280"/>
      <c r="J452" s="280"/>
      <c r="L452" s="280"/>
      <c r="M452" s="280"/>
      <c r="O452" s="281"/>
      <c r="P452" s="281"/>
      <c r="R452" s="280"/>
      <c r="S452" s="280"/>
      <c r="U452" s="280"/>
      <c r="V452" s="280"/>
      <c r="W452" s="192"/>
      <c r="X452" s="193"/>
      <c r="Y452" s="193"/>
      <c r="Z452" s="193"/>
      <c r="AA452" s="193"/>
      <c r="AB452" s="193"/>
      <c r="AC452" s="194"/>
      <c r="AD452" s="101"/>
      <c r="AE452" s="56"/>
      <c r="AF452" s="56"/>
      <c r="AG452" s="56"/>
      <c r="AH452" s="56"/>
      <c r="AI452" s="56"/>
      <c r="AJ452" s="56"/>
      <c r="AK452" s="56"/>
      <c r="AL452" s="56"/>
      <c r="AM452" s="56"/>
      <c r="AN452" s="56"/>
      <c r="AO452" s="56"/>
      <c r="AP452" s="56"/>
      <c r="AQ452" s="56"/>
      <c r="AR452" s="56"/>
      <c r="AS452" s="56"/>
      <c r="AT452" s="56"/>
      <c r="AU452" s="56"/>
      <c r="AV452" s="56"/>
      <c r="AW452" s="56"/>
      <c r="AX452" s="56"/>
      <c r="AY452" s="56"/>
      <c r="AZ452" s="56"/>
      <c r="BA452" s="56"/>
      <c r="BB452" s="56"/>
    </row>
    <row r="453" spans="1:54" ht="15" customHeight="1">
      <c r="A453" s="375"/>
      <c r="B453" s="280"/>
      <c r="C453" s="280"/>
      <c r="D453" s="280"/>
      <c r="F453" s="280"/>
      <c r="G453" s="280"/>
      <c r="I453" s="280"/>
      <c r="J453" s="280"/>
      <c r="L453" s="280"/>
      <c r="M453" s="280"/>
      <c r="O453" s="281"/>
      <c r="P453" s="281"/>
      <c r="R453" s="280"/>
      <c r="S453" s="280"/>
      <c r="U453" s="280"/>
      <c r="V453" s="280"/>
      <c r="W453" s="192"/>
      <c r="X453" s="193"/>
      <c r="Y453" s="193"/>
      <c r="Z453" s="193"/>
      <c r="AA453" s="193"/>
      <c r="AB453" s="193"/>
      <c r="AC453" s="194"/>
      <c r="AD453" s="101"/>
      <c r="AE453" s="56"/>
      <c r="AF453" s="56"/>
      <c r="AG453" s="56"/>
      <c r="AH453" s="56"/>
      <c r="AI453" s="56"/>
      <c r="AJ453" s="56"/>
      <c r="AK453" s="56"/>
      <c r="AL453" s="56"/>
      <c r="AM453" s="56"/>
      <c r="AN453" s="56"/>
      <c r="AO453" s="56"/>
      <c r="AP453" s="56"/>
      <c r="AQ453" s="56"/>
      <c r="AR453" s="56"/>
      <c r="AS453" s="56"/>
      <c r="AT453" s="56"/>
      <c r="AU453" s="56"/>
      <c r="AV453" s="56"/>
      <c r="AW453" s="56"/>
      <c r="AX453" s="56"/>
      <c r="AY453" s="56"/>
      <c r="AZ453" s="56"/>
      <c r="BA453" s="56"/>
      <c r="BB453" s="56"/>
    </row>
    <row r="454" spans="1:54" ht="15" customHeight="1">
      <c r="A454" s="375"/>
      <c r="B454" s="280"/>
      <c r="C454" s="280"/>
      <c r="D454" s="280"/>
      <c r="F454" s="280"/>
      <c r="G454" s="280"/>
      <c r="I454" s="280"/>
      <c r="J454" s="280"/>
      <c r="L454" s="280"/>
      <c r="M454" s="280"/>
      <c r="O454" s="281"/>
      <c r="P454" s="281"/>
      <c r="R454" s="280"/>
      <c r="S454" s="280"/>
      <c r="U454" s="280"/>
      <c r="V454" s="280"/>
      <c r="W454" s="192"/>
      <c r="X454" s="193"/>
      <c r="Y454" s="193"/>
      <c r="Z454" s="193"/>
      <c r="AA454" s="193"/>
      <c r="AB454" s="193"/>
      <c r="AC454" s="194"/>
      <c r="AD454" s="101"/>
      <c r="AE454" s="56"/>
      <c r="AF454" s="56"/>
      <c r="AG454" s="56"/>
      <c r="AH454" s="56"/>
      <c r="AI454" s="56"/>
      <c r="AJ454" s="56"/>
      <c r="AK454" s="56"/>
      <c r="AL454" s="56"/>
      <c r="AM454" s="56"/>
      <c r="AN454" s="56"/>
      <c r="AO454" s="56"/>
      <c r="AP454" s="56"/>
      <c r="AQ454" s="56"/>
      <c r="AR454" s="56"/>
      <c r="AS454" s="56"/>
      <c r="AT454" s="56"/>
      <c r="AU454" s="56"/>
      <c r="AV454" s="56"/>
      <c r="AW454" s="56"/>
      <c r="AX454" s="56"/>
      <c r="AY454" s="56"/>
      <c r="AZ454" s="56"/>
      <c r="BA454" s="56"/>
      <c r="BB454" s="56"/>
    </row>
    <row r="455" spans="1:54" ht="15" customHeight="1">
      <c r="A455" s="375"/>
      <c r="B455" s="280"/>
      <c r="C455" s="280"/>
      <c r="D455" s="280"/>
      <c r="F455" s="280"/>
      <c r="G455" s="280"/>
      <c r="I455" s="280"/>
      <c r="J455" s="280"/>
      <c r="L455" s="280"/>
      <c r="M455" s="280"/>
      <c r="O455" s="281"/>
      <c r="P455" s="281"/>
      <c r="R455" s="280"/>
      <c r="S455" s="280"/>
      <c r="U455" s="280"/>
      <c r="V455" s="280"/>
      <c r="W455" s="192"/>
      <c r="X455" s="193"/>
      <c r="Y455" s="193"/>
      <c r="Z455" s="193"/>
      <c r="AA455" s="193"/>
      <c r="AB455" s="193"/>
      <c r="AC455" s="194"/>
      <c r="AD455" s="101"/>
      <c r="AE455" s="56"/>
      <c r="AF455" s="56"/>
      <c r="AG455" s="56"/>
      <c r="AH455" s="56"/>
      <c r="AI455" s="56"/>
      <c r="AJ455" s="56"/>
      <c r="AK455" s="56"/>
      <c r="AL455" s="56"/>
      <c r="AM455" s="56"/>
      <c r="AN455" s="56"/>
      <c r="AO455" s="56"/>
      <c r="AP455" s="56"/>
      <c r="AQ455" s="56"/>
      <c r="AR455" s="56"/>
      <c r="AS455" s="56"/>
      <c r="AT455" s="56"/>
      <c r="AU455" s="56"/>
      <c r="AV455" s="56"/>
      <c r="AW455" s="56"/>
      <c r="AX455" s="56"/>
      <c r="AY455" s="56"/>
      <c r="AZ455" s="56"/>
      <c r="BA455" s="56"/>
      <c r="BB455" s="56"/>
    </row>
    <row r="456" spans="1:54" ht="15" customHeight="1">
      <c r="A456" s="375"/>
      <c r="B456" s="280"/>
      <c r="C456" s="280"/>
      <c r="D456" s="280"/>
      <c r="F456" s="280"/>
      <c r="G456" s="280"/>
      <c r="I456" s="280"/>
      <c r="J456" s="280"/>
      <c r="L456" s="280"/>
      <c r="M456" s="280"/>
      <c r="O456" s="281"/>
      <c r="P456" s="281"/>
      <c r="R456" s="280"/>
      <c r="S456" s="280"/>
      <c r="U456" s="280"/>
      <c r="V456" s="280"/>
      <c r="W456" s="192"/>
      <c r="X456" s="193"/>
      <c r="Y456" s="193"/>
      <c r="Z456" s="193"/>
      <c r="AA456" s="193"/>
      <c r="AB456" s="193"/>
      <c r="AC456" s="194"/>
      <c r="AD456" s="101"/>
      <c r="AE456" s="56"/>
      <c r="AF456" s="56"/>
      <c r="AG456" s="56"/>
      <c r="AH456" s="56"/>
      <c r="AI456" s="56"/>
      <c r="AJ456" s="56"/>
      <c r="AK456" s="56"/>
      <c r="AL456" s="56"/>
      <c r="AM456" s="56"/>
      <c r="AN456" s="56"/>
      <c r="AO456" s="56"/>
      <c r="AP456" s="56"/>
      <c r="AQ456" s="56"/>
      <c r="AR456" s="56"/>
      <c r="AS456" s="56"/>
      <c r="AT456" s="56"/>
      <c r="AU456" s="56"/>
      <c r="AV456" s="56"/>
      <c r="AW456" s="56"/>
      <c r="AX456" s="56"/>
      <c r="AY456" s="56"/>
      <c r="AZ456" s="56"/>
      <c r="BA456" s="56"/>
      <c r="BB456" s="56"/>
    </row>
    <row r="457" spans="1:54" ht="15" customHeight="1">
      <c r="A457" s="375"/>
      <c r="B457" s="280"/>
      <c r="C457" s="280"/>
      <c r="D457" s="280"/>
      <c r="F457" s="280"/>
      <c r="G457" s="280"/>
      <c r="I457" s="280"/>
      <c r="J457" s="280"/>
      <c r="L457" s="280"/>
      <c r="M457" s="280"/>
      <c r="O457" s="281"/>
      <c r="P457" s="281"/>
      <c r="R457" s="280"/>
      <c r="S457" s="280"/>
      <c r="U457" s="280"/>
      <c r="V457" s="280"/>
      <c r="W457" s="192"/>
      <c r="X457" s="193"/>
      <c r="Y457" s="193"/>
      <c r="Z457" s="193"/>
      <c r="AA457" s="193"/>
      <c r="AB457" s="193"/>
      <c r="AC457" s="194"/>
      <c r="AD457" s="101"/>
      <c r="AE457" s="56"/>
      <c r="AF457" s="56"/>
      <c r="AG457" s="56"/>
      <c r="AH457" s="56"/>
      <c r="AI457" s="56"/>
      <c r="AJ457" s="56"/>
      <c r="AK457" s="56"/>
      <c r="AL457" s="56"/>
      <c r="AM457" s="56"/>
      <c r="AN457" s="56"/>
      <c r="AO457" s="56"/>
      <c r="AP457" s="56"/>
      <c r="AQ457" s="56"/>
      <c r="AR457" s="56"/>
      <c r="AS457" s="56"/>
      <c r="AT457" s="56"/>
      <c r="AU457" s="56"/>
      <c r="AV457" s="56"/>
      <c r="AW457" s="56"/>
      <c r="AX457" s="56"/>
      <c r="AY457" s="56"/>
      <c r="AZ457" s="56"/>
      <c r="BA457" s="56"/>
      <c r="BB457" s="56"/>
    </row>
    <row r="458" spans="1:54" ht="15" customHeight="1">
      <c r="A458" s="375"/>
      <c r="B458" s="280"/>
      <c r="C458" s="280"/>
      <c r="D458" s="280"/>
      <c r="F458" s="280"/>
      <c r="G458" s="280"/>
      <c r="I458" s="280"/>
      <c r="J458" s="280"/>
      <c r="L458" s="280"/>
      <c r="M458" s="280"/>
      <c r="O458" s="281"/>
      <c r="P458" s="281"/>
      <c r="R458" s="280"/>
      <c r="S458" s="280"/>
      <c r="U458" s="280"/>
      <c r="V458" s="280"/>
      <c r="W458" s="192"/>
      <c r="X458" s="193"/>
      <c r="Y458" s="193"/>
      <c r="Z458" s="193"/>
      <c r="AA458" s="193"/>
      <c r="AB458" s="193"/>
      <c r="AC458" s="194"/>
      <c r="AD458" s="101"/>
      <c r="AE458" s="56"/>
      <c r="AF458" s="56"/>
      <c r="AG458" s="56"/>
      <c r="AH458" s="56"/>
      <c r="AI458" s="56"/>
      <c r="AJ458" s="56"/>
      <c r="AK458" s="56"/>
      <c r="AL458" s="56"/>
      <c r="AM458" s="56"/>
      <c r="AN458" s="56"/>
      <c r="AO458" s="56"/>
      <c r="AP458" s="56"/>
      <c r="AQ458" s="56"/>
      <c r="AR458" s="56"/>
      <c r="AS458" s="56"/>
      <c r="AT458" s="56"/>
      <c r="AU458" s="56"/>
      <c r="AV458" s="56"/>
      <c r="AW458" s="56"/>
      <c r="AX458" s="56"/>
      <c r="AY458" s="56"/>
      <c r="AZ458" s="56"/>
      <c r="BA458" s="56"/>
      <c r="BB458" s="56"/>
    </row>
    <row r="459" spans="1:54" ht="15" customHeight="1">
      <c r="A459" s="375"/>
      <c r="B459" s="280"/>
      <c r="C459" s="280"/>
      <c r="D459" s="280"/>
      <c r="F459" s="280"/>
      <c r="G459" s="280"/>
      <c r="I459" s="280"/>
      <c r="J459" s="280"/>
      <c r="L459" s="280"/>
      <c r="M459" s="280"/>
      <c r="O459" s="281"/>
      <c r="P459" s="281"/>
      <c r="R459" s="280"/>
      <c r="S459" s="280"/>
      <c r="U459" s="280"/>
      <c r="V459" s="280"/>
      <c r="W459" s="192"/>
      <c r="X459" s="193"/>
      <c r="Y459" s="193"/>
      <c r="Z459" s="193"/>
      <c r="AA459" s="193"/>
      <c r="AB459" s="193"/>
      <c r="AC459" s="194"/>
      <c r="AD459" s="101"/>
      <c r="AE459" s="56"/>
      <c r="AF459" s="56"/>
      <c r="AG459" s="56"/>
      <c r="AH459" s="56"/>
      <c r="AI459" s="56"/>
      <c r="AJ459" s="56"/>
      <c r="AK459" s="56"/>
      <c r="AL459" s="56"/>
      <c r="AM459" s="56"/>
      <c r="AN459" s="56"/>
      <c r="AO459" s="56"/>
      <c r="AP459" s="56"/>
      <c r="AQ459" s="56"/>
      <c r="AR459" s="56"/>
      <c r="AS459" s="56"/>
      <c r="AT459" s="56"/>
      <c r="AU459" s="56"/>
      <c r="AV459" s="56"/>
      <c r="AW459" s="56"/>
      <c r="AX459" s="56"/>
      <c r="AY459" s="56"/>
      <c r="AZ459" s="56"/>
      <c r="BA459" s="56"/>
      <c r="BB459" s="56"/>
    </row>
    <row r="460" spans="1:54" ht="15" customHeight="1">
      <c r="A460" s="375"/>
      <c r="B460" s="280"/>
      <c r="C460" s="280"/>
      <c r="D460" s="280"/>
      <c r="F460" s="280"/>
      <c r="G460" s="280"/>
      <c r="I460" s="280"/>
      <c r="J460" s="280"/>
      <c r="L460" s="280"/>
      <c r="M460" s="280"/>
      <c r="O460" s="281"/>
      <c r="P460" s="281"/>
      <c r="R460" s="280"/>
      <c r="S460" s="280"/>
      <c r="U460" s="280"/>
      <c r="V460" s="280"/>
      <c r="W460" s="192"/>
      <c r="X460" s="193"/>
      <c r="Y460" s="193"/>
      <c r="Z460" s="193"/>
      <c r="AA460" s="193"/>
      <c r="AB460" s="193"/>
      <c r="AC460" s="194"/>
      <c r="AD460" s="101"/>
      <c r="AE460" s="56"/>
      <c r="AF460" s="56"/>
      <c r="AG460" s="56"/>
      <c r="AH460" s="56"/>
      <c r="AI460" s="56"/>
      <c r="AJ460" s="56"/>
      <c r="AK460" s="56"/>
      <c r="AL460" s="56"/>
      <c r="AM460" s="56"/>
      <c r="AN460" s="56"/>
      <c r="AO460" s="56"/>
      <c r="AP460" s="56"/>
      <c r="AQ460" s="56"/>
      <c r="AR460" s="56"/>
      <c r="AS460" s="56"/>
      <c r="AT460" s="56"/>
      <c r="AU460" s="56"/>
      <c r="AV460" s="56"/>
      <c r="AW460" s="56"/>
      <c r="AX460" s="56"/>
      <c r="AY460" s="56"/>
      <c r="AZ460" s="56"/>
      <c r="BA460" s="56"/>
      <c r="BB460" s="56"/>
    </row>
    <row r="461" spans="1:54" ht="15" customHeight="1">
      <c r="A461" s="375"/>
      <c r="B461" s="280"/>
      <c r="C461" s="280"/>
      <c r="D461" s="280"/>
      <c r="F461" s="280"/>
      <c r="G461" s="280"/>
      <c r="I461" s="280"/>
      <c r="J461" s="280"/>
      <c r="L461" s="280"/>
      <c r="M461" s="280"/>
      <c r="O461" s="281"/>
      <c r="P461" s="281"/>
      <c r="R461" s="280"/>
      <c r="S461" s="280"/>
      <c r="U461" s="280"/>
      <c r="V461" s="280"/>
      <c r="W461" s="192"/>
      <c r="X461" s="193"/>
      <c r="Y461" s="193"/>
      <c r="Z461" s="193"/>
      <c r="AA461" s="193"/>
      <c r="AB461" s="193"/>
      <c r="AC461" s="194"/>
      <c r="AD461" s="101"/>
      <c r="AE461" s="56"/>
      <c r="AF461" s="56"/>
      <c r="AG461" s="56"/>
      <c r="AH461" s="56"/>
      <c r="AI461" s="56"/>
      <c r="AJ461" s="56"/>
      <c r="AK461" s="56"/>
      <c r="AL461" s="56"/>
      <c r="AM461" s="56"/>
      <c r="AN461" s="56"/>
      <c r="AO461" s="56"/>
      <c r="AP461" s="56"/>
      <c r="AQ461" s="56"/>
      <c r="AR461" s="56"/>
      <c r="AS461" s="56"/>
      <c r="AT461" s="56"/>
      <c r="AU461" s="56"/>
      <c r="AV461" s="56"/>
      <c r="AW461" s="56"/>
      <c r="AX461" s="56"/>
      <c r="AY461" s="56"/>
      <c r="AZ461" s="56"/>
      <c r="BA461" s="56"/>
      <c r="BB461" s="56"/>
    </row>
    <row r="462" spans="1:54" ht="15" customHeight="1">
      <c r="A462" s="375"/>
      <c r="B462" s="280"/>
      <c r="C462" s="280"/>
      <c r="D462" s="280"/>
      <c r="F462" s="280"/>
      <c r="G462" s="280"/>
      <c r="I462" s="280"/>
      <c r="J462" s="280"/>
      <c r="L462" s="280"/>
      <c r="M462" s="280"/>
      <c r="O462" s="281"/>
      <c r="P462" s="281"/>
      <c r="R462" s="280"/>
      <c r="S462" s="280"/>
      <c r="U462" s="280"/>
      <c r="V462" s="280"/>
      <c r="W462" s="192"/>
      <c r="X462" s="193"/>
      <c r="Y462" s="193"/>
      <c r="Z462" s="193"/>
      <c r="AA462" s="193"/>
      <c r="AB462" s="193"/>
      <c r="AC462" s="194"/>
      <c r="AD462" s="101"/>
      <c r="AE462" s="56"/>
      <c r="AF462" s="56"/>
      <c r="AG462" s="56"/>
      <c r="AH462" s="56"/>
      <c r="AI462" s="56"/>
      <c r="AJ462" s="56"/>
      <c r="AK462" s="56"/>
      <c r="AL462" s="56"/>
      <c r="AM462" s="56"/>
      <c r="AN462" s="56"/>
      <c r="AO462" s="56"/>
      <c r="AP462" s="56"/>
      <c r="AQ462" s="56"/>
      <c r="AR462" s="56"/>
      <c r="AS462" s="56"/>
      <c r="AT462" s="56"/>
      <c r="AU462" s="56"/>
      <c r="AV462" s="56"/>
      <c r="AW462" s="56"/>
      <c r="AX462" s="56"/>
      <c r="AY462" s="56"/>
      <c r="AZ462" s="56"/>
      <c r="BA462" s="56"/>
      <c r="BB462" s="56"/>
    </row>
    <row r="463" spans="1:54" ht="15" customHeight="1">
      <c r="A463" s="375"/>
      <c r="B463" s="280"/>
      <c r="C463" s="280"/>
      <c r="D463" s="280"/>
      <c r="F463" s="280"/>
      <c r="G463" s="280"/>
      <c r="I463" s="280"/>
      <c r="J463" s="280"/>
      <c r="L463" s="280"/>
      <c r="M463" s="280"/>
      <c r="O463" s="281"/>
      <c r="P463" s="281"/>
      <c r="R463" s="280"/>
      <c r="S463" s="280"/>
      <c r="U463" s="280"/>
      <c r="V463" s="280"/>
      <c r="W463" s="192"/>
      <c r="X463" s="193"/>
      <c r="Y463" s="193"/>
      <c r="Z463" s="193"/>
      <c r="AA463" s="193"/>
      <c r="AB463" s="193"/>
      <c r="AC463" s="194"/>
      <c r="AD463" s="101"/>
      <c r="AE463" s="56"/>
      <c r="AF463" s="56"/>
      <c r="AG463" s="56"/>
      <c r="AH463" s="56"/>
      <c r="AI463" s="56"/>
      <c r="AJ463" s="56"/>
      <c r="AK463" s="56"/>
      <c r="AL463" s="56"/>
      <c r="AM463" s="56"/>
      <c r="AN463" s="56"/>
      <c r="AO463" s="56"/>
      <c r="AP463" s="56"/>
      <c r="AQ463" s="56"/>
      <c r="AR463" s="56"/>
      <c r="AS463" s="56"/>
      <c r="AT463" s="56"/>
      <c r="AU463" s="56"/>
      <c r="AV463" s="56"/>
      <c r="AW463" s="56"/>
      <c r="AX463" s="56"/>
      <c r="AY463" s="56"/>
      <c r="AZ463" s="56"/>
      <c r="BA463" s="56"/>
      <c r="BB463" s="56"/>
    </row>
    <row r="464" spans="1:54" ht="15" customHeight="1">
      <c r="A464" s="375"/>
      <c r="B464" s="280"/>
      <c r="C464" s="280"/>
      <c r="D464" s="280"/>
      <c r="F464" s="280"/>
      <c r="G464" s="280"/>
      <c r="I464" s="280"/>
      <c r="J464" s="280"/>
      <c r="L464" s="280"/>
      <c r="M464" s="280"/>
      <c r="O464" s="281"/>
      <c r="P464" s="281"/>
      <c r="R464" s="280"/>
      <c r="S464" s="280"/>
      <c r="U464" s="280"/>
      <c r="V464" s="280"/>
      <c r="W464" s="192"/>
      <c r="X464" s="193"/>
      <c r="Y464" s="193"/>
      <c r="Z464" s="193"/>
      <c r="AA464" s="193"/>
      <c r="AB464" s="193"/>
      <c r="AC464" s="194"/>
      <c r="AD464" s="101"/>
      <c r="AE464" s="56"/>
      <c r="AF464" s="56"/>
      <c r="AG464" s="56"/>
      <c r="AH464" s="56"/>
      <c r="AI464" s="56"/>
      <c r="AJ464" s="56"/>
      <c r="AK464" s="56"/>
      <c r="AL464" s="56"/>
      <c r="AM464" s="56"/>
      <c r="AN464" s="56"/>
      <c r="AO464" s="56"/>
      <c r="AP464" s="56"/>
      <c r="AQ464" s="56"/>
      <c r="AR464" s="56"/>
      <c r="AS464" s="56"/>
      <c r="AT464" s="56"/>
      <c r="AU464" s="56"/>
      <c r="AV464" s="56"/>
      <c r="AW464" s="56"/>
      <c r="AX464" s="56"/>
      <c r="AY464" s="56"/>
      <c r="AZ464" s="56"/>
      <c r="BA464" s="56"/>
      <c r="BB464" s="56"/>
    </row>
    <row r="465" spans="1:54" ht="15" customHeight="1">
      <c r="A465" s="375"/>
      <c r="B465" s="280"/>
      <c r="C465" s="280"/>
      <c r="D465" s="280"/>
      <c r="F465" s="280"/>
      <c r="G465" s="280"/>
      <c r="I465" s="280"/>
      <c r="J465" s="280"/>
      <c r="L465" s="280"/>
      <c r="M465" s="280"/>
      <c r="O465" s="281"/>
      <c r="P465" s="281"/>
      <c r="R465" s="280"/>
      <c r="S465" s="280"/>
      <c r="U465" s="280"/>
      <c r="V465" s="280"/>
      <c r="W465" s="192"/>
      <c r="X465" s="193"/>
      <c r="Y465" s="193"/>
      <c r="Z465" s="193"/>
      <c r="AA465" s="193"/>
      <c r="AB465" s="193"/>
      <c r="AC465" s="194"/>
      <c r="AD465" s="101"/>
      <c r="AE465" s="56"/>
      <c r="AF465" s="56"/>
      <c r="AG465" s="56"/>
      <c r="AH465" s="56"/>
      <c r="AI465" s="56"/>
      <c r="AJ465" s="56"/>
      <c r="AK465" s="56"/>
      <c r="AL465" s="56"/>
      <c r="AM465" s="56"/>
      <c r="AN465" s="56"/>
      <c r="AO465" s="56"/>
      <c r="AP465" s="56"/>
      <c r="AQ465" s="56"/>
      <c r="AR465" s="56"/>
      <c r="AS465" s="56"/>
      <c r="AT465" s="56"/>
      <c r="AU465" s="56"/>
      <c r="AV465" s="56"/>
      <c r="AW465" s="56"/>
      <c r="AX465" s="56"/>
      <c r="AY465" s="56"/>
      <c r="AZ465" s="56"/>
      <c r="BA465" s="56"/>
      <c r="BB465" s="56"/>
    </row>
    <row r="466" spans="1:54" ht="15" customHeight="1">
      <c r="A466" s="375"/>
      <c r="B466" s="280"/>
      <c r="C466" s="280"/>
      <c r="D466" s="280"/>
      <c r="F466" s="280"/>
      <c r="G466" s="280"/>
      <c r="I466" s="280"/>
      <c r="J466" s="280"/>
      <c r="L466" s="280"/>
      <c r="M466" s="280"/>
      <c r="O466" s="281"/>
      <c r="P466" s="281"/>
      <c r="R466" s="280"/>
      <c r="S466" s="280"/>
      <c r="U466" s="280"/>
      <c r="V466" s="280"/>
      <c r="W466" s="192"/>
      <c r="X466" s="193"/>
      <c r="Y466" s="193"/>
      <c r="Z466" s="193"/>
      <c r="AA466" s="193"/>
      <c r="AB466" s="193"/>
      <c r="AC466" s="194"/>
      <c r="AD466" s="101"/>
      <c r="AE466" s="56"/>
      <c r="AF466" s="56"/>
      <c r="AG466" s="56"/>
      <c r="AH466" s="56"/>
      <c r="AI466" s="56"/>
      <c r="AJ466" s="56"/>
      <c r="AK466" s="56"/>
      <c r="AL466" s="56"/>
      <c r="AM466" s="56"/>
      <c r="AN466" s="56"/>
      <c r="AO466" s="56"/>
      <c r="AP466" s="56"/>
      <c r="AQ466" s="56"/>
      <c r="AR466" s="56"/>
      <c r="AS466" s="56"/>
      <c r="AT466" s="56"/>
      <c r="AU466" s="56"/>
      <c r="AV466" s="56"/>
      <c r="AW466" s="56"/>
      <c r="AX466" s="56"/>
      <c r="AY466" s="56"/>
      <c r="AZ466" s="56"/>
      <c r="BA466" s="56"/>
      <c r="BB466" s="56"/>
    </row>
    <row r="467" spans="1:54" ht="15" customHeight="1">
      <c r="A467" s="375"/>
      <c r="B467" s="280"/>
      <c r="C467" s="280"/>
      <c r="D467" s="280"/>
      <c r="F467" s="280"/>
      <c r="G467" s="280"/>
      <c r="I467" s="280"/>
      <c r="J467" s="280"/>
      <c r="L467" s="280"/>
      <c r="M467" s="280"/>
      <c r="O467" s="281"/>
      <c r="P467" s="281"/>
      <c r="R467" s="280"/>
      <c r="S467" s="280"/>
      <c r="U467" s="280"/>
      <c r="V467" s="280"/>
      <c r="W467" s="192"/>
      <c r="X467" s="193"/>
      <c r="Y467" s="193"/>
      <c r="Z467" s="193"/>
      <c r="AA467" s="193"/>
      <c r="AB467" s="193"/>
      <c r="AC467" s="194"/>
      <c r="AD467" s="101"/>
      <c r="AE467" s="56"/>
      <c r="AF467" s="56"/>
      <c r="AG467" s="56"/>
      <c r="AH467" s="56"/>
      <c r="AI467" s="56"/>
      <c r="AJ467" s="56"/>
      <c r="AK467" s="56"/>
      <c r="AL467" s="56"/>
      <c r="AM467" s="56"/>
      <c r="AN467" s="56"/>
      <c r="AO467" s="56"/>
      <c r="AP467" s="56"/>
      <c r="AQ467" s="56"/>
      <c r="AR467" s="56"/>
      <c r="AS467" s="56"/>
      <c r="AT467" s="56"/>
      <c r="AU467" s="56"/>
      <c r="AV467" s="56"/>
      <c r="AW467" s="56"/>
      <c r="AX467" s="56"/>
      <c r="AY467" s="56"/>
      <c r="AZ467" s="56"/>
      <c r="BA467" s="56"/>
      <c r="BB467" s="56"/>
    </row>
    <row r="468" spans="1:54" ht="15" customHeight="1">
      <c r="A468" s="375"/>
      <c r="B468" s="280"/>
      <c r="C468" s="280"/>
      <c r="D468" s="280"/>
      <c r="F468" s="280"/>
      <c r="G468" s="280"/>
      <c r="I468" s="280"/>
      <c r="J468" s="280"/>
      <c r="L468" s="280"/>
      <c r="M468" s="280"/>
      <c r="O468" s="281"/>
      <c r="P468" s="281"/>
      <c r="R468" s="280"/>
      <c r="S468" s="280"/>
      <c r="U468" s="280"/>
      <c r="V468" s="280"/>
      <c r="W468" s="192"/>
      <c r="X468" s="193"/>
      <c r="Y468" s="193"/>
      <c r="Z468" s="193"/>
      <c r="AA468" s="193"/>
      <c r="AB468" s="193"/>
      <c r="AC468" s="194"/>
      <c r="AD468" s="101"/>
      <c r="AE468" s="56"/>
      <c r="AF468" s="56"/>
      <c r="AG468" s="56"/>
      <c r="AH468" s="56"/>
      <c r="AI468" s="56"/>
      <c r="AJ468" s="56"/>
      <c r="AK468" s="56"/>
      <c r="AL468" s="56"/>
      <c r="AM468" s="56"/>
      <c r="AN468" s="56"/>
      <c r="AO468" s="56"/>
      <c r="AP468" s="56"/>
      <c r="AQ468" s="56"/>
      <c r="AR468" s="56"/>
      <c r="AS468" s="56"/>
      <c r="AT468" s="56"/>
      <c r="AU468" s="56"/>
      <c r="AV468" s="56"/>
      <c r="AW468" s="56"/>
      <c r="AX468" s="56"/>
      <c r="AY468" s="56"/>
      <c r="AZ468" s="56"/>
      <c r="BA468" s="56"/>
      <c r="BB468" s="56"/>
    </row>
    <row r="469" spans="1:54" ht="15" customHeight="1">
      <c r="A469" s="375"/>
      <c r="B469" s="280"/>
      <c r="C469" s="280"/>
      <c r="D469" s="280"/>
      <c r="F469" s="280"/>
      <c r="G469" s="280"/>
      <c r="I469" s="280"/>
      <c r="J469" s="280"/>
      <c r="L469" s="280"/>
      <c r="M469" s="280"/>
      <c r="O469" s="281"/>
      <c r="P469" s="281"/>
      <c r="R469" s="280"/>
      <c r="S469" s="280"/>
      <c r="U469" s="280"/>
      <c r="V469" s="280"/>
      <c r="W469" s="192"/>
      <c r="X469" s="193"/>
      <c r="Y469" s="193"/>
      <c r="Z469" s="193"/>
      <c r="AA469" s="193"/>
      <c r="AB469" s="193"/>
      <c r="AC469" s="194"/>
      <c r="AD469" s="101"/>
      <c r="AE469" s="56"/>
      <c r="AF469" s="56"/>
      <c r="AG469" s="56"/>
      <c r="AH469" s="56"/>
      <c r="AI469" s="56"/>
      <c r="AJ469" s="56"/>
      <c r="AK469" s="56"/>
      <c r="AL469" s="56"/>
      <c r="AM469" s="56"/>
      <c r="AN469" s="56"/>
      <c r="AO469" s="56"/>
      <c r="AP469" s="56"/>
      <c r="AQ469" s="56"/>
      <c r="AR469" s="56"/>
      <c r="AS469" s="56"/>
      <c r="AT469" s="56"/>
      <c r="AU469" s="56"/>
      <c r="AV469" s="56"/>
      <c r="AW469" s="56"/>
      <c r="AX469" s="56"/>
      <c r="AY469" s="56"/>
      <c r="AZ469" s="56"/>
      <c r="BA469" s="56"/>
      <c r="BB469" s="56"/>
    </row>
    <row r="470" spans="1:54" ht="15" customHeight="1">
      <c r="A470" s="375"/>
      <c r="B470" s="280"/>
      <c r="C470" s="280"/>
      <c r="D470" s="280"/>
      <c r="F470" s="280"/>
      <c r="G470" s="280"/>
      <c r="I470" s="280"/>
      <c r="J470" s="280"/>
      <c r="L470" s="280"/>
      <c r="M470" s="280"/>
      <c r="O470" s="281"/>
      <c r="P470" s="281"/>
      <c r="R470" s="280"/>
      <c r="S470" s="280"/>
      <c r="U470" s="280"/>
      <c r="V470" s="280"/>
      <c r="W470" s="192"/>
      <c r="X470" s="193"/>
      <c r="Y470" s="193"/>
      <c r="Z470" s="193"/>
      <c r="AA470" s="193"/>
      <c r="AB470" s="193"/>
      <c r="AC470" s="194"/>
      <c r="AD470" s="101"/>
      <c r="AE470" s="56"/>
      <c r="AF470" s="56"/>
      <c r="AG470" s="56"/>
      <c r="AH470" s="56"/>
      <c r="AI470" s="56"/>
      <c r="AJ470" s="56"/>
      <c r="AK470" s="56"/>
      <c r="AL470" s="56"/>
      <c r="AM470" s="56"/>
      <c r="AN470" s="56"/>
      <c r="AO470" s="56"/>
      <c r="AP470" s="56"/>
      <c r="AQ470" s="56"/>
      <c r="AR470" s="56"/>
      <c r="AS470" s="56"/>
      <c r="AT470" s="56"/>
      <c r="AU470" s="56"/>
      <c r="AV470" s="56"/>
      <c r="AW470" s="56"/>
      <c r="AX470" s="56"/>
      <c r="AY470" s="56"/>
      <c r="AZ470" s="56"/>
      <c r="BA470" s="56"/>
      <c r="BB470" s="56"/>
    </row>
    <row r="471" spans="1:54" ht="15" customHeight="1">
      <c r="A471" s="375"/>
      <c r="B471" s="280"/>
      <c r="C471" s="280"/>
      <c r="D471" s="280"/>
      <c r="F471" s="280"/>
      <c r="G471" s="280"/>
      <c r="I471" s="280"/>
      <c r="J471" s="280"/>
      <c r="L471" s="280"/>
      <c r="M471" s="280"/>
      <c r="O471" s="281"/>
      <c r="P471" s="281"/>
      <c r="R471" s="280"/>
      <c r="S471" s="280"/>
      <c r="U471" s="280"/>
      <c r="V471" s="280"/>
      <c r="W471" s="192"/>
      <c r="X471" s="193"/>
      <c r="Y471" s="193"/>
      <c r="Z471" s="193"/>
      <c r="AA471" s="193"/>
      <c r="AB471" s="193"/>
      <c r="AC471" s="194"/>
      <c r="AD471" s="101"/>
      <c r="AE471" s="56"/>
      <c r="AF471" s="56"/>
      <c r="AG471" s="56"/>
      <c r="AH471" s="56"/>
      <c r="AI471" s="56"/>
      <c r="AJ471" s="56"/>
      <c r="AK471" s="56"/>
      <c r="AL471" s="56"/>
      <c r="AM471" s="56"/>
      <c r="AN471" s="56"/>
      <c r="AO471" s="56"/>
      <c r="AP471" s="56"/>
      <c r="AQ471" s="56"/>
      <c r="AR471" s="56"/>
      <c r="AS471" s="56"/>
      <c r="AT471" s="56"/>
      <c r="AU471" s="56"/>
      <c r="AV471" s="56"/>
      <c r="AW471" s="56"/>
      <c r="AX471" s="56"/>
      <c r="AY471" s="56"/>
      <c r="AZ471" s="56"/>
      <c r="BA471" s="56"/>
      <c r="BB471" s="56"/>
    </row>
    <row r="472" spans="1:54" ht="15" customHeight="1">
      <c r="A472" s="375"/>
      <c r="B472" s="280"/>
      <c r="C472" s="280"/>
      <c r="D472" s="280"/>
      <c r="F472" s="280"/>
      <c r="G472" s="280"/>
      <c r="I472" s="280"/>
      <c r="J472" s="280"/>
      <c r="L472" s="280"/>
      <c r="M472" s="280"/>
      <c r="O472" s="281"/>
      <c r="P472" s="281"/>
      <c r="R472" s="280"/>
      <c r="S472" s="280"/>
      <c r="U472" s="280"/>
      <c r="V472" s="280"/>
      <c r="W472" s="192"/>
      <c r="X472" s="193"/>
      <c r="Y472" s="193"/>
      <c r="Z472" s="193"/>
      <c r="AA472" s="193"/>
      <c r="AB472" s="193"/>
      <c r="AC472" s="194"/>
      <c r="AD472" s="101"/>
      <c r="AE472" s="56"/>
      <c r="AF472" s="56"/>
      <c r="AG472" s="56"/>
      <c r="AH472" s="56"/>
      <c r="AI472" s="56"/>
      <c r="AJ472" s="56"/>
      <c r="AK472" s="56"/>
      <c r="AL472" s="56"/>
      <c r="AM472" s="56"/>
      <c r="AN472" s="56"/>
      <c r="AO472" s="56"/>
      <c r="AP472" s="56"/>
      <c r="AQ472" s="56"/>
      <c r="AR472" s="56"/>
      <c r="AS472" s="56"/>
      <c r="AT472" s="56"/>
      <c r="AU472" s="56"/>
      <c r="AV472" s="56"/>
      <c r="AW472" s="56"/>
      <c r="AX472" s="56"/>
      <c r="AY472" s="56"/>
      <c r="AZ472" s="56"/>
      <c r="BA472" s="56"/>
      <c r="BB472" s="56"/>
    </row>
    <row r="473" spans="1:54" ht="15" customHeight="1">
      <c r="A473" s="375"/>
      <c r="B473" s="280"/>
      <c r="C473" s="280"/>
      <c r="D473" s="280"/>
      <c r="F473" s="280"/>
      <c r="G473" s="280"/>
      <c r="I473" s="280"/>
      <c r="J473" s="280"/>
      <c r="L473" s="280"/>
      <c r="M473" s="280"/>
      <c r="O473" s="281"/>
      <c r="P473" s="281"/>
      <c r="R473" s="280"/>
      <c r="S473" s="280"/>
      <c r="U473" s="280"/>
      <c r="V473" s="280"/>
      <c r="W473" s="192"/>
      <c r="X473" s="193"/>
      <c r="Y473" s="193"/>
      <c r="Z473" s="193"/>
      <c r="AA473" s="193"/>
      <c r="AB473" s="193"/>
      <c r="AC473" s="194"/>
      <c r="AD473" s="101"/>
      <c r="AE473" s="56"/>
      <c r="AF473" s="56"/>
      <c r="AG473" s="56"/>
      <c r="AH473" s="56"/>
      <c r="AI473" s="56"/>
      <c r="AJ473" s="56"/>
      <c r="AK473" s="56"/>
      <c r="AL473" s="56"/>
      <c r="AM473" s="56"/>
      <c r="AN473" s="56"/>
      <c r="AO473" s="56"/>
      <c r="AP473" s="56"/>
      <c r="AQ473" s="56"/>
      <c r="AR473" s="56"/>
      <c r="AS473" s="56"/>
      <c r="AT473" s="56"/>
      <c r="AU473" s="56"/>
      <c r="AV473" s="56"/>
      <c r="AW473" s="56"/>
      <c r="AX473" s="56"/>
      <c r="AY473" s="56"/>
      <c r="AZ473" s="56"/>
      <c r="BA473" s="56"/>
      <c r="BB473" s="56"/>
    </row>
    <row r="474" spans="1:54" ht="15" customHeight="1">
      <c r="A474" s="375"/>
      <c r="B474" s="280"/>
      <c r="C474" s="280"/>
      <c r="D474" s="280"/>
      <c r="F474" s="280"/>
      <c r="G474" s="280"/>
      <c r="I474" s="280"/>
      <c r="J474" s="280"/>
      <c r="L474" s="280"/>
      <c r="M474" s="280"/>
      <c r="O474" s="281"/>
      <c r="P474" s="281"/>
      <c r="R474" s="280"/>
      <c r="S474" s="280"/>
      <c r="U474" s="280"/>
      <c r="V474" s="280"/>
      <c r="W474" s="192"/>
      <c r="X474" s="193"/>
      <c r="Y474" s="193"/>
      <c r="Z474" s="193"/>
      <c r="AA474" s="193"/>
      <c r="AB474" s="193"/>
      <c r="AC474" s="194"/>
      <c r="AD474" s="101"/>
      <c r="AE474" s="56"/>
      <c r="AF474" s="56"/>
      <c r="AG474" s="56"/>
      <c r="AH474" s="56"/>
      <c r="AI474" s="56"/>
      <c r="AJ474" s="56"/>
      <c r="AK474" s="56"/>
      <c r="AL474" s="56"/>
      <c r="AM474" s="56"/>
      <c r="AN474" s="56"/>
      <c r="AO474" s="56"/>
      <c r="AP474" s="56"/>
      <c r="AQ474" s="56"/>
      <c r="AR474" s="56"/>
      <c r="AS474" s="56"/>
      <c r="AT474" s="56"/>
      <c r="AU474" s="56"/>
      <c r="AV474" s="56"/>
      <c r="AW474" s="56"/>
      <c r="AX474" s="56"/>
      <c r="AY474" s="56"/>
      <c r="AZ474" s="56"/>
      <c r="BA474" s="56"/>
      <c r="BB474" s="56"/>
    </row>
    <row r="475" spans="1:54" ht="15" customHeight="1">
      <c r="A475" s="375"/>
      <c r="B475" s="280"/>
      <c r="C475" s="280"/>
      <c r="D475" s="280"/>
      <c r="F475" s="280"/>
      <c r="G475" s="280"/>
      <c r="I475" s="280"/>
      <c r="J475" s="280"/>
      <c r="L475" s="280"/>
      <c r="M475" s="280"/>
      <c r="O475" s="281"/>
      <c r="P475" s="281"/>
      <c r="R475" s="280"/>
      <c r="S475" s="280"/>
      <c r="U475" s="280"/>
      <c r="V475" s="280"/>
      <c r="W475" s="192"/>
      <c r="X475" s="193"/>
      <c r="Y475" s="193"/>
      <c r="Z475" s="193"/>
      <c r="AA475" s="193"/>
      <c r="AB475" s="193"/>
      <c r="AC475" s="194"/>
      <c r="AD475" s="101"/>
      <c r="AE475" s="56"/>
      <c r="AF475" s="56"/>
      <c r="AG475" s="56"/>
      <c r="AH475" s="56"/>
      <c r="AI475" s="56"/>
      <c r="AJ475" s="56"/>
      <c r="AK475" s="56"/>
      <c r="AL475" s="56"/>
      <c r="AM475" s="56"/>
      <c r="AN475" s="56"/>
      <c r="AO475" s="56"/>
      <c r="AP475" s="56"/>
      <c r="AQ475" s="56"/>
      <c r="AR475" s="56"/>
      <c r="AS475" s="56"/>
      <c r="AT475" s="56"/>
      <c r="AU475" s="56"/>
      <c r="AV475" s="56"/>
      <c r="AW475" s="56"/>
      <c r="AX475" s="56"/>
      <c r="AY475" s="56"/>
      <c r="AZ475" s="56"/>
      <c r="BA475" s="56"/>
      <c r="BB475" s="56"/>
    </row>
    <row r="476" spans="1:54" ht="15" customHeight="1">
      <c r="A476" s="375"/>
      <c r="B476" s="280"/>
      <c r="C476" s="280"/>
      <c r="D476" s="280"/>
      <c r="F476" s="280"/>
      <c r="G476" s="280"/>
      <c r="I476" s="280"/>
      <c r="J476" s="280"/>
      <c r="L476" s="280"/>
      <c r="M476" s="280"/>
      <c r="O476" s="281"/>
      <c r="P476" s="281"/>
      <c r="R476" s="280"/>
      <c r="S476" s="280"/>
      <c r="U476" s="280"/>
      <c r="V476" s="280"/>
      <c r="W476" s="192"/>
      <c r="X476" s="193"/>
      <c r="Y476" s="193"/>
      <c r="Z476" s="193"/>
      <c r="AA476" s="193"/>
      <c r="AB476" s="193"/>
      <c r="AC476" s="194"/>
      <c r="AD476" s="101"/>
      <c r="AE476" s="56"/>
      <c r="AF476" s="56"/>
      <c r="AG476" s="56"/>
      <c r="AH476" s="56"/>
      <c r="AI476" s="56"/>
      <c r="AJ476" s="56"/>
      <c r="AK476" s="56"/>
      <c r="AL476" s="56"/>
      <c r="AM476" s="56"/>
      <c r="AN476" s="56"/>
      <c r="AO476" s="56"/>
      <c r="AP476" s="56"/>
      <c r="AQ476" s="56"/>
      <c r="AR476" s="56"/>
      <c r="AS476" s="56"/>
      <c r="AT476" s="56"/>
      <c r="AU476" s="56"/>
      <c r="AV476" s="56"/>
      <c r="AW476" s="56"/>
      <c r="AX476" s="56"/>
      <c r="AY476" s="56"/>
      <c r="AZ476" s="56"/>
      <c r="BA476" s="56"/>
      <c r="BB476" s="56"/>
    </row>
    <row r="477" spans="1:54" ht="15" customHeight="1">
      <c r="A477" s="375"/>
      <c r="B477" s="280"/>
      <c r="C477" s="280"/>
      <c r="D477" s="280"/>
      <c r="F477" s="280"/>
      <c r="G477" s="280"/>
      <c r="I477" s="280"/>
      <c r="J477" s="280"/>
      <c r="L477" s="280"/>
      <c r="M477" s="280"/>
      <c r="O477" s="281"/>
      <c r="P477" s="281"/>
      <c r="R477" s="280"/>
      <c r="S477" s="280"/>
      <c r="U477" s="280"/>
      <c r="V477" s="280"/>
      <c r="W477" s="192"/>
      <c r="X477" s="193"/>
      <c r="Y477" s="193"/>
      <c r="Z477" s="193"/>
      <c r="AA477" s="193"/>
      <c r="AB477" s="193"/>
      <c r="AC477" s="194"/>
      <c r="AD477" s="101"/>
      <c r="AE477" s="56"/>
      <c r="AF477" s="56"/>
      <c r="AG477" s="56"/>
      <c r="AH477" s="56"/>
      <c r="AI477" s="56"/>
      <c r="AJ477" s="56"/>
      <c r="AK477" s="56"/>
      <c r="AL477" s="56"/>
      <c r="AM477" s="56"/>
      <c r="AN477" s="56"/>
      <c r="AO477" s="56"/>
      <c r="AP477" s="56"/>
      <c r="AQ477" s="56"/>
      <c r="AR477" s="56"/>
      <c r="AS477" s="56"/>
      <c r="AT477" s="56"/>
      <c r="AU477" s="56"/>
      <c r="AV477" s="56"/>
      <c r="AW477" s="56"/>
      <c r="AX477" s="56"/>
      <c r="AY477" s="56"/>
      <c r="AZ477" s="56"/>
      <c r="BA477" s="56"/>
      <c r="BB477" s="56"/>
    </row>
    <row r="478" spans="1:54" ht="15" customHeight="1">
      <c r="A478" s="375"/>
      <c r="B478" s="280"/>
      <c r="C478" s="280"/>
      <c r="D478" s="280"/>
      <c r="F478" s="280"/>
      <c r="G478" s="280"/>
      <c r="I478" s="280"/>
      <c r="J478" s="280"/>
      <c r="L478" s="280"/>
      <c r="M478" s="280"/>
      <c r="O478" s="281"/>
      <c r="P478" s="281"/>
      <c r="R478" s="280"/>
      <c r="S478" s="280"/>
      <c r="U478" s="280"/>
      <c r="V478" s="280"/>
      <c r="W478" s="192"/>
      <c r="X478" s="193"/>
      <c r="Y478" s="193"/>
      <c r="Z478" s="193"/>
      <c r="AA478" s="193"/>
      <c r="AB478" s="193"/>
      <c r="AC478" s="194"/>
      <c r="AD478" s="101"/>
      <c r="AE478" s="56"/>
      <c r="AF478" s="56"/>
      <c r="AG478" s="56"/>
      <c r="AH478" s="56"/>
      <c r="AI478" s="56"/>
      <c r="AJ478" s="56"/>
      <c r="AK478" s="56"/>
      <c r="AL478" s="56"/>
      <c r="AM478" s="56"/>
      <c r="AN478" s="56"/>
      <c r="AO478" s="56"/>
      <c r="AP478" s="56"/>
      <c r="AQ478" s="56"/>
      <c r="AR478" s="56"/>
      <c r="AS478" s="56"/>
      <c r="AT478" s="56"/>
      <c r="AU478" s="56"/>
      <c r="AV478" s="56"/>
      <c r="AW478" s="56"/>
      <c r="AX478" s="56"/>
      <c r="AY478" s="56"/>
      <c r="AZ478" s="56"/>
      <c r="BA478" s="56"/>
      <c r="BB478" s="56"/>
    </row>
    <row r="479" spans="1:54" ht="15" customHeight="1">
      <c r="A479" s="375"/>
      <c r="B479" s="280"/>
      <c r="C479" s="280"/>
      <c r="D479" s="280"/>
      <c r="F479" s="280"/>
      <c r="G479" s="280"/>
      <c r="I479" s="280"/>
      <c r="J479" s="280"/>
      <c r="L479" s="280"/>
      <c r="M479" s="280"/>
      <c r="O479" s="281"/>
      <c r="P479" s="281"/>
      <c r="R479" s="280"/>
      <c r="S479" s="280"/>
      <c r="U479" s="280"/>
      <c r="V479" s="280"/>
      <c r="W479" s="192"/>
      <c r="X479" s="193"/>
      <c r="Y479" s="193"/>
      <c r="Z479" s="193"/>
      <c r="AA479" s="193"/>
      <c r="AB479" s="193"/>
      <c r="AC479" s="194"/>
      <c r="AD479" s="101"/>
      <c r="AE479" s="56"/>
      <c r="AF479" s="56"/>
      <c r="AG479" s="56"/>
      <c r="AH479" s="56"/>
      <c r="AI479" s="56"/>
      <c r="AJ479" s="56"/>
      <c r="AK479" s="56"/>
      <c r="AL479" s="56"/>
      <c r="AM479" s="56"/>
      <c r="AN479" s="56"/>
      <c r="AO479" s="56"/>
      <c r="AP479" s="56"/>
      <c r="AQ479" s="56"/>
      <c r="AR479" s="56"/>
      <c r="AS479" s="56"/>
      <c r="AT479" s="56"/>
      <c r="AU479" s="56"/>
      <c r="AV479" s="56"/>
      <c r="AW479" s="56"/>
      <c r="AX479" s="56"/>
      <c r="AY479" s="56"/>
      <c r="AZ479" s="56"/>
      <c r="BA479" s="56"/>
      <c r="BB479" s="56"/>
    </row>
    <row r="480" spans="1:54" ht="15" customHeight="1">
      <c r="A480" s="375"/>
      <c r="B480" s="280"/>
      <c r="C480" s="280"/>
      <c r="D480" s="280"/>
      <c r="F480" s="280"/>
      <c r="G480" s="280"/>
      <c r="I480" s="280"/>
      <c r="J480" s="280"/>
      <c r="L480" s="280"/>
      <c r="M480" s="280"/>
      <c r="O480" s="281"/>
      <c r="P480" s="281"/>
      <c r="R480" s="280"/>
      <c r="S480" s="280"/>
      <c r="U480" s="280"/>
      <c r="V480" s="280"/>
      <c r="W480" s="192"/>
      <c r="X480" s="193"/>
      <c r="Y480" s="193"/>
      <c r="Z480" s="193"/>
      <c r="AA480" s="193"/>
      <c r="AB480" s="193"/>
      <c r="AC480" s="194"/>
      <c r="AD480" s="101"/>
      <c r="AE480" s="56"/>
      <c r="AF480" s="56"/>
      <c r="AG480" s="56"/>
      <c r="AH480" s="56"/>
      <c r="AI480" s="56"/>
      <c r="AJ480" s="56"/>
      <c r="AK480" s="56"/>
      <c r="AL480" s="56"/>
      <c r="AM480" s="56"/>
      <c r="AN480" s="56"/>
      <c r="AO480" s="56"/>
      <c r="AP480" s="56"/>
      <c r="AQ480" s="56"/>
      <c r="AR480" s="56"/>
      <c r="AS480" s="56"/>
      <c r="AT480" s="56"/>
      <c r="AU480" s="56"/>
      <c r="AV480" s="56"/>
      <c r="AW480" s="56"/>
      <c r="AX480" s="56"/>
      <c r="AY480" s="56"/>
      <c r="AZ480" s="56"/>
      <c r="BA480" s="56"/>
      <c r="BB480" s="56"/>
    </row>
    <row r="481" spans="1:54" ht="15" customHeight="1">
      <c r="A481" s="375"/>
      <c r="B481" s="280"/>
      <c r="C481" s="280"/>
      <c r="D481" s="280"/>
      <c r="F481" s="280"/>
      <c r="G481" s="280"/>
      <c r="I481" s="280"/>
      <c r="J481" s="280"/>
      <c r="L481" s="280"/>
      <c r="M481" s="280"/>
      <c r="O481" s="281"/>
      <c r="P481" s="281"/>
      <c r="R481" s="280"/>
      <c r="S481" s="280"/>
      <c r="U481" s="280"/>
      <c r="V481" s="280"/>
      <c r="W481" s="192"/>
      <c r="X481" s="193"/>
      <c r="Y481" s="193"/>
      <c r="Z481" s="193"/>
      <c r="AA481" s="193"/>
      <c r="AB481" s="193"/>
      <c r="AC481" s="194"/>
      <c r="AD481" s="101"/>
      <c r="AE481" s="56"/>
      <c r="AF481" s="56"/>
      <c r="AG481" s="56"/>
      <c r="AH481" s="56"/>
      <c r="AI481" s="56"/>
      <c r="AJ481" s="56"/>
      <c r="AK481" s="56"/>
      <c r="AL481" s="56"/>
      <c r="AM481" s="56"/>
      <c r="AN481" s="56"/>
      <c r="AO481" s="56"/>
      <c r="AP481" s="56"/>
      <c r="AQ481" s="56"/>
      <c r="AR481" s="56"/>
      <c r="AS481" s="56"/>
      <c r="AT481" s="56"/>
      <c r="AU481" s="56"/>
      <c r="AV481" s="56"/>
      <c r="AW481" s="56"/>
      <c r="AX481" s="56"/>
      <c r="AY481" s="56"/>
      <c r="AZ481" s="56"/>
      <c r="BA481" s="56"/>
      <c r="BB481" s="56"/>
    </row>
    <row r="482" spans="1:54" ht="15" customHeight="1">
      <c r="A482" s="375"/>
      <c r="B482" s="280"/>
      <c r="C482" s="280"/>
      <c r="D482" s="280"/>
      <c r="F482" s="280"/>
      <c r="G482" s="280"/>
      <c r="I482" s="280"/>
      <c r="J482" s="280"/>
      <c r="L482" s="280"/>
      <c r="M482" s="280"/>
      <c r="O482" s="281"/>
      <c r="P482" s="281"/>
      <c r="R482" s="280"/>
      <c r="S482" s="280"/>
      <c r="U482" s="280"/>
      <c r="V482" s="280"/>
      <c r="W482" s="192"/>
      <c r="X482" s="193"/>
      <c r="Y482" s="193"/>
      <c r="Z482" s="193"/>
      <c r="AA482" s="193"/>
      <c r="AB482" s="193"/>
      <c r="AC482" s="194"/>
      <c r="AD482" s="101"/>
      <c r="AE482" s="56"/>
      <c r="AF482" s="56"/>
      <c r="AG482" s="56"/>
      <c r="AH482" s="56"/>
      <c r="AI482" s="56"/>
      <c r="AJ482" s="56"/>
      <c r="AK482" s="56"/>
      <c r="AL482" s="56"/>
      <c r="AM482" s="56"/>
      <c r="AN482" s="56"/>
      <c r="AO482" s="56"/>
      <c r="AP482" s="56"/>
      <c r="AQ482" s="56"/>
      <c r="AR482" s="56"/>
      <c r="AS482" s="56"/>
      <c r="AT482" s="56"/>
      <c r="AU482" s="56"/>
      <c r="AV482" s="56"/>
      <c r="AW482" s="56"/>
      <c r="AX482" s="56"/>
      <c r="AY482" s="56"/>
      <c r="AZ482" s="56"/>
      <c r="BA482" s="56"/>
      <c r="BB482" s="56"/>
    </row>
    <row r="483" spans="1:54" ht="15" customHeight="1">
      <c r="A483" s="375"/>
      <c r="B483" s="280"/>
      <c r="C483" s="280"/>
      <c r="D483" s="280"/>
      <c r="F483" s="280"/>
      <c r="G483" s="280"/>
      <c r="I483" s="280"/>
      <c r="J483" s="280"/>
      <c r="L483" s="280"/>
      <c r="M483" s="280"/>
      <c r="O483" s="281"/>
      <c r="P483" s="281"/>
      <c r="R483" s="280"/>
      <c r="S483" s="280"/>
      <c r="U483" s="280"/>
      <c r="V483" s="280"/>
      <c r="W483" s="192"/>
      <c r="X483" s="193"/>
      <c r="Y483" s="193"/>
      <c r="Z483" s="193"/>
      <c r="AA483" s="193"/>
      <c r="AB483" s="193"/>
      <c r="AC483" s="194"/>
      <c r="AD483" s="101"/>
      <c r="AE483" s="56"/>
      <c r="AF483" s="56"/>
      <c r="AG483" s="56"/>
      <c r="AH483" s="56"/>
      <c r="AI483" s="56"/>
      <c r="AJ483" s="56"/>
      <c r="AK483" s="56"/>
      <c r="AL483" s="56"/>
      <c r="AM483" s="56"/>
      <c r="AN483" s="56"/>
      <c r="AO483" s="56"/>
      <c r="AP483" s="56"/>
      <c r="AQ483" s="56"/>
      <c r="AR483" s="56"/>
      <c r="AS483" s="56"/>
      <c r="AT483" s="56"/>
      <c r="AU483" s="56"/>
      <c r="AV483" s="56"/>
      <c r="AW483" s="56"/>
      <c r="AX483" s="56"/>
      <c r="AY483" s="56"/>
      <c r="AZ483" s="56"/>
      <c r="BA483" s="56"/>
      <c r="BB483" s="56"/>
    </row>
    <row r="484" spans="1:54" ht="15" customHeight="1">
      <c r="A484" s="375"/>
      <c r="B484" s="280"/>
      <c r="C484" s="280"/>
      <c r="D484" s="280"/>
      <c r="F484" s="280"/>
      <c r="G484" s="280"/>
      <c r="I484" s="280"/>
      <c r="J484" s="280"/>
      <c r="L484" s="280"/>
      <c r="M484" s="280"/>
      <c r="O484" s="281"/>
      <c r="P484" s="281"/>
      <c r="R484" s="280"/>
      <c r="S484" s="280"/>
      <c r="U484" s="280"/>
      <c r="V484" s="280"/>
      <c r="W484" s="192"/>
      <c r="X484" s="193"/>
      <c r="Y484" s="193"/>
      <c r="Z484" s="193"/>
      <c r="AA484" s="193"/>
      <c r="AB484" s="193"/>
      <c r="AC484" s="194"/>
      <c r="AD484" s="101"/>
      <c r="AE484" s="56"/>
      <c r="AF484" s="56"/>
      <c r="AG484" s="56"/>
      <c r="AH484" s="56"/>
      <c r="AI484" s="56"/>
      <c r="AJ484" s="56"/>
      <c r="AK484" s="56"/>
      <c r="AL484" s="56"/>
      <c r="AM484" s="56"/>
      <c r="AN484" s="56"/>
      <c r="AO484" s="56"/>
      <c r="AP484" s="56"/>
      <c r="AQ484" s="56"/>
      <c r="AR484" s="56"/>
      <c r="AS484" s="56"/>
      <c r="AT484" s="56"/>
      <c r="AU484" s="56"/>
      <c r="AV484" s="56"/>
      <c r="AW484" s="56"/>
      <c r="AX484" s="56"/>
      <c r="AY484" s="56"/>
      <c r="AZ484" s="56"/>
      <c r="BA484" s="56"/>
      <c r="BB484" s="56"/>
    </row>
    <row r="485" spans="1:54" ht="15" customHeight="1">
      <c r="A485" s="375"/>
      <c r="B485" s="280"/>
      <c r="C485" s="280"/>
      <c r="D485" s="280"/>
      <c r="F485" s="280"/>
      <c r="G485" s="280"/>
      <c r="I485" s="280"/>
      <c r="J485" s="280"/>
      <c r="L485" s="280"/>
      <c r="M485" s="280"/>
      <c r="O485" s="281"/>
      <c r="P485" s="281"/>
      <c r="R485" s="280"/>
      <c r="S485" s="280"/>
      <c r="U485" s="280"/>
      <c r="V485" s="280"/>
      <c r="W485" s="192"/>
      <c r="X485" s="193"/>
      <c r="Y485" s="193"/>
      <c r="Z485" s="193"/>
      <c r="AA485" s="193"/>
      <c r="AB485" s="193"/>
      <c r="AC485" s="194"/>
      <c r="AD485" s="101"/>
      <c r="AE485" s="56"/>
      <c r="AF485" s="56"/>
      <c r="AG485" s="56"/>
      <c r="AH485" s="56"/>
      <c r="AI485" s="56"/>
      <c r="AJ485" s="56"/>
      <c r="AK485" s="56"/>
      <c r="AL485" s="56"/>
      <c r="AM485" s="56"/>
      <c r="AN485" s="56"/>
      <c r="AO485" s="56"/>
      <c r="AP485" s="56"/>
      <c r="AQ485" s="56"/>
      <c r="AR485" s="56"/>
      <c r="AS485" s="56"/>
      <c r="AT485" s="56"/>
      <c r="AU485" s="56"/>
      <c r="AV485" s="56"/>
      <c r="AW485" s="56"/>
      <c r="AX485" s="56"/>
      <c r="AY485" s="56"/>
      <c r="AZ485" s="56"/>
      <c r="BA485" s="56"/>
      <c r="BB485" s="56"/>
    </row>
    <row r="486" spans="1:54" ht="15" customHeight="1">
      <c r="A486" s="375"/>
      <c r="B486" s="280"/>
      <c r="C486" s="280"/>
      <c r="D486" s="280"/>
      <c r="F486" s="280"/>
      <c r="G486" s="280"/>
      <c r="I486" s="280"/>
      <c r="J486" s="280"/>
      <c r="L486" s="280"/>
      <c r="M486" s="280"/>
      <c r="O486" s="281"/>
      <c r="P486" s="281"/>
      <c r="R486" s="280"/>
      <c r="S486" s="280"/>
      <c r="U486" s="280"/>
      <c r="V486" s="280"/>
      <c r="W486" s="192"/>
      <c r="X486" s="193"/>
      <c r="Y486" s="193"/>
      <c r="Z486" s="193"/>
      <c r="AA486" s="193"/>
      <c r="AB486" s="193"/>
      <c r="AC486" s="194"/>
      <c r="AD486" s="101"/>
      <c r="AE486" s="56"/>
      <c r="AF486" s="56"/>
      <c r="AG486" s="56"/>
      <c r="AH486" s="56"/>
      <c r="AI486" s="56"/>
      <c r="AJ486" s="56"/>
      <c r="AK486" s="56"/>
      <c r="AL486" s="56"/>
      <c r="AM486" s="56"/>
      <c r="AN486" s="56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6"/>
      <c r="AZ486" s="56"/>
      <c r="BA486" s="56"/>
      <c r="BB486" s="56"/>
    </row>
    <row r="487" spans="1:54" ht="15" customHeight="1">
      <c r="A487" s="375"/>
      <c r="B487" s="280"/>
      <c r="C487" s="280"/>
      <c r="D487" s="280"/>
      <c r="F487" s="280"/>
      <c r="G487" s="280"/>
      <c r="I487" s="280"/>
      <c r="J487" s="280"/>
      <c r="L487" s="280"/>
      <c r="M487" s="280"/>
      <c r="O487" s="281"/>
      <c r="P487" s="281"/>
      <c r="R487" s="280"/>
      <c r="S487" s="280"/>
      <c r="U487" s="280"/>
      <c r="V487" s="280"/>
      <c r="W487" s="192"/>
      <c r="X487" s="193"/>
      <c r="Y487" s="193"/>
      <c r="Z487" s="193"/>
      <c r="AA487" s="193"/>
      <c r="AB487" s="193"/>
      <c r="AC487" s="194"/>
      <c r="AD487" s="101"/>
      <c r="AE487" s="56"/>
      <c r="AF487" s="56"/>
      <c r="AG487" s="56"/>
      <c r="AH487" s="56"/>
      <c r="AI487" s="56"/>
      <c r="AJ487" s="56"/>
      <c r="AK487" s="56"/>
      <c r="AL487" s="56"/>
      <c r="AM487" s="56"/>
      <c r="AN487" s="56"/>
      <c r="AO487" s="56"/>
      <c r="AP487" s="56"/>
      <c r="AQ487" s="56"/>
      <c r="AR487" s="56"/>
      <c r="AS487" s="56"/>
      <c r="AT487" s="56"/>
      <c r="AU487" s="56"/>
      <c r="AV487" s="56"/>
      <c r="AW487" s="56"/>
      <c r="AX487" s="56"/>
      <c r="AY487" s="56"/>
      <c r="AZ487" s="56"/>
      <c r="BA487" s="56"/>
      <c r="BB487" s="56"/>
    </row>
    <row r="488" spans="1:54" ht="15" customHeight="1">
      <c r="A488" s="375"/>
      <c r="B488" s="280"/>
      <c r="C488" s="280"/>
      <c r="D488" s="280"/>
      <c r="F488" s="280"/>
      <c r="G488" s="280"/>
      <c r="I488" s="280"/>
      <c r="J488" s="280"/>
      <c r="L488" s="280"/>
      <c r="M488" s="280"/>
      <c r="O488" s="281"/>
      <c r="P488" s="281"/>
      <c r="R488" s="280"/>
      <c r="S488" s="280"/>
      <c r="U488" s="280"/>
      <c r="V488" s="280"/>
      <c r="W488" s="192"/>
      <c r="X488" s="193"/>
      <c r="Y488" s="193"/>
      <c r="Z488" s="193"/>
      <c r="AA488" s="193"/>
      <c r="AB488" s="193"/>
      <c r="AC488" s="194"/>
      <c r="AD488" s="101"/>
      <c r="AE488" s="56"/>
      <c r="AF488" s="56"/>
      <c r="AG488" s="56"/>
      <c r="AH488" s="56"/>
      <c r="AI488" s="56"/>
      <c r="AJ488" s="56"/>
      <c r="AK488" s="56"/>
      <c r="AL488" s="56"/>
      <c r="AM488" s="56"/>
      <c r="AN488" s="56"/>
      <c r="AO488" s="56"/>
      <c r="AP488" s="56"/>
      <c r="AQ488" s="56"/>
      <c r="AR488" s="56"/>
      <c r="AS488" s="56"/>
      <c r="AT488" s="56"/>
      <c r="AU488" s="56"/>
      <c r="AV488" s="56"/>
      <c r="AW488" s="56"/>
      <c r="AX488" s="56"/>
      <c r="AY488" s="56"/>
      <c r="AZ488" s="56"/>
      <c r="BA488" s="56"/>
      <c r="BB488" s="56"/>
    </row>
    <row r="489" spans="1:54" ht="15" customHeight="1">
      <c r="A489" s="375"/>
      <c r="B489" s="280"/>
      <c r="C489" s="280"/>
      <c r="D489" s="280"/>
      <c r="F489" s="280"/>
      <c r="G489" s="280"/>
      <c r="I489" s="280"/>
      <c r="J489" s="280"/>
      <c r="L489" s="280"/>
      <c r="M489" s="280"/>
      <c r="O489" s="281"/>
      <c r="P489" s="281"/>
      <c r="R489" s="280"/>
      <c r="S489" s="280"/>
      <c r="U489" s="280"/>
      <c r="V489" s="280"/>
      <c r="W489" s="192"/>
      <c r="X489" s="193"/>
      <c r="Y489" s="193"/>
      <c r="Z489" s="193"/>
      <c r="AA489" s="193"/>
      <c r="AB489" s="193"/>
      <c r="AC489" s="194"/>
      <c r="AD489" s="101"/>
      <c r="AE489" s="56"/>
      <c r="AF489" s="56"/>
      <c r="AG489" s="56"/>
      <c r="AH489" s="56"/>
      <c r="AI489" s="56"/>
      <c r="AJ489" s="56"/>
      <c r="AK489" s="56"/>
      <c r="AL489" s="56"/>
      <c r="AM489" s="56"/>
      <c r="AN489" s="56"/>
      <c r="AO489" s="56"/>
      <c r="AP489" s="56"/>
      <c r="AQ489" s="56"/>
      <c r="AR489" s="56"/>
      <c r="AS489" s="56"/>
      <c r="AT489" s="56"/>
      <c r="AU489" s="56"/>
      <c r="AV489" s="56"/>
      <c r="AW489" s="56"/>
      <c r="AX489" s="56"/>
      <c r="AY489" s="56"/>
      <c r="AZ489" s="56"/>
      <c r="BA489" s="56"/>
      <c r="BB489" s="56"/>
    </row>
    <row r="490" spans="1:54" ht="15" customHeight="1">
      <c r="A490" s="375"/>
      <c r="B490" s="280"/>
      <c r="C490" s="280"/>
      <c r="D490" s="280"/>
      <c r="F490" s="280"/>
      <c r="G490" s="280"/>
      <c r="I490" s="280"/>
      <c r="J490" s="280"/>
      <c r="L490" s="280"/>
      <c r="M490" s="280"/>
      <c r="O490" s="281"/>
      <c r="P490" s="281"/>
      <c r="R490" s="280"/>
      <c r="S490" s="280"/>
      <c r="U490" s="280"/>
      <c r="V490" s="280"/>
      <c r="W490" s="192"/>
      <c r="X490" s="193"/>
      <c r="Y490" s="193"/>
      <c r="Z490" s="193"/>
      <c r="AA490" s="193"/>
      <c r="AB490" s="193"/>
      <c r="AC490" s="194"/>
      <c r="AD490" s="101"/>
      <c r="AE490" s="56"/>
      <c r="AF490" s="56"/>
      <c r="AG490" s="56"/>
      <c r="AH490" s="56"/>
      <c r="AI490" s="56"/>
      <c r="AJ490" s="56"/>
      <c r="AK490" s="56"/>
      <c r="AL490" s="56"/>
      <c r="AM490" s="56"/>
      <c r="AN490" s="56"/>
      <c r="AO490" s="56"/>
      <c r="AP490" s="56"/>
      <c r="AQ490" s="56"/>
      <c r="AR490" s="56"/>
      <c r="AS490" s="56"/>
      <c r="AT490" s="56"/>
      <c r="AU490" s="56"/>
      <c r="AV490" s="56"/>
      <c r="AW490" s="56"/>
      <c r="AX490" s="56"/>
      <c r="AY490" s="56"/>
      <c r="AZ490" s="56"/>
      <c r="BA490" s="56"/>
      <c r="BB490" s="56"/>
    </row>
    <row r="491" spans="1:54" ht="15" customHeight="1">
      <c r="A491" s="375"/>
      <c r="B491" s="280"/>
      <c r="C491" s="280"/>
      <c r="D491" s="280"/>
      <c r="F491" s="280"/>
      <c r="G491" s="280"/>
      <c r="I491" s="280"/>
      <c r="J491" s="280"/>
      <c r="L491" s="280"/>
      <c r="M491" s="280"/>
      <c r="O491" s="281"/>
      <c r="P491" s="281"/>
      <c r="R491" s="280"/>
      <c r="S491" s="280"/>
      <c r="U491" s="280"/>
      <c r="V491" s="280"/>
      <c r="W491" s="192"/>
      <c r="X491" s="193"/>
      <c r="Y491" s="193"/>
      <c r="Z491" s="193"/>
      <c r="AA491" s="193"/>
      <c r="AB491" s="193"/>
      <c r="AC491" s="194"/>
      <c r="AD491" s="101"/>
      <c r="AE491" s="56"/>
      <c r="AF491" s="56"/>
      <c r="AG491" s="56"/>
      <c r="AH491" s="56"/>
      <c r="AI491" s="56"/>
      <c r="AJ491" s="56"/>
      <c r="AK491" s="56"/>
      <c r="AL491" s="56"/>
      <c r="AM491" s="56"/>
      <c r="AN491" s="56"/>
      <c r="AO491" s="56"/>
      <c r="AP491" s="56"/>
      <c r="AQ491" s="56"/>
      <c r="AR491" s="56"/>
      <c r="AS491" s="56"/>
      <c r="AT491" s="56"/>
      <c r="AU491" s="56"/>
      <c r="AV491" s="56"/>
      <c r="AW491" s="56"/>
      <c r="AX491" s="56"/>
      <c r="AY491" s="56"/>
      <c r="AZ491" s="56"/>
      <c r="BA491" s="56"/>
      <c r="BB491" s="56"/>
    </row>
    <row r="492" spans="1:54" ht="15" customHeight="1">
      <c r="A492" s="375"/>
      <c r="B492" s="280"/>
      <c r="C492" s="280"/>
      <c r="D492" s="280"/>
      <c r="F492" s="280"/>
      <c r="G492" s="280"/>
      <c r="I492" s="280"/>
      <c r="J492" s="280"/>
      <c r="L492" s="280"/>
      <c r="M492" s="280"/>
      <c r="O492" s="281"/>
      <c r="P492" s="281"/>
      <c r="R492" s="280"/>
      <c r="S492" s="280"/>
      <c r="U492" s="280"/>
      <c r="V492" s="280"/>
      <c r="W492" s="192"/>
      <c r="X492" s="193"/>
      <c r="Y492" s="193"/>
      <c r="Z492" s="193"/>
      <c r="AA492" s="193"/>
      <c r="AB492" s="193"/>
      <c r="AC492" s="194"/>
      <c r="AD492" s="101"/>
      <c r="AE492" s="56"/>
      <c r="AF492" s="56"/>
      <c r="AG492" s="56"/>
      <c r="AH492" s="56"/>
      <c r="AI492" s="56"/>
      <c r="AJ492" s="56"/>
      <c r="AK492" s="56"/>
      <c r="AL492" s="56"/>
      <c r="AM492" s="56"/>
      <c r="AN492" s="56"/>
      <c r="AO492" s="56"/>
      <c r="AP492" s="56"/>
      <c r="AQ492" s="56"/>
      <c r="AR492" s="56"/>
      <c r="AS492" s="56"/>
      <c r="AT492" s="56"/>
      <c r="AU492" s="56"/>
      <c r="AV492" s="56"/>
      <c r="AW492" s="56"/>
      <c r="AX492" s="56"/>
      <c r="AY492" s="56"/>
      <c r="AZ492" s="56"/>
      <c r="BA492" s="56"/>
      <c r="BB492" s="56"/>
    </row>
    <row r="493" spans="1:54" ht="15" customHeight="1">
      <c r="A493" s="375"/>
      <c r="B493" s="280"/>
      <c r="C493" s="280"/>
      <c r="D493" s="280"/>
      <c r="F493" s="280"/>
      <c r="G493" s="280"/>
      <c r="I493" s="280"/>
      <c r="J493" s="280"/>
      <c r="L493" s="280"/>
      <c r="M493" s="280"/>
      <c r="O493" s="281"/>
      <c r="P493" s="281"/>
      <c r="R493" s="280"/>
      <c r="S493" s="280"/>
      <c r="U493" s="280"/>
      <c r="V493" s="280"/>
      <c r="W493" s="192"/>
      <c r="X493" s="193"/>
      <c r="Y493" s="193"/>
      <c r="Z493" s="193"/>
      <c r="AA493" s="193"/>
      <c r="AB493" s="193"/>
      <c r="AC493" s="194"/>
      <c r="AD493" s="101"/>
      <c r="AE493" s="56"/>
      <c r="AF493" s="56"/>
      <c r="AG493" s="56"/>
      <c r="AH493" s="56"/>
      <c r="AI493" s="56"/>
      <c r="AJ493" s="56"/>
      <c r="AK493" s="56"/>
      <c r="AL493" s="56"/>
      <c r="AM493" s="56"/>
      <c r="AN493" s="56"/>
      <c r="AO493" s="56"/>
      <c r="AP493" s="56"/>
      <c r="AQ493" s="56"/>
      <c r="AR493" s="56"/>
      <c r="AS493" s="56"/>
      <c r="AT493" s="56"/>
      <c r="AU493" s="56"/>
      <c r="AV493" s="56"/>
      <c r="AW493" s="56"/>
      <c r="AX493" s="56"/>
      <c r="AY493" s="56"/>
      <c r="AZ493" s="56"/>
      <c r="BA493" s="56"/>
      <c r="BB493" s="56"/>
    </row>
    <row r="494" spans="1:54" ht="15" customHeight="1">
      <c r="A494" s="375"/>
      <c r="B494" s="280"/>
      <c r="C494" s="280"/>
      <c r="D494" s="280"/>
      <c r="F494" s="280"/>
      <c r="G494" s="280"/>
      <c r="I494" s="280"/>
      <c r="J494" s="280"/>
      <c r="L494" s="280"/>
      <c r="M494" s="280"/>
      <c r="O494" s="281"/>
      <c r="P494" s="281"/>
      <c r="R494" s="280"/>
      <c r="S494" s="280"/>
      <c r="U494" s="280"/>
      <c r="V494" s="280"/>
      <c r="W494" s="192"/>
      <c r="X494" s="193"/>
      <c r="Y494" s="193"/>
      <c r="Z494" s="193"/>
      <c r="AA494" s="193"/>
      <c r="AB494" s="193"/>
      <c r="AC494" s="194"/>
      <c r="AD494" s="101"/>
      <c r="AE494" s="56"/>
      <c r="AF494" s="56"/>
      <c r="AG494" s="56"/>
      <c r="AH494" s="56"/>
      <c r="AI494" s="56"/>
      <c r="AJ494" s="56"/>
      <c r="AK494" s="56"/>
      <c r="AL494" s="56"/>
      <c r="AM494" s="56"/>
      <c r="AN494" s="56"/>
      <c r="AO494" s="56"/>
      <c r="AP494" s="56"/>
      <c r="AQ494" s="56"/>
      <c r="AR494" s="56"/>
      <c r="AS494" s="56"/>
      <c r="AT494" s="56"/>
      <c r="AU494" s="56"/>
      <c r="AV494" s="56"/>
      <c r="AW494" s="56"/>
      <c r="AX494" s="56"/>
      <c r="AY494" s="56"/>
      <c r="AZ494" s="56"/>
      <c r="BA494" s="56"/>
      <c r="BB494" s="56"/>
    </row>
    <row r="495" spans="1:54" ht="15" customHeight="1">
      <c r="A495" s="375"/>
      <c r="B495" s="280"/>
      <c r="C495" s="280"/>
      <c r="D495" s="280"/>
      <c r="F495" s="280"/>
      <c r="G495" s="280"/>
      <c r="I495" s="280"/>
      <c r="J495" s="280"/>
      <c r="L495" s="280"/>
      <c r="M495" s="280"/>
      <c r="O495" s="281"/>
      <c r="P495" s="281"/>
      <c r="R495" s="280"/>
      <c r="S495" s="280"/>
      <c r="U495" s="280"/>
      <c r="V495" s="280"/>
      <c r="W495" s="192"/>
      <c r="X495" s="193"/>
      <c r="Y495" s="193"/>
      <c r="Z495" s="193"/>
      <c r="AA495" s="193"/>
      <c r="AB495" s="193"/>
      <c r="AC495" s="194"/>
      <c r="AD495" s="101"/>
      <c r="AE495" s="56"/>
      <c r="AF495" s="56"/>
      <c r="AG495" s="56"/>
      <c r="AH495" s="56"/>
      <c r="AI495" s="56"/>
      <c r="AJ495" s="56"/>
      <c r="AK495" s="56"/>
      <c r="AL495" s="56"/>
      <c r="AM495" s="56"/>
      <c r="AN495" s="56"/>
      <c r="AO495" s="56"/>
      <c r="AP495" s="56"/>
      <c r="AQ495" s="56"/>
      <c r="AR495" s="56"/>
      <c r="AS495" s="56"/>
      <c r="AT495" s="56"/>
      <c r="AU495" s="56"/>
      <c r="AV495" s="56"/>
      <c r="AW495" s="56"/>
      <c r="AX495" s="56"/>
      <c r="AY495" s="56"/>
      <c r="AZ495" s="56"/>
      <c r="BA495" s="56"/>
      <c r="BB495" s="56"/>
    </row>
    <row r="496" spans="1:54" ht="15" customHeight="1">
      <c r="A496" s="375"/>
      <c r="B496" s="280"/>
      <c r="C496" s="280"/>
      <c r="D496" s="280"/>
      <c r="F496" s="280"/>
      <c r="G496" s="280"/>
      <c r="I496" s="280"/>
      <c r="J496" s="280"/>
      <c r="L496" s="280"/>
      <c r="M496" s="280"/>
      <c r="O496" s="281"/>
      <c r="P496" s="281"/>
      <c r="R496" s="280"/>
      <c r="S496" s="280"/>
      <c r="U496" s="280"/>
      <c r="V496" s="280"/>
      <c r="W496" s="192"/>
      <c r="X496" s="193"/>
      <c r="Y496" s="193"/>
      <c r="Z496" s="193"/>
      <c r="AA496" s="193"/>
      <c r="AB496" s="193"/>
      <c r="AC496" s="194"/>
      <c r="AD496" s="101"/>
      <c r="AE496" s="56"/>
      <c r="AF496" s="56"/>
      <c r="AG496" s="56"/>
      <c r="AH496" s="56"/>
      <c r="AI496" s="56"/>
      <c r="AJ496" s="56"/>
      <c r="AK496" s="56"/>
      <c r="AL496" s="56"/>
      <c r="AM496" s="56"/>
      <c r="AN496" s="56"/>
      <c r="AO496" s="56"/>
      <c r="AP496" s="56"/>
      <c r="AQ496" s="56"/>
      <c r="AR496" s="56"/>
      <c r="AS496" s="56"/>
      <c r="AT496" s="56"/>
      <c r="AU496" s="56"/>
      <c r="AV496" s="56"/>
      <c r="AW496" s="56"/>
      <c r="AX496" s="56"/>
      <c r="AY496" s="56"/>
      <c r="AZ496" s="56"/>
      <c r="BA496" s="56"/>
      <c r="BB496" s="56"/>
    </row>
    <row r="497" spans="1:54" ht="15" customHeight="1">
      <c r="A497" s="375"/>
      <c r="B497" s="280"/>
      <c r="C497" s="280"/>
      <c r="D497" s="280"/>
      <c r="F497" s="280"/>
      <c r="G497" s="280"/>
      <c r="I497" s="280"/>
      <c r="J497" s="280"/>
      <c r="L497" s="280"/>
      <c r="M497" s="280"/>
      <c r="O497" s="281"/>
      <c r="P497" s="281"/>
      <c r="R497" s="280"/>
      <c r="S497" s="280"/>
      <c r="U497" s="280"/>
      <c r="V497" s="280"/>
      <c r="W497" s="192"/>
      <c r="X497" s="193"/>
      <c r="Y497" s="193"/>
      <c r="Z497" s="193"/>
      <c r="AA497" s="193"/>
      <c r="AB497" s="193"/>
      <c r="AC497" s="194"/>
      <c r="AD497" s="101"/>
      <c r="AE497" s="56"/>
      <c r="AF497" s="56"/>
      <c r="AG497" s="56"/>
      <c r="AH497" s="56"/>
      <c r="AI497" s="56"/>
      <c r="AJ497" s="56"/>
      <c r="AK497" s="56"/>
      <c r="AL497" s="56"/>
      <c r="AM497" s="56"/>
      <c r="AN497" s="56"/>
      <c r="AO497" s="56"/>
      <c r="AP497" s="56"/>
      <c r="AQ497" s="56"/>
      <c r="AR497" s="56"/>
      <c r="AS497" s="56"/>
      <c r="AT497" s="56"/>
      <c r="AU497" s="56"/>
      <c r="AV497" s="56"/>
      <c r="AW497" s="56"/>
      <c r="AX497" s="56"/>
      <c r="AY497" s="56"/>
      <c r="AZ497" s="56"/>
      <c r="BA497" s="56"/>
      <c r="BB497" s="56"/>
    </row>
    <row r="498" spans="1:54" ht="15" customHeight="1">
      <c r="A498" s="375"/>
      <c r="B498" s="280"/>
      <c r="C498" s="280"/>
      <c r="D498" s="280"/>
      <c r="F498" s="280"/>
      <c r="G498" s="280"/>
      <c r="I498" s="280"/>
      <c r="J498" s="280"/>
      <c r="L498" s="280"/>
      <c r="M498" s="280"/>
      <c r="O498" s="281"/>
      <c r="P498" s="281"/>
      <c r="R498" s="280"/>
      <c r="S498" s="280"/>
      <c r="U498" s="280"/>
      <c r="V498" s="280"/>
      <c r="W498" s="192"/>
      <c r="X498" s="193"/>
      <c r="Y498" s="193"/>
      <c r="Z498" s="193"/>
      <c r="AA498" s="193"/>
      <c r="AB498" s="193"/>
      <c r="AC498" s="194"/>
      <c r="AD498" s="101"/>
      <c r="AE498" s="56"/>
      <c r="AF498" s="56"/>
      <c r="AG498" s="56"/>
      <c r="AH498" s="56"/>
      <c r="AI498" s="56"/>
      <c r="AJ498" s="56"/>
      <c r="AK498" s="56"/>
      <c r="AL498" s="56"/>
      <c r="AM498" s="56"/>
      <c r="AN498" s="56"/>
      <c r="AO498" s="56"/>
      <c r="AP498" s="56"/>
      <c r="AQ498" s="56"/>
      <c r="AR498" s="56"/>
      <c r="AS498" s="56"/>
      <c r="AT498" s="56"/>
      <c r="AU498" s="56"/>
      <c r="AV498" s="56"/>
      <c r="AW498" s="56"/>
      <c r="AX498" s="56"/>
      <c r="AY498" s="56"/>
      <c r="AZ498" s="56"/>
      <c r="BA498" s="56"/>
      <c r="BB498" s="56"/>
    </row>
    <row r="499" spans="1:54" ht="15" customHeight="1">
      <c r="A499" s="375"/>
      <c r="B499" s="280"/>
      <c r="C499" s="280"/>
      <c r="D499" s="280"/>
      <c r="F499" s="280"/>
      <c r="G499" s="280"/>
      <c r="I499" s="280"/>
      <c r="J499" s="280"/>
      <c r="L499" s="280"/>
      <c r="M499" s="280"/>
      <c r="O499" s="281"/>
      <c r="P499" s="281"/>
      <c r="R499" s="280"/>
      <c r="S499" s="280"/>
      <c r="U499" s="280"/>
      <c r="V499" s="280"/>
      <c r="W499" s="192"/>
      <c r="X499" s="193"/>
      <c r="Y499" s="193"/>
      <c r="Z499" s="193"/>
      <c r="AA499" s="193"/>
      <c r="AB499" s="193"/>
      <c r="AC499" s="194"/>
      <c r="AD499" s="101"/>
      <c r="AE499" s="56"/>
      <c r="AF499" s="56"/>
      <c r="AG499" s="56"/>
      <c r="AH499" s="56"/>
      <c r="AI499" s="56"/>
      <c r="AJ499" s="56"/>
      <c r="AK499" s="56"/>
      <c r="AL499" s="56"/>
      <c r="AM499" s="56"/>
      <c r="AN499" s="56"/>
      <c r="AO499" s="56"/>
      <c r="AP499" s="56"/>
      <c r="AQ499" s="56"/>
      <c r="AR499" s="56"/>
      <c r="AS499" s="56"/>
      <c r="AT499" s="56"/>
      <c r="AU499" s="56"/>
      <c r="AV499" s="56"/>
      <c r="AW499" s="56"/>
      <c r="AX499" s="56"/>
      <c r="AY499" s="56"/>
      <c r="AZ499" s="56"/>
      <c r="BA499" s="56"/>
      <c r="BB499" s="56"/>
    </row>
    <row r="500" spans="1:54" ht="15" customHeight="1">
      <c r="A500" s="375"/>
      <c r="B500" s="280"/>
      <c r="C500" s="280"/>
      <c r="D500" s="280"/>
      <c r="F500" s="280"/>
      <c r="G500" s="280"/>
      <c r="I500" s="280"/>
      <c r="J500" s="280"/>
      <c r="L500" s="280"/>
      <c r="M500" s="280"/>
      <c r="O500" s="281"/>
      <c r="P500" s="281"/>
      <c r="R500" s="280"/>
      <c r="S500" s="280"/>
      <c r="U500" s="280"/>
      <c r="V500" s="280"/>
      <c r="W500" s="192"/>
      <c r="X500" s="193"/>
      <c r="Y500" s="193"/>
      <c r="Z500" s="193"/>
      <c r="AA500" s="193"/>
      <c r="AB500" s="193"/>
      <c r="AC500" s="194"/>
      <c r="AD500" s="101"/>
      <c r="AE500" s="56"/>
      <c r="AF500" s="56"/>
      <c r="AG500" s="56"/>
      <c r="AH500" s="56"/>
      <c r="AI500" s="56"/>
      <c r="AJ500" s="56"/>
      <c r="AK500" s="56"/>
      <c r="AL500" s="56"/>
      <c r="AM500" s="56"/>
      <c r="AN500" s="56"/>
      <c r="AO500" s="56"/>
      <c r="AP500" s="56"/>
      <c r="AQ500" s="56"/>
      <c r="AR500" s="56"/>
      <c r="AS500" s="56"/>
      <c r="AT500" s="56"/>
      <c r="AU500" s="56"/>
      <c r="AV500" s="56"/>
      <c r="AW500" s="56"/>
      <c r="AX500" s="56"/>
      <c r="AY500" s="56"/>
      <c r="AZ500" s="56"/>
      <c r="BA500" s="56"/>
      <c r="BB500" s="56"/>
    </row>
    <row r="501" spans="1:54" ht="15" customHeight="1">
      <c r="A501" s="375"/>
      <c r="B501" s="280"/>
      <c r="C501" s="280"/>
      <c r="D501" s="280"/>
      <c r="F501" s="280"/>
      <c r="G501" s="280"/>
      <c r="I501" s="280"/>
      <c r="J501" s="280"/>
      <c r="L501" s="280"/>
      <c r="M501" s="280"/>
      <c r="O501" s="281"/>
      <c r="P501" s="281"/>
      <c r="R501" s="280"/>
      <c r="S501" s="280"/>
      <c r="U501" s="280"/>
      <c r="V501" s="280"/>
      <c r="W501" s="192"/>
      <c r="X501" s="193"/>
      <c r="Y501" s="193"/>
      <c r="Z501" s="193"/>
      <c r="AA501" s="193"/>
      <c r="AB501" s="193"/>
      <c r="AC501" s="194"/>
      <c r="AD501" s="101"/>
      <c r="AE501" s="56"/>
      <c r="AF501" s="56"/>
      <c r="AG501" s="56"/>
      <c r="AH501" s="56"/>
      <c r="AI501" s="56"/>
      <c r="AJ501" s="56"/>
      <c r="AK501" s="56"/>
      <c r="AL501" s="56"/>
      <c r="AM501" s="56"/>
      <c r="AN501" s="56"/>
      <c r="AO501" s="56"/>
      <c r="AP501" s="56"/>
      <c r="AQ501" s="56"/>
      <c r="AR501" s="56"/>
      <c r="AS501" s="56"/>
      <c r="AT501" s="56"/>
      <c r="AU501" s="56"/>
      <c r="AV501" s="56"/>
      <c r="AW501" s="56"/>
      <c r="AX501" s="56"/>
      <c r="AY501" s="56"/>
      <c r="AZ501" s="56"/>
      <c r="BA501" s="56"/>
      <c r="BB501" s="56"/>
    </row>
    <row r="502" spans="1:54" ht="15" customHeight="1">
      <c r="A502" s="375"/>
      <c r="B502" s="280"/>
      <c r="C502" s="280"/>
      <c r="D502" s="280"/>
      <c r="F502" s="280"/>
      <c r="G502" s="280"/>
      <c r="I502" s="280"/>
      <c r="J502" s="280"/>
      <c r="L502" s="280"/>
      <c r="M502" s="280"/>
      <c r="O502" s="281"/>
      <c r="P502" s="281"/>
      <c r="R502" s="280"/>
      <c r="S502" s="280"/>
      <c r="U502" s="280"/>
      <c r="V502" s="280"/>
      <c r="W502" s="192"/>
      <c r="X502" s="193"/>
      <c r="Y502" s="193"/>
      <c r="Z502" s="193"/>
      <c r="AA502" s="193"/>
      <c r="AB502" s="193"/>
      <c r="AC502" s="194"/>
      <c r="AD502" s="101"/>
      <c r="AE502" s="56"/>
      <c r="AF502" s="56"/>
      <c r="AG502" s="56"/>
      <c r="AH502" s="56"/>
      <c r="AI502" s="56"/>
      <c r="AJ502" s="56"/>
      <c r="AK502" s="56"/>
      <c r="AL502" s="56"/>
      <c r="AM502" s="56"/>
      <c r="AN502" s="56"/>
      <c r="AO502" s="56"/>
      <c r="AP502" s="56"/>
      <c r="AQ502" s="56"/>
      <c r="AR502" s="56"/>
      <c r="AS502" s="56"/>
      <c r="AT502" s="56"/>
      <c r="AU502" s="56"/>
      <c r="AV502" s="56"/>
      <c r="AW502" s="56"/>
      <c r="AX502" s="56"/>
      <c r="AY502" s="56"/>
      <c r="AZ502" s="56"/>
      <c r="BA502" s="56"/>
      <c r="BB502" s="56"/>
    </row>
    <row r="503" spans="1:54" ht="15" customHeight="1">
      <c r="A503" s="375"/>
      <c r="B503" s="280"/>
      <c r="C503" s="280"/>
      <c r="D503" s="280"/>
      <c r="F503" s="280"/>
      <c r="G503" s="280"/>
      <c r="I503" s="280"/>
      <c r="J503" s="280"/>
      <c r="L503" s="280"/>
      <c r="M503" s="280"/>
      <c r="O503" s="281"/>
      <c r="P503" s="281"/>
      <c r="R503" s="280"/>
      <c r="S503" s="280"/>
      <c r="U503" s="280"/>
      <c r="V503" s="280"/>
      <c r="W503" s="192"/>
      <c r="X503" s="193"/>
      <c r="Y503" s="193"/>
      <c r="Z503" s="193"/>
      <c r="AA503" s="193"/>
      <c r="AB503" s="193"/>
      <c r="AC503" s="194"/>
      <c r="AD503" s="101"/>
      <c r="AE503" s="56"/>
      <c r="AF503" s="56"/>
      <c r="AG503" s="56"/>
      <c r="AH503" s="56"/>
      <c r="AI503" s="56"/>
      <c r="AJ503" s="56"/>
      <c r="AK503" s="56"/>
      <c r="AL503" s="56"/>
      <c r="AM503" s="56"/>
      <c r="AN503" s="56"/>
      <c r="AO503" s="56"/>
      <c r="AP503" s="56"/>
      <c r="AQ503" s="56"/>
      <c r="AR503" s="56"/>
      <c r="AS503" s="56"/>
      <c r="AT503" s="56"/>
      <c r="AU503" s="56"/>
      <c r="AV503" s="56"/>
      <c r="AW503" s="56"/>
      <c r="AX503" s="56"/>
      <c r="AY503" s="56"/>
      <c r="AZ503" s="56"/>
      <c r="BA503" s="56"/>
      <c r="BB503" s="56"/>
    </row>
    <row r="504" spans="1:54" ht="15" customHeight="1">
      <c r="A504" s="375"/>
      <c r="B504" s="280"/>
      <c r="C504" s="280"/>
      <c r="D504" s="280"/>
      <c r="F504" s="280"/>
      <c r="G504" s="280"/>
      <c r="I504" s="280"/>
      <c r="J504" s="280"/>
      <c r="L504" s="280"/>
      <c r="M504" s="280"/>
      <c r="O504" s="281"/>
      <c r="P504" s="281"/>
      <c r="R504" s="280"/>
      <c r="S504" s="280"/>
      <c r="U504" s="280"/>
      <c r="V504" s="280"/>
      <c r="W504" s="192"/>
      <c r="X504" s="193"/>
      <c r="Y504" s="193"/>
      <c r="Z504" s="193"/>
      <c r="AA504" s="193"/>
      <c r="AB504" s="193"/>
      <c r="AC504" s="194"/>
      <c r="AD504" s="101"/>
      <c r="AE504" s="56"/>
      <c r="AF504" s="56"/>
      <c r="AG504" s="56"/>
      <c r="AH504" s="56"/>
      <c r="AI504" s="56"/>
      <c r="AJ504" s="56"/>
      <c r="AK504" s="56"/>
      <c r="AL504" s="56"/>
      <c r="AM504" s="56"/>
      <c r="AN504" s="56"/>
      <c r="AO504" s="56"/>
      <c r="AP504" s="56"/>
      <c r="AQ504" s="56"/>
      <c r="AR504" s="56"/>
      <c r="AS504" s="56"/>
      <c r="AT504" s="56"/>
      <c r="AU504" s="56"/>
      <c r="AV504" s="56"/>
      <c r="AW504" s="56"/>
      <c r="AX504" s="56"/>
      <c r="AY504" s="56"/>
      <c r="AZ504" s="56"/>
      <c r="BA504" s="56"/>
      <c r="BB504" s="56"/>
    </row>
    <row r="505" spans="1:54" ht="15" customHeight="1">
      <c r="A505" s="375"/>
      <c r="B505" s="280"/>
      <c r="C505" s="280"/>
      <c r="D505" s="280"/>
      <c r="F505" s="280"/>
      <c r="G505" s="280"/>
      <c r="I505" s="280"/>
      <c r="J505" s="280"/>
      <c r="L505" s="280"/>
      <c r="M505" s="280"/>
      <c r="O505" s="281"/>
      <c r="P505" s="281"/>
      <c r="R505" s="280"/>
      <c r="S505" s="280"/>
      <c r="U505" s="280"/>
      <c r="V505" s="280"/>
      <c r="W505" s="192"/>
      <c r="X505" s="193"/>
      <c r="Y505" s="193"/>
      <c r="Z505" s="193"/>
      <c r="AA505" s="193"/>
      <c r="AB505" s="193"/>
      <c r="AC505" s="194"/>
      <c r="AD505" s="101"/>
      <c r="AE505" s="56"/>
      <c r="AF505" s="56"/>
      <c r="AG505" s="56"/>
      <c r="AH505" s="56"/>
      <c r="AI505" s="56"/>
      <c r="AJ505" s="56"/>
      <c r="AK505" s="56"/>
      <c r="AL505" s="56"/>
      <c r="AM505" s="56"/>
      <c r="AN505" s="56"/>
      <c r="AO505" s="56"/>
      <c r="AP505" s="56"/>
      <c r="AQ505" s="56"/>
      <c r="AR505" s="56"/>
      <c r="AS505" s="56"/>
      <c r="AT505" s="56"/>
      <c r="AU505" s="56"/>
      <c r="AV505" s="56"/>
      <c r="AW505" s="56"/>
      <c r="AX505" s="56"/>
      <c r="AY505" s="56"/>
      <c r="AZ505" s="56"/>
      <c r="BA505" s="56"/>
      <c r="BB505" s="56"/>
    </row>
    <row r="506" spans="1:54" ht="15" customHeight="1">
      <c r="A506" s="375"/>
      <c r="B506" s="280"/>
      <c r="C506" s="280"/>
      <c r="D506" s="280"/>
      <c r="F506" s="280"/>
      <c r="G506" s="280"/>
      <c r="I506" s="280"/>
      <c r="J506" s="280"/>
      <c r="L506" s="280"/>
      <c r="M506" s="280"/>
      <c r="O506" s="281"/>
      <c r="P506" s="281"/>
      <c r="R506" s="280"/>
      <c r="S506" s="280"/>
      <c r="U506" s="280"/>
      <c r="V506" s="280"/>
      <c r="W506" s="192"/>
      <c r="X506" s="193"/>
      <c r="Y506" s="193"/>
      <c r="Z506" s="193"/>
      <c r="AA506" s="193"/>
      <c r="AB506" s="193"/>
      <c r="AC506" s="194"/>
      <c r="AD506" s="101"/>
      <c r="AE506" s="56"/>
      <c r="AF506" s="56"/>
      <c r="AG506" s="56"/>
      <c r="AH506" s="56"/>
      <c r="AI506" s="56"/>
      <c r="AJ506" s="56"/>
      <c r="AK506" s="56"/>
      <c r="AL506" s="56"/>
      <c r="AM506" s="56"/>
      <c r="AN506" s="56"/>
      <c r="AO506" s="56"/>
      <c r="AP506" s="56"/>
      <c r="AQ506" s="56"/>
      <c r="AR506" s="56"/>
      <c r="AS506" s="56"/>
      <c r="AT506" s="56"/>
      <c r="AU506" s="56"/>
      <c r="AV506" s="56"/>
      <c r="AW506" s="56"/>
      <c r="AX506" s="56"/>
      <c r="AY506" s="56"/>
      <c r="AZ506" s="56"/>
      <c r="BA506" s="56"/>
      <c r="BB506" s="56"/>
    </row>
    <row r="507" spans="1:54" ht="15" customHeight="1">
      <c r="A507" s="375"/>
      <c r="B507" s="280"/>
      <c r="C507" s="280"/>
      <c r="D507" s="280"/>
      <c r="F507" s="280"/>
      <c r="G507" s="280"/>
      <c r="I507" s="280"/>
      <c r="J507" s="280"/>
      <c r="L507" s="280"/>
      <c r="M507" s="280"/>
      <c r="O507" s="281"/>
      <c r="P507" s="281"/>
      <c r="R507" s="280"/>
      <c r="S507" s="280"/>
      <c r="U507" s="280"/>
      <c r="V507" s="280"/>
      <c r="W507" s="192"/>
      <c r="X507" s="193"/>
      <c r="Y507" s="193"/>
      <c r="Z507" s="193"/>
      <c r="AA507" s="193"/>
      <c r="AB507" s="193"/>
      <c r="AC507" s="194"/>
      <c r="AD507" s="101"/>
      <c r="AE507" s="56"/>
      <c r="AF507" s="56"/>
      <c r="AG507" s="56"/>
      <c r="AH507" s="56"/>
      <c r="AI507" s="56"/>
      <c r="AJ507" s="56"/>
      <c r="AK507" s="56"/>
      <c r="AL507" s="56"/>
      <c r="AM507" s="56"/>
      <c r="AN507" s="56"/>
      <c r="AO507" s="56"/>
      <c r="AP507" s="56"/>
      <c r="AQ507" s="56"/>
      <c r="AR507" s="56"/>
      <c r="AS507" s="56"/>
      <c r="AT507" s="56"/>
      <c r="AU507" s="56"/>
      <c r="AV507" s="56"/>
      <c r="AW507" s="56"/>
      <c r="AX507" s="56"/>
      <c r="AY507" s="56"/>
      <c r="AZ507" s="56"/>
      <c r="BA507" s="56"/>
      <c r="BB507" s="56"/>
    </row>
    <row r="508" spans="1:54" ht="15" customHeight="1">
      <c r="A508" s="375"/>
      <c r="B508" s="280"/>
      <c r="C508" s="280"/>
      <c r="D508" s="280"/>
      <c r="F508" s="280"/>
      <c r="G508" s="280"/>
      <c r="I508" s="280"/>
      <c r="J508" s="280"/>
      <c r="L508" s="280"/>
      <c r="M508" s="280"/>
      <c r="O508" s="281"/>
      <c r="P508" s="281"/>
      <c r="R508" s="280"/>
      <c r="S508" s="280"/>
      <c r="U508" s="280"/>
      <c r="V508" s="280"/>
      <c r="W508" s="192"/>
      <c r="X508" s="193"/>
      <c r="Y508" s="193"/>
      <c r="Z508" s="193"/>
      <c r="AA508" s="193"/>
      <c r="AB508" s="193"/>
      <c r="AC508" s="194"/>
      <c r="AD508" s="101"/>
      <c r="AE508" s="56"/>
      <c r="AF508" s="56"/>
      <c r="AG508" s="56"/>
      <c r="AH508" s="56"/>
      <c r="AI508" s="56"/>
      <c r="AJ508" s="56"/>
      <c r="AK508" s="56"/>
      <c r="AL508" s="56"/>
      <c r="AM508" s="56"/>
      <c r="AN508" s="56"/>
      <c r="AO508" s="56"/>
      <c r="AP508" s="56"/>
      <c r="AQ508" s="56"/>
      <c r="AR508" s="56"/>
      <c r="AS508" s="56"/>
      <c r="AT508" s="56"/>
      <c r="AU508" s="56"/>
      <c r="AV508" s="56"/>
      <c r="AW508" s="56"/>
      <c r="AX508" s="56"/>
      <c r="AY508" s="56"/>
      <c r="AZ508" s="56"/>
      <c r="BA508" s="56"/>
      <c r="BB508" s="56"/>
    </row>
    <row r="509" spans="1:54" ht="15" customHeight="1">
      <c r="A509" s="375"/>
      <c r="B509" s="280"/>
      <c r="C509" s="280"/>
      <c r="D509" s="280"/>
      <c r="F509" s="280"/>
      <c r="G509" s="280"/>
      <c r="I509" s="280"/>
      <c r="J509" s="280"/>
      <c r="L509" s="280"/>
      <c r="M509" s="280"/>
      <c r="O509" s="281"/>
      <c r="P509" s="281"/>
      <c r="R509" s="280"/>
      <c r="S509" s="280"/>
      <c r="U509" s="280"/>
      <c r="V509" s="280"/>
      <c r="W509" s="192"/>
      <c r="X509" s="193"/>
      <c r="Y509" s="193"/>
      <c r="Z509" s="193"/>
      <c r="AA509" s="193"/>
      <c r="AB509" s="193"/>
      <c r="AC509" s="194"/>
      <c r="AD509" s="101"/>
      <c r="AE509" s="56"/>
      <c r="AF509" s="56"/>
      <c r="AG509" s="56"/>
      <c r="AH509" s="56"/>
      <c r="AI509" s="56"/>
      <c r="AJ509" s="56"/>
      <c r="AK509" s="56"/>
      <c r="AL509" s="56"/>
      <c r="AM509" s="56"/>
      <c r="AN509" s="56"/>
      <c r="AO509" s="56"/>
      <c r="AP509" s="56"/>
      <c r="AQ509" s="56"/>
      <c r="AR509" s="56"/>
      <c r="AS509" s="56"/>
      <c r="AT509" s="56"/>
      <c r="AU509" s="56"/>
      <c r="AV509" s="56"/>
      <c r="AW509" s="56"/>
      <c r="AX509" s="56"/>
      <c r="AY509" s="56"/>
      <c r="AZ509" s="56"/>
      <c r="BA509" s="56"/>
      <c r="BB509" s="56"/>
    </row>
    <row r="510" spans="1:54" ht="15" customHeight="1">
      <c r="A510" s="375"/>
      <c r="B510" s="280"/>
      <c r="C510" s="280"/>
      <c r="D510" s="280"/>
      <c r="F510" s="280"/>
      <c r="G510" s="280"/>
      <c r="I510" s="280"/>
      <c r="J510" s="280"/>
      <c r="L510" s="280"/>
      <c r="M510" s="280"/>
      <c r="O510" s="281"/>
      <c r="P510" s="281"/>
      <c r="R510" s="280"/>
      <c r="S510" s="280"/>
      <c r="U510" s="280"/>
      <c r="V510" s="280"/>
      <c r="W510" s="192"/>
      <c r="X510" s="193"/>
      <c r="Y510" s="193"/>
      <c r="Z510" s="193"/>
      <c r="AA510" s="193"/>
      <c r="AB510" s="193"/>
      <c r="AC510" s="194"/>
      <c r="AD510" s="101"/>
      <c r="AE510" s="56"/>
      <c r="AF510" s="56"/>
      <c r="AG510" s="56"/>
      <c r="AH510" s="56"/>
      <c r="AI510" s="56"/>
      <c r="AJ510" s="56"/>
      <c r="AK510" s="56"/>
      <c r="AL510" s="56"/>
      <c r="AM510" s="56"/>
      <c r="AN510" s="56"/>
      <c r="AO510" s="56"/>
      <c r="AP510" s="56"/>
      <c r="AQ510" s="56"/>
      <c r="AR510" s="56"/>
      <c r="AS510" s="56"/>
      <c r="AT510" s="56"/>
      <c r="AU510" s="56"/>
      <c r="AV510" s="56"/>
      <c r="AW510" s="56"/>
      <c r="AX510" s="56"/>
      <c r="AY510" s="56"/>
      <c r="AZ510" s="56"/>
      <c r="BA510" s="56"/>
      <c r="BB510" s="56"/>
    </row>
    <row r="511" spans="1:54" ht="15" customHeight="1">
      <c r="A511" s="375"/>
      <c r="B511" s="280"/>
      <c r="C511" s="280"/>
      <c r="D511" s="280"/>
      <c r="F511" s="280"/>
      <c r="G511" s="280"/>
      <c r="I511" s="280"/>
      <c r="J511" s="280"/>
      <c r="L511" s="280"/>
      <c r="M511" s="280"/>
      <c r="O511" s="281"/>
      <c r="P511" s="281"/>
      <c r="R511" s="280"/>
      <c r="S511" s="280"/>
      <c r="U511" s="280"/>
      <c r="V511" s="280"/>
      <c r="W511" s="192"/>
      <c r="X511" s="193"/>
      <c r="Y511" s="193"/>
      <c r="Z511" s="193"/>
      <c r="AA511" s="193"/>
      <c r="AB511" s="193"/>
      <c r="AC511" s="194"/>
      <c r="AD511" s="101"/>
      <c r="AE511" s="56"/>
      <c r="AF511" s="56"/>
      <c r="AG511" s="56"/>
      <c r="AH511" s="56"/>
      <c r="AI511" s="56"/>
      <c r="AJ511" s="56"/>
      <c r="AK511" s="56"/>
      <c r="AL511" s="56"/>
      <c r="AM511" s="56"/>
      <c r="AN511" s="56"/>
      <c r="AO511" s="56"/>
      <c r="AP511" s="56"/>
      <c r="AQ511" s="56"/>
      <c r="AR511" s="56"/>
      <c r="AS511" s="56"/>
      <c r="AT511" s="56"/>
      <c r="AU511" s="56"/>
      <c r="AV511" s="56"/>
      <c r="AW511" s="56"/>
      <c r="AX511" s="56"/>
      <c r="AY511" s="56"/>
      <c r="AZ511" s="56"/>
      <c r="BA511" s="56"/>
      <c r="BB511" s="56"/>
    </row>
    <row r="512" spans="1:54" ht="15" customHeight="1">
      <c r="A512" s="375"/>
      <c r="B512" s="280"/>
      <c r="C512" s="280"/>
      <c r="D512" s="280"/>
      <c r="F512" s="280"/>
      <c r="G512" s="280"/>
      <c r="I512" s="280"/>
      <c r="J512" s="280"/>
      <c r="L512" s="280"/>
      <c r="M512" s="280"/>
      <c r="O512" s="281"/>
      <c r="P512" s="281"/>
      <c r="R512" s="280"/>
      <c r="S512" s="280"/>
      <c r="U512" s="280"/>
      <c r="V512" s="280"/>
      <c r="W512" s="192"/>
      <c r="X512" s="193"/>
      <c r="Y512" s="193"/>
      <c r="Z512" s="193"/>
      <c r="AA512" s="193"/>
      <c r="AB512" s="193"/>
      <c r="AC512" s="194"/>
      <c r="AD512" s="101"/>
      <c r="AE512" s="56"/>
      <c r="AF512" s="56"/>
      <c r="AG512" s="56"/>
      <c r="AH512" s="56"/>
      <c r="AI512" s="56"/>
      <c r="AJ512" s="56"/>
      <c r="AK512" s="56"/>
      <c r="AL512" s="56"/>
      <c r="AM512" s="56"/>
      <c r="AN512" s="56"/>
      <c r="AO512" s="56"/>
      <c r="AP512" s="56"/>
      <c r="AQ512" s="56"/>
      <c r="AR512" s="56"/>
      <c r="AS512" s="56"/>
      <c r="AT512" s="56"/>
      <c r="AU512" s="56"/>
      <c r="AV512" s="56"/>
      <c r="AW512" s="56"/>
      <c r="AX512" s="56"/>
      <c r="AY512" s="56"/>
      <c r="AZ512" s="56"/>
      <c r="BA512" s="56"/>
      <c r="BB512" s="56"/>
    </row>
    <row r="513" spans="1:54" ht="15" customHeight="1">
      <c r="A513" s="375"/>
      <c r="B513" s="280"/>
      <c r="C513" s="280"/>
      <c r="D513" s="280"/>
      <c r="F513" s="280"/>
      <c r="G513" s="280"/>
      <c r="I513" s="280"/>
      <c r="J513" s="280"/>
      <c r="L513" s="280"/>
      <c r="M513" s="280"/>
      <c r="O513" s="281"/>
      <c r="P513" s="281"/>
      <c r="R513" s="280"/>
      <c r="S513" s="280"/>
      <c r="U513" s="280"/>
      <c r="V513" s="280"/>
      <c r="W513" s="192"/>
      <c r="X513" s="193"/>
      <c r="Y513" s="193"/>
      <c r="Z513" s="193"/>
      <c r="AA513" s="193"/>
      <c r="AB513" s="193"/>
      <c r="AC513" s="194"/>
      <c r="AD513" s="101"/>
      <c r="AE513" s="56"/>
      <c r="AF513" s="56"/>
      <c r="AG513" s="56"/>
      <c r="AH513" s="56"/>
      <c r="AI513" s="56"/>
      <c r="AJ513" s="56"/>
      <c r="AK513" s="56"/>
      <c r="AL513" s="56"/>
      <c r="AM513" s="56"/>
      <c r="AN513" s="56"/>
      <c r="AO513" s="56"/>
      <c r="AP513" s="56"/>
      <c r="AQ513" s="56"/>
      <c r="AR513" s="56"/>
      <c r="AS513" s="56"/>
      <c r="AT513" s="56"/>
      <c r="AU513" s="56"/>
      <c r="AV513" s="56"/>
      <c r="AW513" s="56"/>
      <c r="AX513" s="56"/>
      <c r="AY513" s="56"/>
      <c r="AZ513" s="56"/>
      <c r="BA513" s="56"/>
      <c r="BB513" s="56"/>
    </row>
    <row r="514" spans="1:54" ht="15" customHeight="1">
      <c r="A514" s="375"/>
      <c r="B514" s="280"/>
      <c r="C514" s="280"/>
      <c r="D514" s="280"/>
      <c r="F514" s="280"/>
      <c r="G514" s="280"/>
      <c r="I514" s="280"/>
      <c r="J514" s="280"/>
      <c r="L514" s="280"/>
      <c r="M514" s="280"/>
      <c r="O514" s="281"/>
      <c r="P514" s="281"/>
      <c r="R514" s="280"/>
      <c r="S514" s="280"/>
      <c r="U514" s="280"/>
      <c r="V514" s="280"/>
      <c r="W514" s="192"/>
      <c r="X514" s="193"/>
      <c r="Y514" s="193"/>
      <c r="Z514" s="193"/>
      <c r="AA514" s="193"/>
      <c r="AB514" s="193"/>
      <c r="AC514" s="194"/>
      <c r="AD514" s="101"/>
      <c r="AE514" s="56"/>
      <c r="AF514" s="56"/>
      <c r="AG514" s="56"/>
      <c r="AH514" s="56"/>
      <c r="AI514" s="56"/>
      <c r="AJ514" s="56"/>
      <c r="AK514" s="56"/>
      <c r="AL514" s="56"/>
      <c r="AM514" s="56"/>
      <c r="AN514" s="56"/>
      <c r="AO514" s="56"/>
      <c r="AP514" s="56"/>
      <c r="AQ514" s="56"/>
      <c r="AR514" s="56"/>
      <c r="AS514" s="56"/>
      <c r="AT514" s="56"/>
      <c r="AU514" s="56"/>
      <c r="AV514" s="56"/>
      <c r="AW514" s="56"/>
      <c r="AX514" s="56"/>
      <c r="AY514" s="56"/>
      <c r="AZ514" s="56"/>
      <c r="BA514" s="56"/>
      <c r="BB514" s="56"/>
    </row>
    <row r="515" spans="1:54" ht="15" customHeight="1">
      <c r="A515" s="375"/>
      <c r="B515" s="280"/>
      <c r="C515" s="280"/>
      <c r="D515" s="280"/>
      <c r="F515" s="280"/>
      <c r="G515" s="280"/>
      <c r="I515" s="280"/>
      <c r="J515" s="280"/>
      <c r="L515" s="280"/>
      <c r="M515" s="280"/>
      <c r="O515" s="281"/>
      <c r="P515" s="281"/>
      <c r="R515" s="280"/>
      <c r="S515" s="280"/>
      <c r="U515" s="280"/>
      <c r="V515" s="280"/>
      <c r="W515" s="192"/>
      <c r="X515" s="193"/>
      <c r="Y515" s="193"/>
      <c r="Z515" s="193"/>
      <c r="AA515" s="193"/>
      <c r="AB515" s="193"/>
      <c r="AC515" s="194"/>
      <c r="AD515" s="101"/>
      <c r="AE515" s="56"/>
      <c r="AF515" s="56"/>
      <c r="AG515" s="56"/>
      <c r="AH515" s="56"/>
      <c r="AI515" s="56"/>
      <c r="AJ515" s="56"/>
      <c r="AK515" s="56"/>
      <c r="AL515" s="56"/>
      <c r="AM515" s="56"/>
      <c r="AN515" s="56"/>
      <c r="AO515" s="56"/>
      <c r="AP515" s="56"/>
      <c r="AQ515" s="56"/>
      <c r="AR515" s="56"/>
      <c r="AS515" s="56"/>
      <c r="AT515" s="56"/>
      <c r="AU515" s="56"/>
      <c r="AV515" s="56"/>
      <c r="AW515" s="56"/>
      <c r="AX515" s="56"/>
      <c r="AY515" s="56"/>
      <c r="AZ515" s="56"/>
      <c r="BA515" s="56"/>
      <c r="BB515" s="56"/>
    </row>
    <row r="516" spans="1:54" ht="15" customHeight="1">
      <c r="A516" s="375"/>
      <c r="B516" s="280"/>
      <c r="C516" s="280"/>
      <c r="D516" s="280"/>
      <c r="F516" s="280"/>
      <c r="G516" s="280"/>
      <c r="I516" s="280"/>
      <c r="J516" s="280"/>
      <c r="L516" s="280"/>
      <c r="M516" s="280"/>
      <c r="O516" s="281"/>
      <c r="P516" s="281"/>
      <c r="R516" s="280"/>
      <c r="S516" s="280"/>
      <c r="U516" s="280"/>
      <c r="V516" s="280"/>
      <c r="W516" s="192"/>
      <c r="X516" s="193"/>
      <c r="Y516" s="193"/>
      <c r="Z516" s="193"/>
      <c r="AA516" s="193"/>
      <c r="AB516" s="193"/>
      <c r="AC516" s="194"/>
      <c r="AD516" s="101"/>
      <c r="AE516" s="56"/>
      <c r="AF516" s="56"/>
      <c r="AG516" s="56"/>
      <c r="AH516" s="56"/>
      <c r="AI516" s="56"/>
      <c r="AJ516" s="56"/>
      <c r="AK516" s="56"/>
      <c r="AL516" s="56"/>
      <c r="AM516" s="56"/>
      <c r="AN516" s="56"/>
      <c r="AO516" s="56"/>
      <c r="AP516" s="56"/>
      <c r="AQ516" s="56"/>
      <c r="AR516" s="56"/>
      <c r="AS516" s="56"/>
      <c r="AT516" s="56"/>
      <c r="AU516" s="56"/>
      <c r="AV516" s="56"/>
      <c r="AW516" s="56"/>
      <c r="AX516" s="56"/>
      <c r="AY516" s="56"/>
      <c r="AZ516" s="56"/>
      <c r="BA516" s="56"/>
      <c r="BB516" s="56"/>
    </row>
    <row r="517" spans="1:54" ht="15" customHeight="1">
      <c r="A517" s="375"/>
      <c r="B517" s="280"/>
      <c r="C517" s="280"/>
      <c r="D517" s="280"/>
      <c r="F517" s="280"/>
      <c r="G517" s="280"/>
      <c r="I517" s="280"/>
      <c r="J517" s="280"/>
      <c r="L517" s="280"/>
      <c r="M517" s="280"/>
      <c r="O517" s="281"/>
      <c r="P517" s="281"/>
      <c r="R517" s="280"/>
      <c r="S517" s="280"/>
      <c r="U517" s="280"/>
      <c r="V517" s="280"/>
      <c r="W517" s="192"/>
      <c r="X517" s="193"/>
      <c r="Y517" s="193"/>
      <c r="Z517" s="193"/>
      <c r="AA517" s="193"/>
      <c r="AB517" s="193"/>
      <c r="AC517" s="194"/>
      <c r="AD517" s="101"/>
      <c r="AE517" s="56"/>
      <c r="AF517" s="56"/>
      <c r="AG517" s="56"/>
      <c r="AH517" s="56"/>
      <c r="AI517" s="56"/>
      <c r="AJ517" s="56"/>
      <c r="AK517" s="56"/>
      <c r="AL517" s="56"/>
      <c r="AM517" s="56"/>
      <c r="AN517" s="56"/>
      <c r="AO517" s="56"/>
      <c r="AP517" s="56"/>
      <c r="AQ517" s="56"/>
      <c r="AR517" s="56"/>
      <c r="AS517" s="56"/>
      <c r="AT517" s="56"/>
      <c r="AU517" s="56"/>
      <c r="AV517" s="56"/>
      <c r="AW517" s="56"/>
      <c r="AX517" s="56"/>
      <c r="AY517" s="56"/>
      <c r="AZ517" s="56"/>
      <c r="BA517" s="56"/>
      <c r="BB517" s="56"/>
    </row>
    <row r="518" spans="1:54" ht="15" customHeight="1">
      <c r="A518" s="375"/>
      <c r="B518" s="280"/>
      <c r="C518" s="280"/>
      <c r="D518" s="280"/>
      <c r="F518" s="280"/>
      <c r="G518" s="280"/>
      <c r="I518" s="280"/>
      <c r="J518" s="280"/>
      <c r="L518" s="280"/>
      <c r="M518" s="280"/>
      <c r="O518" s="281"/>
      <c r="P518" s="281"/>
      <c r="R518" s="280"/>
      <c r="S518" s="280"/>
      <c r="U518" s="280"/>
      <c r="V518" s="280"/>
      <c r="W518" s="192"/>
      <c r="X518" s="193"/>
      <c r="Y518" s="193"/>
      <c r="Z518" s="193"/>
      <c r="AA518" s="193"/>
      <c r="AB518" s="193"/>
      <c r="AC518" s="194"/>
      <c r="AD518" s="101"/>
      <c r="AE518" s="56"/>
      <c r="AF518" s="56"/>
      <c r="AG518" s="56"/>
      <c r="AH518" s="56"/>
      <c r="AI518" s="56"/>
      <c r="AJ518" s="56"/>
      <c r="AK518" s="56"/>
      <c r="AL518" s="56"/>
      <c r="AM518" s="56"/>
      <c r="AN518" s="56"/>
      <c r="AO518" s="56"/>
      <c r="AP518" s="56"/>
      <c r="AQ518" s="56"/>
      <c r="AR518" s="56"/>
      <c r="AS518" s="56"/>
      <c r="AT518" s="56"/>
      <c r="AU518" s="56"/>
      <c r="AV518" s="56"/>
      <c r="AW518" s="56"/>
      <c r="AX518" s="56"/>
      <c r="AY518" s="56"/>
      <c r="AZ518" s="56"/>
      <c r="BA518" s="56"/>
      <c r="BB518" s="56"/>
    </row>
    <row r="519" spans="1:54" ht="15" customHeight="1">
      <c r="A519" s="375"/>
      <c r="B519" s="280"/>
      <c r="C519" s="280"/>
      <c r="D519" s="280"/>
      <c r="F519" s="280"/>
      <c r="G519" s="280"/>
      <c r="I519" s="280"/>
      <c r="J519" s="280"/>
      <c r="L519" s="280"/>
      <c r="M519" s="280"/>
      <c r="O519" s="281"/>
      <c r="P519" s="281"/>
      <c r="R519" s="280"/>
      <c r="S519" s="280"/>
      <c r="U519" s="280"/>
      <c r="V519" s="280"/>
      <c r="W519" s="192"/>
      <c r="X519" s="193"/>
      <c r="Y519" s="193"/>
      <c r="Z519" s="193"/>
      <c r="AA519" s="193"/>
      <c r="AB519" s="193"/>
      <c r="AC519" s="194"/>
      <c r="AD519" s="101"/>
      <c r="AE519" s="56"/>
      <c r="AF519" s="56"/>
      <c r="AG519" s="56"/>
      <c r="AH519" s="56"/>
      <c r="AI519" s="56"/>
      <c r="AJ519" s="56"/>
      <c r="AK519" s="56"/>
      <c r="AL519" s="56"/>
      <c r="AM519" s="56"/>
      <c r="AN519" s="56"/>
      <c r="AO519" s="56"/>
      <c r="AP519" s="56"/>
      <c r="AQ519" s="56"/>
      <c r="AR519" s="56"/>
      <c r="AS519" s="56"/>
      <c r="AT519" s="56"/>
      <c r="AU519" s="56"/>
      <c r="AV519" s="56"/>
      <c r="AW519" s="56"/>
      <c r="AX519" s="56"/>
      <c r="AY519" s="56"/>
      <c r="AZ519" s="56"/>
      <c r="BA519" s="56"/>
      <c r="BB519" s="56"/>
    </row>
    <row r="520" spans="1:54" ht="15" customHeight="1">
      <c r="A520" s="375"/>
      <c r="B520" s="280"/>
      <c r="C520" s="280"/>
      <c r="D520" s="280"/>
      <c r="F520" s="280"/>
      <c r="G520" s="280"/>
      <c r="I520" s="280"/>
      <c r="J520" s="280"/>
      <c r="L520" s="280"/>
      <c r="M520" s="280"/>
      <c r="O520" s="281"/>
      <c r="P520" s="281"/>
      <c r="R520" s="280"/>
      <c r="S520" s="280"/>
      <c r="U520" s="280"/>
      <c r="V520" s="280"/>
      <c r="W520" s="192"/>
      <c r="X520" s="193"/>
      <c r="Y520" s="193"/>
      <c r="Z520" s="193"/>
      <c r="AA520" s="193"/>
      <c r="AB520" s="193"/>
      <c r="AC520" s="194"/>
      <c r="AD520" s="101"/>
      <c r="AE520" s="56"/>
      <c r="AF520" s="56"/>
      <c r="AG520" s="56"/>
      <c r="AH520" s="56"/>
      <c r="AI520" s="56"/>
      <c r="AJ520" s="56"/>
      <c r="AK520" s="56"/>
      <c r="AL520" s="56"/>
      <c r="AM520" s="56"/>
      <c r="AN520" s="56"/>
      <c r="AO520" s="56"/>
      <c r="AP520" s="56"/>
      <c r="AQ520" s="56"/>
      <c r="AR520" s="56"/>
      <c r="AS520" s="56"/>
      <c r="AT520" s="56"/>
      <c r="AU520" s="56"/>
      <c r="AV520" s="56"/>
      <c r="AW520" s="56"/>
      <c r="AX520" s="56"/>
      <c r="AY520" s="56"/>
      <c r="AZ520" s="56"/>
      <c r="BA520" s="56"/>
      <c r="BB520" s="56"/>
    </row>
    <row r="521" spans="1:54" ht="15" customHeight="1">
      <c r="A521" s="375"/>
      <c r="B521" s="280"/>
      <c r="C521" s="280"/>
      <c r="D521" s="280"/>
      <c r="F521" s="280"/>
      <c r="G521" s="280"/>
      <c r="I521" s="280"/>
      <c r="J521" s="280"/>
      <c r="L521" s="280"/>
      <c r="M521" s="280"/>
      <c r="O521" s="281"/>
      <c r="P521" s="281"/>
      <c r="R521" s="280"/>
      <c r="S521" s="280"/>
      <c r="U521" s="280"/>
      <c r="V521" s="280"/>
      <c r="W521" s="192"/>
      <c r="X521" s="193"/>
      <c r="Y521" s="193"/>
      <c r="Z521" s="193"/>
      <c r="AA521" s="193"/>
      <c r="AB521" s="193"/>
      <c r="AC521" s="194"/>
      <c r="AD521" s="101"/>
      <c r="AE521" s="56"/>
      <c r="AF521" s="56"/>
      <c r="AG521" s="56"/>
      <c r="AH521" s="56"/>
      <c r="AI521" s="56"/>
      <c r="AJ521" s="56"/>
      <c r="AK521" s="56"/>
      <c r="AL521" s="56"/>
      <c r="AM521" s="56"/>
      <c r="AN521" s="56"/>
      <c r="AO521" s="56"/>
      <c r="AP521" s="56"/>
      <c r="AQ521" s="56"/>
      <c r="AR521" s="56"/>
      <c r="AS521" s="56"/>
      <c r="AT521" s="56"/>
      <c r="AU521" s="56"/>
      <c r="AV521" s="56"/>
      <c r="AW521" s="56"/>
      <c r="AX521" s="56"/>
      <c r="AY521" s="56"/>
      <c r="AZ521" s="56"/>
      <c r="BA521" s="56"/>
      <c r="BB521" s="56"/>
    </row>
    <row r="522" spans="1:54" ht="15" customHeight="1">
      <c r="A522" s="375"/>
      <c r="B522" s="280"/>
      <c r="C522" s="280"/>
      <c r="D522" s="280"/>
      <c r="F522" s="280"/>
      <c r="G522" s="280"/>
      <c r="I522" s="280"/>
      <c r="J522" s="280"/>
      <c r="L522" s="280"/>
      <c r="M522" s="280"/>
      <c r="O522" s="281"/>
      <c r="P522" s="281"/>
      <c r="R522" s="280"/>
      <c r="S522" s="280"/>
      <c r="U522" s="280"/>
      <c r="V522" s="280"/>
      <c r="W522" s="192"/>
      <c r="X522" s="193"/>
      <c r="Y522" s="193"/>
      <c r="Z522" s="193"/>
      <c r="AA522" s="193"/>
      <c r="AB522" s="193"/>
      <c r="AC522" s="194"/>
      <c r="AD522" s="101"/>
      <c r="AE522" s="56"/>
      <c r="AF522" s="56"/>
      <c r="AG522" s="56"/>
      <c r="AH522" s="56"/>
      <c r="AI522" s="56"/>
      <c r="AJ522" s="56"/>
      <c r="AK522" s="56"/>
      <c r="AL522" s="56"/>
      <c r="AM522" s="56"/>
      <c r="AN522" s="56"/>
      <c r="AO522" s="56"/>
      <c r="AP522" s="56"/>
      <c r="AQ522" s="56"/>
      <c r="AR522" s="56"/>
      <c r="AS522" s="56"/>
      <c r="AT522" s="56"/>
      <c r="AU522" s="56"/>
      <c r="AV522" s="56"/>
      <c r="AW522" s="56"/>
      <c r="AX522" s="56"/>
      <c r="AY522" s="56"/>
      <c r="AZ522" s="56"/>
      <c r="BA522" s="56"/>
      <c r="BB522" s="56"/>
    </row>
    <row r="523" spans="1:54" ht="15" customHeight="1">
      <c r="A523" s="375"/>
      <c r="B523" s="280"/>
      <c r="C523" s="280"/>
      <c r="D523" s="280"/>
      <c r="F523" s="280"/>
      <c r="G523" s="280"/>
      <c r="I523" s="280"/>
      <c r="J523" s="280"/>
      <c r="L523" s="280"/>
      <c r="M523" s="280"/>
      <c r="O523" s="281"/>
      <c r="P523" s="281"/>
      <c r="R523" s="280"/>
      <c r="S523" s="280"/>
      <c r="U523" s="280"/>
      <c r="V523" s="280"/>
      <c r="W523" s="192"/>
      <c r="X523" s="193"/>
      <c r="Y523" s="193"/>
      <c r="Z523" s="193"/>
      <c r="AA523" s="193"/>
      <c r="AB523" s="193"/>
      <c r="AC523" s="194"/>
      <c r="AD523" s="101"/>
      <c r="AE523" s="56"/>
      <c r="AF523" s="56"/>
      <c r="AG523" s="56"/>
      <c r="AH523" s="56"/>
      <c r="AI523" s="56"/>
      <c r="AJ523" s="56"/>
      <c r="AK523" s="56"/>
      <c r="AL523" s="56"/>
      <c r="AM523" s="56"/>
      <c r="AN523" s="56"/>
      <c r="AO523" s="56"/>
      <c r="AP523" s="56"/>
      <c r="AQ523" s="56"/>
      <c r="AR523" s="56"/>
      <c r="AS523" s="56"/>
      <c r="AT523" s="56"/>
      <c r="AU523" s="56"/>
      <c r="AV523" s="56"/>
      <c r="AW523" s="56"/>
      <c r="AX523" s="56"/>
      <c r="AY523" s="56"/>
      <c r="AZ523" s="56"/>
      <c r="BA523" s="56"/>
      <c r="BB523" s="56"/>
    </row>
    <row r="524" spans="1:54" ht="15" customHeight="1">
      <c r="A524" s="375"/>
      <c r="B524" s="280"/>
      <c r="C524" s="280"/>
      <c r="D524" s="280"/>
      <c r="F524" s="280"/>
      <c r="G524" s="280"/>
      <c r="I524" s="280"/>
      <c r="J524" s="280"/>
      <c r="L524" s="280"/>
      <c r="M524" s="280"/>
      <c r="O524" s="281"/>
      <c r="P524" s="281"/>
      <c r="R524" s="280"/>
      <c r="S524" s="280"/>
      <c r="U524" s="280"/>
      <c r="V524" s="280"/>
      <c r="W524" s="192"/>
      <c r="X524" s="193"/>
      <c r="Y524" s="193"/>
      <c r="Z524" s="193"/>
      <c r="AA524" s="193"/>
      <c r="AB524" s="193"/>
      <c r="AC524" s="194"/>
      <c r="AD524" s="101"/>
      <c r="AE524" s="56"/>
      <c r="AF524" s="56"/>
      <c r="AG524" s="56"/>
      <c r="AH524" s="56"/>
      <c r="AI524" s="56"/>
      <c r="AJ524" s="56"/>
      <c r="AK524" s="56"/>
      <c r="AL524" s="56"/>
      <c r="AM524" s="56"/>
      <c r="AN524" s="56"/>
      <c r="AO524" s="56"/>
      <c r="AP524" s="56"/>
      <c r="AQ524" s="56"/>
      <c r="AR524" s="56"/>
      <c r="AS524" s="56"/>
      <c r="AT524" s="56"/>
      <c r="AU524" s="56"/>
      <c r="AV524" s="56"/>
      <c r="AW524" s="56"/>
      <c r="AX524" s="56"/>
      <c r="AY524" s="56"/>
      <c r="AZ524" s="56"/>
      <c r="BA524" s="56"/>
      <c r="BB524" s="56"/>
    </row>
    <row r="525" spans="1:54" ht="15" customHeight="1">
      <c r="A525" s="375"/>
      <c r="B525" s="280"/>
      <c r="C525" s="280"/>
      <c r="D525" s="280"/>
      <c r="F525" s="280"/>
      <c r="G525" s="280"/>
      <c r="I525" s="280"/>
      <c r="J525" s="280"/>
      <c r="L525" s="280"/>
      <c r="M525" s="280"/>
      <c r="O525" s="281"/>
      <c r="P525" s="281"/>
      <c r="R525" s="280"/>
      <c r="S525" s="280"/>
      <c r="U525" s="280"/>
      <c r="V525" s="280"/>
      <c r="W525" s="192"/>
      <c r="X525" s="193"/>
      <c r="Y525" s="193"/>
      <c r="Z525" s="193"/>
      <c r="AA525" s="193"/>
      <c r="AB525" s="193"/>
      <c r="AC525" s="194"/>
      <c r="AD525" s="101"/>
      <c r="AE525" s="56"/>
      <c r="AF525" s="56"/>
      <c r="AG525" s="56"/>
      <c r="AH525" s="56"/>
      <c r="AI525" s="56"/>
      <c r="AJ525" s="56"/>
      <c r="AK525" s="56"/>
      <c r="AL525" s="56"/>
      <c r="AM525" s="56"/>
      <c r="AN525" s="56"/>
      <c r="AO525" s="56"/>
      <c r="AP525" s="56"/>
      <c r="AQ525" s="56"/>
      <c r="AR525" s="56"/>
      <c r="AS525" s="56"/>
      <c r="AT525" s="56"/>
      <c r="AU525" s="56"/>
      <c r="AV525" s="56"/>
      <c r="AW525" s="56"/>
      <c r="AX525" s="56"/>
      <c r="AY525" s="56"/>
      <c r="AZ525" s="56"/>
      <c r="BA525" s="56"/>
      <c r="BB525" s="56"/>
    </row>
    <row r="526" spans="1:54" ht="15" customHeight="1">
      <c r="A526" s="375"/>
      <c r="B526" s="280"/>
      <c r="C526" s="280"/>
      <c r="D526" s="280"/>
      <c r="F526" s="280"/>
      <c r="G526" s="280"/>
      <c r="I526" s="280"/>
      <c r="J526" s="280"/>
      <c r="L526" s="280"/>
      <c r="M526" s="280"/>
      <c r="O526" s="281"/>
      <c r="P526" s="281"/>
      <c r="R526" s="280"/>
      <c r="S526" s="280"/>
      <c r="U526" s="280"/>
      <c r="V526" s="280"/>
      <c r="W526" s="192"/>
      <c r="X526" s="193"/>
      <c r="Y526" s="193"/>
      <c r="Z526" s="193"/>
      <c r="AA526" s="193"/>
      <c r="AB526" s="193"/>
      <c r="AC526" s="194"/>
      <c r="AD526" s="101"/>
      <c r="AE526" s="56"/>
      <c r="AF526" s="56"/>
      <c r="AG526" s="56"/>
      <c r="AH526" s="56"/>
      <c r="AI526" s="56"/>
      <c r="AJ526" s="56"/>
      <c r="AK526" s="56"/>
      <c r="AL526" s="56"/>
      <c r="AM526" s="56"/>
      <c r="AN526" s="56"/>
      <c r="AO526" s="56"/>
      <c r="AP526" s="56"/>
      <c r="AQ526" s="56"/>
      <c r="AR526" s="56"/>
      <c r="AS526" s="56"/>
      <c r="AT526" s="56"/>
      <c r="AU526" s="56"/>
      <c r="AV526" s="56"/>
      <c r="AW526" s="56"/>
      <c r="AX526" s="56"/>
      <c r="AY526" s="56"/>
      <c r="AZ526" s="56"/>
      <c r="BA526" s="56"/>
      <c r="BB526" s="56"/>
    </row>
    <row r="527" spans="1:54" ht="15" customHeight="1">
      <c r="A527" s="375"/>
      <c r="B527" s="280"/>
      <c r="C527" s="280"/>
      <c r="D527" s="280"/>
      <c r="F527" s="280"/>
      <c r="G527" s="280"/>
      <c r="I527" s="280"/>
      <c r="J527" s="280"/>
      <c r="L527" s="280"/>
      <c r="M527" s="280"/>
      <c r="O527" s="281"/>
      <c r="P527" s="281"/>
      <c r="R527" s="280"/>
      <c r="S527" s="280"/>
      <c r="U527" s="280"/>
      <c r="V527" s="280"/>
      <c r="W527" s="192"/>
      <c r="X527" s="193"/>
      <c r="Y527" s="193"/>
      <c r="Z527" s="193"/>
      <c r="AA527" s="193"/>
      <c r="AB527" s="193"/>
      <c r="AC527" s="194"/>
      <c r="AD527" s="101"/>
      <c r="AE527" s="56"/>
      <c r="AF527" s="56"/>
      <c r="AG527" s="56"/>
      <c r="AH527" s="56"/>
      <c r="AI527" s="56"/>
      <c r="AJ527" s="56"/>
      <c r="AK527" s="56"/>
      <c r="AL527" s="56"/>
      <c r="AM527" s="56"/>
      <c r="AN527" s="56"/>
      <c r="AO527" s="56"/>
      <c r="AP527" s="56"/>
      <c r="AQ527" s="56"/>
      <c r="AR527" s="56"/>
      <c r="AS527" s="56"/>
      <c r="AT527" s="56"/>
      <c r="AU527" s="56"/>
      <c r="AV527" s="56"/>
      <c r="AW527" s="56"/>
      <c r="AX527" s="56"/>
      <c r="AY527" s="56"/>
      <c r="AZ527" s="56"/>
      <c r="BA527" s="56"/>
      <c r="BB527" s="56"/>
    </row>
    <row r="528" spans="1:54" ht="15" customHeight="1">
      <c r="A528" s="375"/>
      <c r="B528" s="280"/>
      <c r="C528" s="280"/>
      <c r="D528" s="280"/>
      <c r="F528" s="280"/>
      <c r="G528" s="280"/>
      <c r="I528" s="280"/>
      <c r="J528" s="280"/>
      <c r="L528" s="280"/>
      <c r="M528" s="280"/>
      <c r="O528" s="281"/>
      <c r="P528" s="281"/>
      <c r="R528" s="280"/>
      <c r="S528" s="280"/>
      <c r="U528" s="280"/>
      <c r="V528" s="280"/>
      <c r="W528" s="192"/>
      <c r="X528" s="193"/>
      <c r="Y528" s="193"/>
      <c r="Z528" s="193"/>
      <c r="AA528" s="193"/>
      <c r="AB528" s="193"/>
      <c r="AC528" s="194"/>
      <c r="AD528" s="101"/>
      <c r="AE528" s="56"/>
      <c r="AF528" s="56"/>
      <c r="AG528" s="56"/>
      <c r="AH528" s="56"/>
      <c r="AI528" s="56"/>
      <c r="AJ528" s="56"/>
      <c r="AK528" s="56"/>
      <c r="AL528" s="56"/>
      <c r="AM528" s="56"/>
      <c r="AN528" s="56"/>
      <c r="AO528" s="56"/>
      <c r="AP528" s="56"/>
      <c r="AQ528" s="56"/>
      <c r="AR528" s="56"/>
      <c r="AS528" s="56"/>
      <c r="AT528" s="56"/>
      <c r="AU528" s="56"/>
      <c r="AV528" s="56"/>
      <c r="AW528" s="56"/>
      <c r="AX528" s="56"/>
      <c r="AY528" s="56"/>
      <c r="AZ528" s="56"/>
      <c r="BA528" s="56"/>
      <c r="BB528" s="56"/>
    </row>
    <row r="529" spans="1:54" ht="15" customHeight="1">
      <c r="A529" s="375"/>
      <c r="B529" s="280"/>
      <c r="C529" s="280"/>
      <c r="D529" s="280"/>
      <c r="F529" s="280"/>
      <c r="G529" s="280"/>
      <c r="I529" s="280"/>
      <c r="J529" s="280"/>
      <c r="L529" s="280"/>
      <c r="M529" s="280"/>
      <c r="O529" s="281"/>
      <c r="P529" s="281"/>
      <c r="R529" s="280"/>
      <c r="S529" s="280"/>
      <c r="U529" s="280"/>
      <c r="V529" s="280"/>
      <c r="W529" s="192"/>
      <c r="X529" s="193"/>
      <c r="Y529" s="193"/>
      <c r="Z529" s="193"/>
      <c r="AA529" s="193"/>
      <c r="AB529" s="193"/>
      <c r="AC529" s="194"/>
      <c r="AD529" s="101"/>
      <c r="AE529" s="56"/>
      <c r="AF529" s="56"/>
      <c r="AG529" s="56"/>
      <c r="AH529" s="56"/>
      <c r="AI529" s="56"/>
      <c r="AJ529" s="56"/>
      <c r="AK529" s="56"/>
      <c r="AL529" s="56"/>
      <c r="AM529" s="56"/>
      <c r="AN529" s="56"/>
      <c r="AO529" s="56"/>
      <c r="AP529" s="56"/>
      <c r="AQ529" s="56"/>
      <c r="AR529" s="56"/>
      <c r="AS529" s="56"/>
      <c r="AT529" s="56"/>
      <c r="AU529" s="56"/>
      <c r="AV529" s="56"/>
      <c r="AW529" s="56"/>
      <c r="AX529" s="56"/>
      <c r="AY529" s="56"/>
      <c r="AZ529" s="56"/>
      <c r="BA529" s="56"/>
      <c r="BB529" s="56"/>
    </row>
    <row r="530" spans="1:54" ht="15" customHeight="1">
      <c r="A530" s="375"/>
      <c r="B530" s="280"/>
      <c r="C530" s="280"/>
      <c r="D530" s="280"/>
      <c r="F530" s="280"/>
      <c r="G530" s="280"/>
      <c r="I530" s="280"/>
      <c r="J530" s="280"/>
      <c r="L530" s="280"/>
      <c r="M530" s="280"/>
      <c r="O530" s="281"/>
      <c r="P530" s="281"/>
      <c r="R530" s="280"/>
      <c r="S530" s="280"/>
      <c r="U530" s="280"/>
      <c r="V530" s="280"/>
      <c r="W530" s="192"/>
      <c r="X530" s="193"/>
      <c r="Y530" s="193"/>
      <c r="Z530" s="193"/>
      <c r="AA530" s="193"/>
      <c r="AB530" s="193"/>
      <c r="AC530" s="194"/>
      <c r="AD530" s="101"/>
      <c r="AE530" s="56"/>
      <c r="AF530" s="56"/>
      <c r="AG530" s="56"/>
      <c r="AH530" s="56"/>
      <c r="AI530" s="56"/>
      <c r="AJ530" s="56"/>
      <c r="AK530" s="56"/>
      <c r="AL530" s="56"/>
      <c r="AM530" s="56"/>
      <c r="AN530" s="56"/>
      <c r="AO530" s="56"/>
      <c r="AP530" s="56"/>
      <c r="AQ530" s="56"/>
      <c r="AR530" s="56"/>
      <c r="AS530" s="56"/>
      <c r="AT530" s="56"/>
      <c r="AU530" s="56"/>
      <c r="AV530" s="56"/>
      <c r="AW530" s="56"/>
      <c r="AX530" s="56"/>
      <c r="AY530" s="56"/>
      <c r="AZ530" s="56"/>
      <c r="BA530" s="56"/>
      <c r="BB530" s="56"/>
    </row>
    <row r="531" spans="1:54" ht="15" customHeight="1">
      <c r="A531" s="375"/>
      <c r="B531" s="280"/>
      <c r="C531" s="280"/>
      <c r="D531" s="280"/>
      <c r="F531" s="280"/>
      <c r="G531" s="280"/>
      <c r="I531" s="280"/>
      <c r="J531" s="280"/>
      <c r="L531" s="280"/>
      <c r="M531" s="280"/>
      <c r="O531" s="281"/>
      <c r="P531" s="281"/>
      <c r="R531" s="280"/>
      <c r="S531" s="280"/>
      <c r="U531" s="280"/>
      <c r="V531" s="280"/>
      <c r="W531" s="192"/>
      <c r="X531" s="193"/>
      <c r="Y531" s="193"/>
      <c r="Z531" s="193"/>
      <c r="AA531" s="193"/>
      <c r="AB531" s="193"/>
      <c r="AC531" s="194"/>
      <c r="AD531" s="101"/>
      <c r="AE531" s="56"/>
      <c r="AF531" s="56"/>
      <c r="AG531" s="56"/>
      <c r="AH531" s="56"/>
      <c r="AI531" s="56"/>
      <c r="AJ531" s="56"/>
      <c r="AK531" s="56"/>
      <c r="AL531" s="56"/>
      <c r="AM531" s="56"/>
      <c r="AN531" s="56"/>
      <c r="AO531" s="56"/>
      <c r="AP531" s="56"/>
      <c r="AQ531" s="56"/>
      <c r="AR531" s="56"/>
      <c r="AS531" s="56"/>
      <c r="AT531" s="56"/>
      <c r="AU531" s="56"/>
      <c r="AV531" s="56"/>
      <c r="AW531" s="56"/>
      <c r="AX531" s="56"/>
      <c r="AY531" s="56"/>
      <c r="AZ531" s="56"/>
      <c r="BA531" s="56"/>
      <c r="BB531" s="56"/>
    </row>
    <row r="532" spans="1:54" ht="15" customHeight="1">
      <c r="A532" s="375"/>
      <c r="B532" s="280"/>
      <c r="C532" s="280"/>
      <c r="D532" s="280"/>
      <c r="F532" s="280"/>
      <c r="G532" s="280"/>
      <c r="I532" s="280"/>
      <c r="J532" s="280"/>
      <c r="L532" s="280"/>
      <c r="M532" s="280"/>
      <c r="O532" s="281"/>
      <c r="P532" s="281"/>
      <c r="R532" s="280"/>
      <c r="S532" s="280"/>
      <c r="U532" s="280"/>
      <c r="V532" s="280"/>
      <c r="W532" s="192"/>
      <c r="X532" s="193"/>
      <c r="Y532" s="193"/>
      <c r="Z532" s="193"/>
      <c r="AA532" s="193"/>
      <c r="AB532" s="193"/>
      <c r="AC532" s="194"/>
      <c r="AD532" s="101"/>
      <c r="AE532" s="56"/>
      <c r="AF532" s="56"/>
      <c r="AG532" s="56"/>
      <c r="AH532" s="56"/>
      <c r="AI532" s="56"/>
      <c r="AJ532" s="56"/>
      <c r="AK532" s="56"/>
      <c r="AL532" s="56"/>
      <c r="AM532" s="56"/>
      <c r="AN532" s="56"/>
      <c r="AO532" s="56"/>
      <c r="AP532" s="56"/>
      <c r="AQ532" s="56"/>
      <c r="AR532" s="56"/>
      <c r="AS532" s="56"/>
      <c r="AT532" s="56"/>
      <c r="AU532" s="56"/>
      <c r="AV532" s="56"/>
      <c r="AW532" s="56"/>
      <c r="AX532" s="56"/>
      <c r="AY532" s="56"/>
      <c r="AZ532" s="56"/>
      <c r="BA532" s="56"/>
      <c r="BB532" s="56"/>
    </row>
    <row r="533" spans="1:54" ht="15" customHeight="1">
      <c r="A533" s="375"/>
      <c r="B533" s="280"/>
      <c r="C533" s="280"/>
      <c r="D533" s="280"/>
      <c r="F533" s="280"/>
      <c r="G533" s="280"/>
      <c r="I533" s="280"/>
      <c r="J533" s="280"/>
      <c r="L533" s="280"/>
      <c r="M533" s="280"/>
      <c r="O533" s="281"/>
      <c r="P533" s="281"/>
      <c r="R533" s="280"/>
      <c r="S533" s="280"/>
      <c r="U533" s="280"/>
      <c r="V533" s="280"/>
      <c r="W533" s="192"/>
      <c r="X533" s="193"/>
      <c r="Y533" s="193"/>
      <c r="Z533" s="193"/>
      <c r="AA533" s="193"/>
      <c r="AB533" s="193"/>
      <c r="AC533" s="194"/>
      <c r="AD533" s="101"/>
      <c r="AE533" s="56"/>
      <c r="AF533" s="56"/>
      <c r="AG533" s="56"/>
      <c r="AH533" s="56"/>
      <c r="AI533" s="56"/>
      <c r="AJ533" s="56"/>
      <c r="AK533" s="56"/>
      <c r="AL533" s="56"/>
      <c r="AM533" s="56"/>
      <c r="AN533" s="56"/>
      <c r="AO533" s="56"/>
      <c r="AP533" s="56"/>
      <c r="AQ533" s="56"/>
      <c r="AR533" s="56"/>
      <c r="AS533" s="56"/>
      <c r="AT533" s="56"/>
      <c r="AU533" s="56"/>
      <c r="AV533" s="56"/>
      <c r="AW533" s="56"/>
      <c r="AX533" s="56"/>
      <c r="AY533" s="56"/>
      <c r="AZ533" s="56"/>
      <c r="BA533" s="56"/>
      <c r="BB533" s="56"/>
    </row>
    <row r="534" spans="1:54" ht="15" customHeight="1">
      <c r="A534" s="375"/>
      <c r="B534" s="280"/>
      <c r="C534" s="280"/>
      <c r="D534" s="280"/>
      <c r="F534" s="280"/>
      <c r="G534" s="280"/>
      <c r="I534" s="280"/>
      <c r="J534" s="280"/>
      <c r="L534" s="280"/>
      <c r="M534" s="280"/>
      <c r="O534" s="281"/>
      <c r="P534" s="281"/>
      <c r="R534" s="280"/>
      <c r="S534" s="280"/>
      <c r="U534" s="280"/>
      <c r="V534" s="280"/>
      <c r="W534" s="192"/>
      <c r="X534" s="193"/>
      <c r="Y534" s="193"/>
      <c r="Z534" s="193"/>
      <c r="AA534" s="193"/>
      <c r="AB534" s="193"/>
      <c r="AC534" s="194"/>
      <c r="AD534" s="101"/>
      <c r="AE534" s="56"/>
      <c r="AF534" s="56"/>
      <c r="AG534" s="56"/>
      <c r="AH534" s="56"/>
      <c r="AI534" s="56"/>
      <c r="AJ534" s="56"/>
      <c r="AK534" s="56"/>
      <c r="AL534" s="56"/>
      <c r="AM534" s="56"/>
      <c r="AN534" s="56"/>
      <c r="AO534" s="56"/>
      <c r="AP534" s="56"/>
      <c r="AQ534" s="56"/>
      <c r="AR534" s="56"/>
      <c r="AS534" s="56"/>
      <c r="AT534" s="56"/>
      <c r="AU534" s="56"/>
      <c r="AV534" s="56"/>
      <c r="AW534" s="56"/>
      <c r="AX534" s="56"/>
      <c r="AY534" s="56"/>
      <c r="AZ534" s="56"/>
      <c r="BA534" s="56"/>
      <c r="BB534" s="56"/>
    </row>
    <row r="535" spans="1:54" ht="15" customHeight="1">
      <c r="A535" s="375"/>
      <c r="B535" s="280"/>
      <c r="C535" s="280"/>
      <c r="D535" s="280"/>
      <c r="F535" s="280"/>
      <c r="G535" s="280"/>
      <c r="I535" s="280"/>
      <c r="J535" s="280"/>
      <c r="L535" s="280"/>
      <c r="M535" s="280"/>
      <c r="O535" s="281"/>
      <c r="P535" s="281"/>
      <c r="R535" s="280"/>
      <c r="S535" s="280"/>
      <c r="U535" s="280"/>
      <c r="V535" s="280"/>
      <c r="W535" s="192"/>
      <c r="X535" s="193"/>
      <c r="Y535" s="193"/>
      <c r="Z535" s="193"/>
      <c r="AA535" s="193"/>
      <c r="AB535" s="193"/>
      <c r="AC535" s="194"/>
      <c r="AD535" s="101"/>
      <c r="AE535" s="56"/>
      <c r="AF535" s="56"/>
      <c r="AG535" s="56"/>
      <c r="AH535" s="56"/>
      <c r="AI535" s="56"/>
      <c r="AJ535" s="56"/>
      <c r="AK535" s="56"/>
      <c r="AL535" s="56"/>
      <c r="AM535" s="56"/>
      <c r="AN535" s="56"/>
      <c r="AO535" s="56"/>
      <c r="AP535" s="56"/>
      <c r="AQ535" s="56"/>
      <c r="AR535" s="56"/>
      <c r="AS535" s="56"/>
      <c r="AT535" s="56"/>
      <c r="AU535" s="56"/>
      <c r="AV535" s="56"/>
      <c r="AW535" s="56"/>
      <c r="AX535" s="56"/>
      <c r="AY535" s="56"/>
      <c r="AZ535" s="56"/>
      <c r="BA535" s="56"/>
      <c r="BB535" s="56"/>
    </row>
    <row r="536" spans="1:54" ht="15" customHeight="1">
      <c r="A536" s="375"/>
      <c r="B536" s="280"/>
      <c r="C536" s="280"/>
      <c r="D536" s="280"/>
      <c r="F536" s="280"/>
      <c r="G536" s="280"/>
      <c r="I536" s="280"/>
      <c r="J536" s="280"/>
      <c r="L536" s="280"/>
      <c r="M536" s="280"/>
      <c r="O536" s="281"/>
      <c r="P536" s="281"/>
      <c r="R536" s="280"/>
      <c r="S536" s="280"/>
      <c r="U536" s="280"/>
      <c r="V536" s="280"/>
      <c r="W536" s="192"/>
      <c r="X536" s="193"/>
      <c r="Y536" s="193"/>
      <c r="Z536" s="193"/>
      <c r="AA536" s="193"/>
      <c r="AB536" s="193"/>
      <c r="AC536" s="194"/>
      <c r="AD536" s="101"/>
      <c r="AE536" s="56"/>
      <c r="AF536" s="56"/>
      <c r="AG536" s="56"/>
      <c r="AH536" s="56"/>
      <c r="AI536" s="56"/>
      <c r="AJ536" s="56"/>
      <c r="AK536" s="56"/>
      <c r="AL536" s="56"/>
      <c r="AM536" s="56"/>
      <c r="AN536" s="56"/>
      <c r="AO536" s="56"/>
      <c r="AP536" s="56"/>
      <c r="AQ536" s="56"/>
      <c r="AR536" s="56"/>
      <c r="AS536" s="56"/>
      <c r="AT536" s="56"/>
      <c r="AU536" s="56"/>
      <c r="AV536" s="56"/>
      <c r="AW536" s="56"/>
      <c r="AX536" s="56"/>
      <c r="AY536" s="56"/>
      <c r="AZ536" s="56"/>
      <c r="BA536" s="56"/>
      <c r="BB536" s="56"/>
    </row>
    <row r="537" spans="1:54" ht="15" customHeight="1">
      <c r="A537" s="375"/>
      <c r="B537" s="280"/>
      <c r="C537" s="280"/>
      <c r="D537" s="280"/>
      <c r="F537" s="280"/>
      <c r="G537" s="280"/>
      <c r="I537" s="280"/>
      <c r="J537" s="280"/>
      <c r="L537" s="280"/>
      <c r="M537" s="280"/>
      <c r="O537" s="281"/>
      <c r="P537" s="281"/>
      <c r="R537" s="280"/>
      <c r="S537" s="280"/>
      <c r="U537" s="280"/>
      <c r="V537" s="280"/>
      <c r="W537" s="192"/>
      <c r="X537" s="193"/>
      <c r="Y537" s="193"/>
      <c r="Z537" s="193"/>
      <c r="AA537" s="193"/>
      <c r="AB537" s="193"/>
      <c r="AC537" s="194"/>
      <c r="AD537" s="101"/>
      <c r="AE537" s="56"/>
      <c r="AF537" s="56"/>
      <c r="AG537" s="56"/>
      <c r="AH537" s="56"/>
      <c r="AI537" s="56"/>
      <c r="AJ537" s="56"/>
      <c r="AK537" s="56"/>
      <c r="AL537" s="56"/>
      <c r="AM537" s="56"/>
      <c r="AN537" s="56"/>
      <c r="AO537" s="56"/>
      <c r="AP537" s="56"/>
      <c r="AQ537" s="56"/>
      <c r="AR537" s="56"/>
      <c r="AS537" s="56"/>
      <c r="AT537" s="56"/>
      <c r="AU537" s="56"/>
      <c r="AV537" s="56"/>
      <c r="AW537" s="56"/>
      <c r="AX537" s="56"/>
      <c r="AY537" s="56"/>
      <c r="AZ537" s="56"/>
      <c r="BA537" s="56"/>
      <c r="BB537" s="56"/>
    </row>
    <row r="538" spans="1:54" ht="15" customHeight="1">
      <c r="A538" s="375"/>
      <c r="B538" s="280"/>
      <c r="C538" s="280"/>
      <c r="D538" s="280"/>
      <c r="F538" s="280"/>
      <c r="G538" s="280"/>
      <c r="I538" s="280"/>
      <c r="J538" s="280"/>
      <c r="L538" s="280"/>
      <c r="M538" s="280"/>
      <c r="O538" s="281"/>
      <c r="P538" s="281"/>
      <c r="R538" s="280"/>
      <c r="S538" s="280"/>
      <c r="U538" s="280"/>
      <c r="V538" s="280"/>
      <c r="W538" s="192"/>
      <c r="X538" s="193"/>
      <c r="Y538" s="193"/>
      <c r="Z538" s="193"/>
      <c r="AA538" s="193"/>
      <c r="AB538" s="193"/>
      <c r="AC538" s="194"/>
      <c r="AD538" s="101"/>
      <c r="AE538" s="56"/>
      <c r="AF538" s="56"/>
      <c r="AG538" s="56"/>
      <c r="AH538" s="56"/>
      <c r="AI538" s="56"/>
      <c r="AJ538" s="56"/>
      <c r="AK538" s="56"/>
      <c r="AL538" s="56"/>
      <c r="AM538" s="56"/>
      <c r="AN538" s="56"/>
      <c r="AO538" s="56"/>
      <c r="AP538" s="56"/>
      <c r="AQ538" s="56"/>
      <c r="AR538" s="56"/>
      <c r="AS538" s="56"/>
      <c r="AT538" s="56"/>
      <c r="AU538" s="56"/>
      <c r="AV538" s="56"/>
      <c r="AW538" s="56"/>
      <c r="AX538" s="56"/>
      <c r="AY538" s="56"/>
      <c r="AZ538" s="56"/>
      <c r="BA538" s="56"/>
      <c r="BB538" s="56"/>
    </row>
    <row r="539" spans="1:54" ht="15" customHeight="1">
      <c r="A539" s="375"/>
      <c r="B539" s="280"/>
      <c r="C539" s="280"/>
      <c r="D539" s="280"/>
      <c r="F539" s="280"/>
      <c r="G539" s="280"/>
      <c r="I539" s="280"/>
      <c r="J539" s="280"/>
      <c r="L539" s="280"/>
      <c r="M539" s="280"/>
      <c r="O539" s="281"/>
      <c r="P539" s="281"/>
      <c r="R539" s="280"/>
      <c r="S539" s="280"/>
      <c r="U539" s="280"/>
      <c r="V539" s="280"/>
      <c r="W539" s="192"/>
      <c r="X539" s="193"/>
      <c r="Y539" s="193"/>
      <c r="Z539" s="193"/>
      <c r="AA539" s="193"/>
      <c r="AB539" s="193"/>
      <c r="AC539" s="194"/>
      <c r="AD539" s="101"/>
      <c r="AE539" s="56"/>
      <c r="AF539" s="56"/>
      <c r="AG539" s="56"/>
      <c r="AH539" s="56"/>
      <c r="AI539" s="56"/>
      <c r="AJ539" s="56"/>
      <c r="AK539" s="56"/>
      <c r="AL539" s="56"/>
      <c r="AM539" s="56"/>
      <c r="AN539" s="56"/>
      <c r="AO539" s="56"/>
      <c r="AP539" s="56"/>
      <c r="AQ539" s="56"/>
      <c r="AR539" s="56"/>
      <c r="AS539" s="56"/>
      <c r="AT539" s="56"/>
      <c r="AU539" s="56"/>
      <c r="AV539" s="56"/>
      <c r="AW539" s="56"/>
      <c r="AX539" s="56"/>
      <c r="AY539" s="56"/>
      <c r="AZ539" s="56"/>
      <c r="BA539" s="56"/>
      <c r="BB539" s="56"/>
    </row>
    <row r="540" spans="1:54" ht="15" customHeight="1">
      <c r="A540" s="375"/>
      <c r="B540" s="280"/>
      <c r="C540" s="280"/>
      <c r="D540" s="280"/>
      <c r="F540" s="280"/>
      <c r="G540" s="280"/>
      <c r="I540" s="280"/>
      <c r="J540" s="280"/>
      <c r="L540" s="280"/>
      <c r="M540" s="280"/>
      <c r="O540" s="281"/>
      <c r="P540" s="281"/>
      <c r="R540" s="280"/>
      <c r="S540" s="280"/>
      <c r="U540" s="280"/>
      <c r="V540" s="280"/>
      <c r="W540" s="192"/>
      <c r="X540" s="193"/>
      <c r="Y540" s="193"/>
      <c r="Z540" s="193"/>
      <c r="AA540" s="193"/>
      <c r="AB540" s="193"/>
      <c r="AC540" s="194"/>
      <c r="AD540" s="101"/>
      <c r="AE540" s="56"/>
      <c r="AF540" s="56"/>
      <c r="AG540" s="56"/>
      <c r="AH540" s="56"/>
      <c r="AI540" s="56"/>
      <c r="AJ540" s="56"/>
      <c r="AK540" s="56"/>
      <c r="AL540" s="56"/>
      <c r="AM540" s="56"/>
      <c r="AN540" s="56"/>
      <c r="AO540" s="56"/>
      <c r="AP540" s="56"/>
      <c r="AQ540" s="56"/>
      <c r="AR540" s="56"/>
      <c r="AS540" s="56"/>
      <c r="AT540" s="56"/>
      <c r="AU540" s="56"/>
      <c r="AV540" s="56"/>
      <c r="AW540" s="56"/>
      <c r="AX540" s="56"/>
      <c r="AY540" s="56"/>
      <c r="AZ540" s="56"/>
      <c r="BA540" s="56"/>
      <c r="BB540" s="56"/>
    </row>
    <row r="541" spans="1:54" ht="15" customHeight="1">
      <c r="A541" s="375"/>
      <c r="B541" s="280"/>
      <c r="C541" s="280"/>
      <c r="D541" s="280"/>
      <c r="F541" s="280"/>
      <c r="G541" s="280"/>
      <c r="I541" s="280"/>
      <c r="J541" s="280"/>
      <c r="L541" s="280"/>
      <c r="M541" s="280"/>
      <c r="O541" s="281"/>
      <c r="P541" s="281"/>
      <c r="R541" s="280"/>
      <c r="S541" s="280"/>
      <c r="U541" s="280"/>
      <c r="V541" s="280"/>
      <c r="W541" s="192"/>
      <c r="X541" s="193"/>
      <c r="Y541" s="193"/>
      <c r="Z541" s="193"/>
      <c r="AA541" s="193"/>
      <c r="AB541" s="193"/>
      <c r="AC541" s="194"/>
      <c r="AD541" s="101"/>
      <c r="AE541" s="56"/>
      <c r="AF541" s="56"/>
      <c r="AG541" s="56"/>
      <c r="AH541" s="56"/>
      <c r="AI541" s="56"/>
      <c r="AJ541" s="56"/>
      <c r="AK541" s="56"/>
      <c r="AL541" s="56"/>
      <c r="AM541" s="56"/>
      <c r="AN541" s="56"/>
      <c r="AO541" s="56"/>
      <c r="AP541" s="56"/>
      <c r="AQ541" s="56"/>
      <c r="AR541" s="56"/>
      <c r="AS541" s="56"/>
      <c r="AT541" s="56"/>
      <c r="AU541" s="56"/>
      <c r="AV541" s="56"/>
      <c r="AW541" s="56"/>
      <c r="AX541" s="56"/>
      <c r="AY541" s="56"/>
      <c r="AZ541" s="56"/>
      <c r="BA541" s="56"/>
      <c r="BB541" s="56"/>
    </row>
    <row r="542" spans="1:54" ht="15" customHeight="1">
      <c r="A542" s="375"/>
      <c r="B542" s="280"/>
      <c r="C542" s="280"/>
      <c r="D542" s="280"/>
      <c r="F542" s="280"/>
      <c r="G542" s="280"/>
      <c r="I542" s="280"/>
      <c r="J542" s="280"/>
      <c r="L542" s="280"/>
      <c r="M542" s="280"/>
      <c r="O542" s="281"/>
      <c r="P542" s="281"/>
      <c r="R542" s="280"/>
      <c r="S542" s="280"/>
      <c r="U542" s="280"/>
      <c r="V542" s="280"/>
      <c r="W542" s="192"/>
      <c r="X542" s="193"/>
      <c r="Y542" s="193"/>
      <c r="Z542" s="193"/>
      <c r="AA542" s="193"/>
      <c r="AB542" s="193"/>
      <c r="AC542" s="194"/>
      <c r="AD542" s="101"/>
      <c r="AE542" s="56"/>
      <c r="AF542" s="56"/>
      <c r="AG542" s="56"/>
      <c r="AH542" s="56"/>
      <c r="AI542" s="56"/>
      <c r="AJ542" s="56"/>
      <c r="AK542" s="56"/>
      <c r="AL542" s="56"/>
      <c r="AM542" s="56"/>
      <c r="AN542" s="56"/>
      <c r="AO542" s="56"/>
      <c r="AP542" s="56"/>
      <c r="AQ542" s="56"/>
      <c r="AR542" s="56"/>
      <c r="AS542" s="56"/>
      <c r="AT542" s="56"/>
      <c r="AU542" s="56"/>
      <c r="AV542" s="56"/>
      <c r="AW542" s="56"/>
      <c r="AX542" s="56"/>
      <c r="AY542" s="56"/>
      <c r="AZ542" s="56"/>
      <c r="BA542" s="56"/>
      <c r="BB542" s="56"/>
    </row>
    <row r="543" spans="1:54" ht="15" customHeight="1">
      <c r="A543" s="375"/>
      <c r="B543" s="280"/>
      <c r="C543" s="280"/>
      <c r="D543" s="280"/>
      <c r="F543" s="280"/>
      <c r="G543" s="280"/>
      <c r="I543" s="280"/>
      <c r="J543" s="280"/>
      <c r="L543" s="280"/>
      <c r="M543" s="280"/>
      <c r="O543" s="281"/>
      <c r="P543" s="281"/>
      <c r="R543" s="280"/>
      <c r="S543" s="280"/>
      <c r="U543" s="280"/>
      <c r="V543" s="280"/>
      <c r="W543" s="192"/>
      <c r="X543" s="193"/>
      <c r="Y543" s="193"/>
      <c r="Z543" s="193"/>
      <c r="AA543" s="193"/>
      <c r="AB543" s="193"/>
      <c r="AC543" s="194"/>
      <c r="AD543" s="101"/>
      <c r="AE543" s="56"/>
      <c r="AF543" s="56"/>
      <c r="AG543" s="56"/>
      <c r="AH543" s="56"/>
      <c r="AI543" s="56"/>
      <c r="AJ543" s="56"/>
      <c r="AK543" s="56"/>
      <c r="AL543" s="56"/>
      <c r="AM543" s="56"/>
      <c r="AN543" s="56"/>
      <c r="AO543" s="56"/>
      <c r="AP543" s="56"/>
      <c r="AQ543" s="56"/>
      <c r="AR543" s="56"/>
      <c r="AS543" s="56"/>
      <c r="AT543" s="56"/>
      <c r="AU543" s="56"/>
      <c r="AV543" s="56"/>
      <c r="AW543" s="56"/>
      <c r="AX543" s="56"/>
      <c r="AY543" s="56"/>
      <c r="AZ543" s="56"/>
      <c r="BA543" s="56"/>
      <c r="BB543" s="56"/>
    </row>
    <row r="544" spans="1:54" ht="15" customHeight="1">
      <c r="A544" s="375"/>
      <c r="B544" s="280"/>
      <c r="C544" s="280"/>
      <c r="D544" s="280"/>
      <c r="F544" s="280"/>
      <c r="G544" s="280"/>
      <c r="I544" s="280"/>
      <c r="J544" s="280"/>
      <c r="L544" s="280"/>
      <c r="M544" s="280"/>
      <c r="O544" s="281"/>
      <c r="P544" s="281"/>
      <c r="R544" s="280"/>
      <c r="S544" s="280"/>
      <c r="U544" s="280"/>
      <c r="V544" s="280"/>
      <c r="W544" s="192"/>
      <c r="X544" s="193"/>
      <c r="Y544" s="193"/>
      <c r="Z544" s="193"/>
      <c r="AA544" s="193"/>
      <c r="AB544" s="193"/>
      <c r="AC544" s="194"/>
      <c r="AD544" s="101"/>
      <c r="AE544" s="56"/>
      <c r="AF544" s="56"/>
      <c r="AG544" s="56"/>
      <c r="AH544" s="56"/>
      <c r="AI544" s="56"/>
      <c r="AJ544" s="56"/>
      <c r="AK544" s="56"/>
      <c r="AL544" s="56"/>
      <c r="AM544" s="56"/>
      <c r="AN544" s="56"/>
      <c r="AO544" s="56"/>
      <c r="AP544" s="56"/>
      <c r="AQ544" s="56"/>
      <c r="AR544" s="56"/>
      <c r="AS544" s="56"/>
      <c r="AT544" s="56"/>
      <c r="AU544" s="56"/>
      <c r="AV544" s="56"/>
      <c r="AW544" s="56"/>
      <c r="AX544" s="56"/>
      <c r="AY544" s="56"/>
      <c r="AZ544" s="56"/>
      <c r="BA544" s="56"/>
      <c r="BB544" s="56"/>
    </row>
    <row r="545" spans="1:54" ht="15" customHeight="1">
      <c r="A545" s="375"/>
      <c r="B545" s="280"/>
      <c r="C545" s="280"/>
      <c r="D545" s="280"/>
      <c r="F545" s="280"/>
      <c r="G545" s="280"/>
      <c r="I545" s="280"/>
      <c r="J545" s="280"/>
      <c r="L545" s="280"/>
      <c r="M545" s="280"/>
      <c r="O545" s="281"/>
      <c r="P545" s="281"/>
      <c r="R545" s="280"/>
      <c r="S545" s="280"/>
      <c r="U545" s="280"/>
      <c r="V545" s="280"/>
      <c r="W545" s="192"/>
      <c r="X545" s="193"/>
      <c r="Y545" s="193"/>
      <c r="Z545" s="193"/>
      <c r="AA545" s="193"/>
      <c r="AB545" s="193"/>
      <c r="AC545" s="194"/>
      <c r="AD545" s="101"/>
      <c r="AE545" s="56"/>
      <c r="AF545" s="56"/>
      <c r="AG545" s="56"/>
      <c r="AH545" s="56"/>
      <c r="AI545" s="56"/>
      <c r="AJ545" s="56"/>
      <c r="AK545" s="56"/>
      <c r="AL545" s="56"/>
      <c r="AM545" s="56"/>
      <c r="AN545" s="56"/>
      <c r="AO545" s="56"/>
      <c r="AP545" s="56"/>
      <c r="AQ545" s="56"/>
      <c r="AR545" s="56"/>
      <c r="AS545" s="56"/>
      <c r="AT545" s="56"/>
      <c r="AU545" s="56"/>
      <c r="AV545" s="56"/>
      <c r="AW545" s="56"/>
      <c r="AX545" s="56"/>
      <c r="AY545" s="56"/>
      <c r="AZ545" s="56"/>
      <c r="BA545" s="56"/>
      <c r="BB545" s="56"/>
    </row>
    <row r="546" spans="1:54" ht="15" customHeight="1">
      <c r="A546" s="375"/>
      <c r="B546" s="280"/>
      <c r="C546" s="280"/>
      <c r="D546" s="280"/>
      <c r="F546" s="280"/>
      <c r="G546" s="280"/>
      <c r="I546" s="280"/>
      <c r="J546" s="280"/>
      <c r="L546" s="280"/>
      <c r="M546" s="280"/>
      <c r="O546" s="281"/>
      <c r="P546" s="281"/>
      <c r="R546" s="280"/>
      <c r="S546" s="280"/>
      <c r="U546" s="280"/>
      <c r="V546" s="280"/>
      <c r="W546" s="192"/>
      <c r="X546" s="193"/>
      <c r="Y546" s="193"/>
      <c r="Z546" s="193"/>
      <c r="AA546" s="193"/>
      <c r="AB546" s="193"/>
      <c r="AC546" s="194"/>
      <c r="AD546" s="101"/>
      <c r="AE546" s="56"/>
      <c r="AF546" s="56"/>
      <c r="AG546" s="56"/>
      <c r="AH546" s="56"/>
      <c r="AI546" s="56"/>
      <c r="AJ546" s="56"/>
      <c r="AK546" s="56"/>
      <c r="AL546" s="56"/>
      <c r="AM546" s="56"/>
      <c r="AN546" s="56"/>
      <c r="AO546" s="56"/>
      <c r="AP546" s="56"/>
      <c r="AQ546" s="56"/>
      <c r="AR546" s="56"/>
      <c r="AS546" s="56"/>
      <c r="AT546" s="56"/>
      <c r="AU546" s="56"/>
      <c r="AV546" s="56"/>
      <c r="AW546" s="56"/>
      <c r="AX546" s="56"/>
      <c r="AY546" s="56"/>
      <c r="AZ546" s="56"/>
      <c r="BA546" s="56"/>
      <c r="BB546" s="56"/>
    </row>
    <row r="547" spans="1:54" ht="15" customHeight="1">
      <c r="A547" s="375"/>
      <c r="B547" s="280"/>
      <c r="C547" s="280"/>
      <c r="D547" s="280"/>
      <c r="F547" s="280"/>
      <c r="G547" s="280"/>
      <c r="I547" s="280"/>
      <c r="J547" s="280"/>
      <c r="L547" s="280"/>
      <c r="M547" s="280"/>
      <c r="O547" s="281"/>
      <c r="P547" s="281"/>
      <c r="R547" s="280"/>
      <c r="S547" s="280"/>
      <c r="U547" s="280"/>
      <c r="V547" s="280"/>
      <c r="W547" s="192"/>
      <c r="X547" s="193"/>
      <c r="Y547" s="193"/>
      <c r="Z547" s="193"/>
      <c r="AA547" s="193"/>
      <c r="AB547" s="193"/>
      <c r="AC547" s="194"/>
      <c r="AD547" s="101"/>
      <c r="AE547" s="56"/>
      <c r="AF547" s="56"/>
      <c r="AG547" s="56"/>
      <c r="AH547" s="56"/>
      <c r="AI547" s="56"/>
      <c r="AJ547" s="56"/>
      <c r="AK547" s="56"/>
      <c r="AL547" s="56"/>
      <c r="AM547" s="56"/>
      <c r="AN547" s="56"/>
      <c r="AO547" s="56"/>
      <c r="AP547" s="56"/>
      <c r="AQ547" s="56"/>
      <c r="AR547" s="56"/>
      <c r="AS547" s="56"/>
      <c r="AT547" s="56"/>
      <c r="AU547" s="56"/>
      <c r="AV547" s="56"/>
      <c r="AW547" s="56"/>
      <c r="AX547" s="56"/>
      <c r="AY547" s="56"/>
      <c r="AZ547" s="56"/>
      <c r="BA547" s="56"/>
      <c r="BB547" s="56"/>
    </row>
    <row r="548" spans="1:54" ht="15" customHeight="1">
      <c r="A548" s="375"/>
      <c r="B548" s="280"/>
      <c r="C548" s="280"/>
      <c r="D548" s="280"/>
      <c r="F548" s="280"/>
      <c r="G548" s="280"/>
      <c r="I548" s="280"/>
      <c r="J548" s="280"/>
      <c r="L548" s="280"/>
      <c r="M548" s="280"/>
      <c r="O548" s="281"/>
      <c r="P548" s="281"/>
      <c r="R548" s="280"/>
      <c r="S548" s="280"/>
      <c r="U548" s="280"/>
      <c r="V548" s="280"/>
      <c r="W548" s="192"/>
      <c r="X548" s="193"/>
      <c r="Y548" s="193"/>
      <c r="Z548" s="193"/>
      <c r="AA548" s="193"/>
      <c r="AB548" s="193"/>
      <c r="AC548" s="194"/>
      <c r="AD548" s="101"/>
      <c r="AE548" s="56"/>
      <c r="AF548" s="56"/>
      <c r="AG548" s="56"/>
      <c r="AH548" s="56"/>
      <c r="AI548" s="56"/>
      <c r="AJ548" s="56"/>
      <c r="AK548" s="56"/>
      <c r="AL548" s="56"/>
      <c r="AM548" s="56"/>
      <c r="AN548" s="56"/>
      <c r="AO548" s="56"/>
      <c r="AP548" s="56"/>
      <c r="AQ548" s="56"/>
      <c r="AR548" s="56"/>
      <c r="AS548" s="56"/>
      <c r="AT548" s="56"/>
      <c r="AU548" s="56"/>
      <c r="AV548" s="56"/>
      <c r="AW548" s="56"/>
      <c r="AX548" s="56"/>
      <c r="AY548" s="56"/>
      <c r="AZ548" s="56"/>
      <c r="BA548" s="56"/>
      <c r="BB548" s="56"/>
    </row>
    <row r="549" spans="1:54" ht="15" customHeight="1">
      <c r="A549" s="375"/>
      <c r="B549" s="280"/>
      <c r="C549" s="280"/>
      <c r="D549" s="280"/>
      <c r="F549" s="280"/>
      <c r="G549" s="280"/>
      <c r="I549" s="280"/>
      <c r="J549" s="280"/>
      <c r="L549" s="280"/>
      <c r="M549" s="280"/>
      <c r="O549" s="281"/>
      <c r="P549" s="281"/>
      <c r="R549" s="280"/>
      <c r="S549" s="280"/>
      <c r="U549" s="280"/>
      <c r="V549" s="280"/>
      <c r="W549" s="192"/>
      <c r="X549" s="193"/>
      <c r="Y549" s="193"/>
      <c r="Z549" s="193"/>
      <c r="AA549" s="193"/>
      <c r="AB549" s="193"/>
      <c r="AC549" s="194"/>
      <c r="AD549" s="101"/>
      <c r="AE549" s="56"/>
      <c r="AF549" s="56"/>
      <c r="AG549" s="56"/>
      <c r="AH549" s="56"/>
      <c r="AI549" s="56"/>
      <c r="AJ549" s="56"/>
      <c r="AK549" s="56"/>
      <c r="AL549" s="56"/>
      <c r="AM549" s="56"/>
      <c r="AN549" s="56"/>
      <c r="AO549" s="56"/>
      <c r="AP549" s="56"/>
      <c r="AQ549" s="56"/>
      <c r="AR549" s="56"/>
      <c r="AS549" s="56"/>
      <c r="AT549" s="56"/>
      <c r="AU549" s="56"/>
      <c r="AV549" s="56"/>
      <c r="AW549" s="56"/>
      <c r="AX549" s="56"/>
      <c r="AY549" s="56"/>
      <c r="AZ549" s="56"/>
      <c r="BA549" s="56"/>
      <c r="BB549" s="56"/>
    </row>
    <row r="550" spans="1:54" ht="15" customHeight="1">
      <c r="A550" s="375"/>
      <c r="B550" s="280"/>
      <c r="C550" s="280"/>
      <c r="D550" s="280"/>
      <c r="F550" s="280"/>
      <c r="G550" s="280"/>
      <c r="I550" s="280"/>
      <c r="J550" s="280"/>
      <c r="L550" s="280"/>
      <c r="M550" s="280"/>
      <c r="O550" s="281"/>
      <c r="P550" s="281"/>
      <c r="R550" s="280"/>
      <c r="S550" s="280"/>
      <c r="U550" s="280"/>
      <c r="V550" s="280"/>
      <c r="W550" s="192"/>
      <c r="X550" s="193"/>
      <c r="Y550" s="193"/>
      <c r="Z550" s="193"/>
      <c r="AA550" s="193"/>
      <c r="AB550" s="193"/>
      <c r="AC550" s="194"/>
      <c r="AD550" s="101"/>
      <c r="AE550" s="56"/>
      <c r="AF550" s="56"/>
      <c r="AG550" s="56"/>
      <c r="AH550" s="56"/>
      <c r="AI550" s="56"/>
      <c r="AJ550" s="56"/>
      <c r="AK550" s="56"/>
      <c r="AL550" s="56"/>
      <c r="AM550" s="56"/>
      <c r="AN550" s="56"/>
      <c r="AO550" s="56"/>
      <c r="AP550" s="56"/>
      <c r="AQ550" s="56"/>
      <c r="AR550" s="56"/>
      <c r="AS550" s="56"/>
      <c r="AT550" s="56"/>
      <c r="AU550" s="56"/>
      <c r="AV550" s="56"/>
      <c r="AW550" s="56"/>
      <c r="AX550" s="56"/>
      <c r="AY550" s="56"/>
      <c r="AZ550" s="56"/>
      <c r="BA550" s="56"/>
      <c r="BB550" s="56"/>
    </row>
    <row r="551" spans="1:54" ht="15" customHeight="1">
      <c r="A551" s="375"/>
      <c r="B551" s="280"/>
      <c r="C551" s="280"/>
      <c r="D551" s="280"/>
      <c r="F551" s="280"/>
      <c r="G551" s="280"/>
      <c r="I551" s="280"/>
      <c r="J551" s="280"/>
      <c r="L551" s="280"/>
      <c r="M551" s="280"/>
      <c r="O551" s="281"/>
      <c r="P551" s="281"/>
      <c r="R551" s="280"/>
      <c r="S551" s="280"/>
      <c r="U551" s="280"/>
      <c r="V551" s="280"/>
      <c r="W551" s="192"/>
      <c r="X551" s="193"/>
      <c r="Y551" s="193"/>
      <c r="Z551" s="193"/>
      <c r="AA551" s="193"/>
      <c r="AB551" s="193"/>
      <c r="AC551" s="194"/>
      <c r="AD551" s="101"/>
      <c r="AE551" s="56"/>
      <c r="AF551" s="56"/>
      <c r="AG551" s="56"/>
      <c r="AH551" s="56"/>
      <c r="AI551" s="56"/>
      <c r="AJ551" s="56"/>
      <c r="AK551" s="56"/>
      <c r="AL551" s="56"/>
      <c r="AM551" s="56"/>
      <c r="AN551" s="56"/>
      <c r="AO551" s="56"/>
      <c r="AP551" s="56"/>
      <c r="AQ551" s="56"/>
      <c r="AR551" s="56"/>
      <c r="AS551" s="56"/>
      <c r="AT551" s="56"/>
      <c r="AU551" s="56"/>
      <c r="AV551" s="56"/>
      <c r="AW551" s="56"/>
      <c r="AX551" s="56"/>
      <c r="AY551" s="56"/>
      <c r="AZ551" s="56"/>
      <c r="BA551" s="56"/>
      <c r="BB551" s="56"/>
    </row>
    <row r="552" spans="1:54" ht="15" customHeight="1">
      <c r="A552" s="375"/>
      <c r="B552" s="280"/>
      <c r="C552" s="280"/>
      <c r="D552" s="280"/>
      <c r="F552" s="280"/>
      <c r="G552" s="280"/>
      <c r="I552" s="280"/>
      <c r="J552" s="280"/>
      <c r="L552" s="280"/>
      <c r="M552" s="280"/>
      <c r="O552" s="281"/>
      <c r="P552" s="281"/>
      <c r="R552" s="280"/>
      <c r="S552" s="280"/>
      <c r="U552" s="280"/>
      <c r="V552" s="280"/>
      <c r="W552" s="192"/>
      <c r="X552" s="193"/>
      <c r="Y552" s="193"/>
      <c r="Z552" s="193"/>
      <c r="AA552" s="193"/>
      <c r="AB552" s="193"/>
      <c r="AC552" s="194"/>
      <c r="AD552" s="101"/>
      <c r="AE552" s="56"/>
      <c r="AF552" s="56"/>
      <c r="AG552" s="56"/>
      <c r="AH552" s="56"/>
      <c r="AI552" s="56"/>
      <c r="AJ552" s="56"/>
      <c r="AK552" s="56"/>
      <c r="AL552" s="56"/>
      <c r="AM552" s="56"/>
      <c r="AN552" s="56"/>
      <c r="AO552" s="56"/>
      <c r="AP552" s="56"/>
      <c r="AQ552" s="56"/>
      <c r="AR552" s="56"/>
      <c r="AS552" s="56"/>
      <c r="AT552" s="56"/>
      <c r="AU552" s="56"/>
      <c r="AV552" s="56"/>
      <c r="AW552" s="56"/>
      <c r="AX552" s="56"/>
      <c r="AY552" s="56"/>
      <c r="AZ552" s="56"/>
      <c r="BA552" s="56"/>
      <c r="BB552" s="56"/>
    </row>
    <row r="553" spans="1:54" ht="15" customHeight="1">
      <c r="A553" s="375"/>
      <c r="B553" s="280"/>
      <c r="C553" s="280"/>
      <c r="D553" s="280"/>
      <c r="F553" s="280"/>
      <c r="G553" s="280"/>
      <c r="I553" s="280"/>
      <c r="J553" s="280"/>
      <c r="L553" s="280"/>
      <c r="M553" s="280"/>
      <c r="O553" s="281"/>
      <c r="P553" s="281"/>
      <c r="R553" s="280"/>
      <c r="S553" s="280"/>
      <c r="U553" s="280"/>
      <c r="V553" s="280"/>
      <c r="W553" s="192"/>
      <c r="X553" s="193"/>
      <c r="Y553" s="193"/>
      <c r="Z553" s="193"/>
      <c r="AA553" s="193"/>
      <c r="AB553" s="193"/>
      <c r="AC553" s="194"/>
      <c r="AD553" s="101"/>
      <c r="AE553" s="56"/>
      <c r="AF553" s="56"/>
      <c r="AG553" s="56"/>
      <c r="AH553" s="56"/>
      <c r="AI553" s="56"/>
      <c r="AJ553" s="56"/>
      <c r="AK553" s="56"/>
      <c r="AL553" s="56"/>
      <c r="AM553" s="56"/>
      <c r="AN553" s="56"/>
      <c r="AO553" s="56"/>
      <c r="AP553" s="56"/>
      <c r="AQ553" s="56"/>
      <c r="AR553" s="56"/>
      <c r="AS553" s="56"/>
      <c r="AT553" s="56"/>
      <c r="AU553" s="56"/>
      <c r="AV553" s="56"/>
      <c r="AW553" s="56"/>
      <c r="AX553" s="56"/>
      <c r="AY553" s="56"/>
      <c r="AZ553" s="56"/>
      <c r="BA553" s="56"/>
      <c r="BB553" s="56"/>
    </row>
    <row r="554" spans="1:54" ht="15" customHeight="1">
      <c r="A554" s="375"/>
      <c r="B554" s="280"/>
      <c r="C554" s="280"/>
      <c r="D554" s="280"/>
      <c r="F554" s="280"/>
      <c r="G554" s="280"/>
      <c r="I554" s="280"/>
      <c r="J554" s="280"/>
      <c r="L554" s="280"/>
      <c r="M554" s="280"/>
      <c r="O554" s="281"/>
      <c r="P554" s="281"/>
      <c r="R554" s="280"/>
      <c r="S554" s="280"/>
      <c r="U554" s="280"/>
      <c r="V554" s="280"/>
      <c r="W554" s="192"/>
      <c r="X554" s="193"/>
      <c r="Y554" s="193"/>
      <c r="Z554" s="193"/>
      <c r="AA554" s="193"/>
      <c r="AB554" s="193"/>
      <c r="AC554" s="194"/>
      <c r="AD554" s="101"/>
      <c r="AE554" s="56"/>
      <c r="AF554" s="56"/>
      <c r="AG554" s="56"/>
      <c r="AH554" s="56"/>
      <c r="AI554" s="56"/>
      <c r="AJ554" s="56"/>
      <c r="AK554" s="56"/>
      <c r="AL554" s="56"/>
      <c r="AM554" s="56"/>
      <c r="AN554" s="56"/>
      <c r="AO554" s="56"/>
      <c r="AP554" s="56"/>
      <c r="AQ554" s="56"/>
      <c r="AR554" s="56"/>
      <c r="AS554" s="56"/>
      <c r="AT554" s="56"/>
      <c r="AU554" s="56"/>
      <c r="AV554" s="56"/>
      <c r="AW554" s="56"/>
      <c r="AX554" s="56"/>
      <c r="AY554" s="56"/>
      <c r="AZ554" s="56"/>
      <c r="BA554" s="56"/>
      <c r="BB554" s="56"/>
    </row>
    <row r="555" spans="1:54" ht="15" customHeight="1">
      <c r="A555" s="375"/>
      <c r="B555" s="280"/>
      <c r="C555" s="280"/>
      <c r="D555" s="280"/>
      <c r="F555" s="280"/>
      <c r="G555" s="280"/>
      <c r="I555" s="280"/>
      <c r="J555" s="280"/>
      <c r="L555" s="280"/>
      <c r="M555" s="280"/>
      <c r="O555" s="281"/>
      <c r="P555" s="281"/>
      <c r="R555" s="280"/>
      <c r="S555" s="280"/>
      <c r="U555" s="280"/>
      <c r="V555" s="280"/>
      <c r="W555" s="192"/>
      <c r="X555" s="193"/>
      <c r="Y555" s="193"/>
      <c r="Z555" s="193"/>
      <c r="AA555" s="193"/>
      <c r="AB555" s="193"/>
      <c r="AC555" s="194"/>
      <c r="AD555" s="101"/>
      <c r="AE555" s="56"/>
      <c r="AF555" s="56"/>
      <c r="AG555" s="56"/>
      <c r="AH555" s="56"/>
      <c r="AI555" s="56"/>
      <c r="AJ555" s="56"/>
      <c r="AK555" s="56"/>
      <c r="AL555" s="56"/>
      <c r="AM555" s="56"/>
      <c r="AN555" s="56"/>
      <c r="AO555" s="56"/>
      <c r="AP555" s="56"/>
      <c r="AQ555" s="56"/>
      <c r="AR555" s="56"/>
      <c r="AS555" s="56"/>
      <c r="AT555" s="56"/>
      <c r="AU555" s="56"/>
      <c r="AV555" s="56"/>
      <c r="AW555" s="56"/>
      <c r="AX555" s="56"/>
      <c r="AY555" s="56"/>
      <c r="AZ555" s="56"/>
      <c r="BA555" s="56"/>
      <c r="BB555" s="56"/>
    </row>
    <row r="556" spans="1:54" ht="15" customHeight="1">
      <c r="A556" s="375"/>
      <c r="B556" s="280"/>
      <c r="C556" s="280"/>
      <c r="D556" s="280"/>
      <c r="F556" s="280"/>
      <c r="G556" s="280"/>
      <c r="I556" s="280"/>
      <c r="J556" s="280"/>
      <c r="L556" s="280"/>
      <c r="M556" s="280"/>
      <c r="O556" s="281"/>
      <c r="P556" s="281"/>
      <c r="R556" s="280"/>
      <c r="S556" s="280"/>
      <c r="U556" s="280"/>
      <c r="V556" s="280"/>
      <c r="W556" s="192"/>
      <c r="X556" s="193"/>
      <c r="Y556" s="193"/>
      <c r="Z556" s="193"/>
      <c r="AA556" s="193"/>
      <c r="AB556" s="193"/>
      <c r="AC556" s="194"/>
      <c r="AD556" s="101"/>
      <c r="AE556" s="56"/>
      <c r="AF556" s="56"/>
      <c r="AG556" s="56"/>
      <c r="AH556" s="56"/>
      <c r="AI556" s="56"/>
      <c r="AJ556" s="56"/>
      <c r="AK556" s="56"/>
      <c r="AL556" s="56"/>
      <c r="AM556" s="56"/>
      <c r="AN556" s="56"/>
      <c r="AO556" s="56"/>
      <c r="AP556" s="56"/>
      <c r="AQ556" s="56"/>
      <c r="AR556" s="56"/>
      <c r="AS556" s="56"/>
      <c r="AT556" s="56"/>
      <c r="AU556" s="56"/>
      <c r="AV556" s="56"/>
      <c r="AW556" s="56"/>
      <c r="AX556" s="56"/>
      <c r="AY556" s="56"/>
      <c r="AZ556" s="56"/>
      <c r="BA556" s="56"/>
      <c r="BB556" s="56"/>
    </row>
    <row r="557" spans="1:54" ht="15" customHeight="1">
      <c r="A557" s="375"/>
      <c r="B557" s="280"/>
      <c r="C557" s="280"/>
      <c r="D557" s="280"/>
      <c r="F557" s="280"/>
      <c r="G557" s="280"/>
      <c r="I557" s="280"/>
      <c r="J557" s="280"/>
      <c r="L557" s="280"/>
      <c r="M557" s="280"/>
      <c r="O557" s="281"/>
      <c r="P557" s="281"/>
      <c r="R557" s="280"/>
      <c r="S557" s="280"/>
      <c r="U557" s="280"/>
      <c r="V557" s="280"/>
      <c r="W557" s="192"/>
      <c r="X557" s="193"/>
      <c r="Y557" s="193"/>
      <c r="Z557" s="193"/>
      <c r="AA557" s="193"/>
      <c r="AB557" s="193"/>
      <c r="AC557" s="194"/>
      <c r="AD557" s="101"/>
      <c r="AE557" s="56"/>
      <c r="AF557" s="56"/>
      <c r="AG557" s="56"/>
      <c r="AH557" s="56"/>
      <c r="AI557" s="56"/>
      <c r="AJ557" s="56"/>
      <c r="AK557" s="56"/>
      <c r="AL557" s="56"/>
      <c r="AM557" s="56"/>
      <c r="AN557" s="56"/>
      <c r="AO557" s="56"/>
      <c r="AP557" s="56"/>
      <c r="AQ557" s="56"/>
      <c r="AR557" s="56"/>
      <c r="AS557" s="56"/>
      <c r="AT557" s="56"/>
      <c r="AU557" s="56"/>
      <c r="AV557" s="56"/>
      <c r="AW557" s="56"/>
      <c r="AX557" s="56"/>
      <c r="AY557" s="56"/>
      <c r="AZ557" s="56"/>
      <c r="BA557" s="56"/>
      <c r="BB557" s="56"/>
    </row>
    <row r="558" spans="1:54" ht="15" customHeight="1">
      <c r="A558" s="375"/>
      <c r="B558" s="280"/>
      <c r="C558" s="280"/>
      <c r="D558" s="280"/>
      <c r="F558" s="280"/>
      <c r="G558" s="280"/>
      <c r="I558" s="280"/>
      <c r="J558" s="280"/>
      <c r="L558" s="280"/>
      <c r="M558" s="280"/>
      <c r="O558" s="281"/>
      <c r="P558" s="281"/>
      <c r="R558" s="280"/>
      <c r="S558" s="280"/>
      <c r="U558" s="280"/>
      <c r="V558" s="280"/>
      <c r="W558" s="192"/>
      <c r="X558" s="193"/>
      <c r="Y558" s="193"/>
      <c r="Z558" s="193"/>
      <c r="AA558" s="193"/>
      <c r="AB558" s="193"/>
      <c r="AC558" s="194"/>
      <c r="AD558" s="101"/>
      <c r="AE558" s="56"/>
      <c r="AF558" s="56"/>
      <c r="AG558" s="56"/>
      <c r="AH558" s="56"/>
      <c r="AI558" s="56"/>
      <c r="AJ558" s="56"/>
      <c r="AK558" s="56"/>
      <c r="AL558" s="56"/>
      <c r="AM558" s="56"/>
      <c r="AN558" s="56"/>
      <c r="AO558" s="56"/>
      <c r="AP558" s="56"/>
      <c r="AQ558" s="56"/>
      <c r="AR558" s="56"/>
      <c r="AS558" s="56"/>
      <c r="AT558" s="56"/>
      <c r="AU558" s="56"/>
      <c r="AV558" s="56"/>
      <c r="AW558" s="56"/>
      <c r="AX558" s="56"/>
      <c r="AY558" s="56"/>
      <c r="AZ558" s="56"/>
      <c r="BA558" s="56"/>
      <c r="BB558" s="56"/>
    </row>
    <row r="559" spans="1:54" ht="15" customHeight="1">
      <c r="A559" s="375"/>
      <c r="B559" s="280"/>
      <c r="C559" s="280"/>
      <c r="D559" s="280"/>
      <c r="F559" s="280"/>
      <c r="G559" s="280"/>
      <c r="I559" s="280"/>
      <c r="J559" s="280"/>
      <c r="L559" s="280"/>
      <c r="M559" s="280"/>
      <c r="O559" s="281"/>
      <c r="P559" s="281"/>
      <c r="R559" s="280"/>
      <c r="S559" s="280"/>
      <c r="U559" s="280"/>
      <c r="V559" s="280"/>
      <c r="W559" s="192"/>
      <c r="X559" s="193"/>
      <c r="Y559" s="193"/>
      <c r="Z559" s="193"/>
      <c r="AA559" s="193"/>
      <c r="AB559" s="193"/>
      <c r="AC559" s="194"/>
      <c r="AD559" s="101"/>
      <c r="AE559" s="56"/>
      <c r="AF559" s="56"/>
      <c r="AG559" s="56"/>
      <c r="AH559" s="56"/>
      <c r="AI559" s="56"/>
      <c r="AJ559" s="56"/>
      <c r="AK559" s="56"/>
      <c r="AL559" s="56"/>
      <c r="AM559" s="56"/>
      <c r="AN559" s="56"/>
      <c r="AO559" s="56"/>
      <c r="AP559" s="56"/>
      <c r="AQ559" s="56"/>
      <c r="AR559" s="56"/>
      <c r="AS559" s="56"/>
      <c r="AT559" s="56"/>
      <c r="AU559" s="56"/>
      <c r="AV559" s="56"/>
      <c r="AW559" s="56"/>
      <c r="AX559" s="56"/>
      <c r="AY559" s="56"/>
      <c r="AZ559" s="56"/>
      <c r="BA559" s="56"/>
      <c r="BB559" s="56"/>
    </row>
    <row r="560" spans="1:54" ht="15" customHeight="1">
      <c r="A560" s="375"/>
      <c r="B560" s="280"/>
      <c r="C560" s="280"/>
      <c r="D560" s="280"/>
      <c r="F560" s="280"/>
      <c r="G560" s="280"/>
      <c r="I560" s="280"/>
      <c r="J560" s="280"/>
      <c r="L560" s="280"/>
      <c r="M560" s="280"/>
      <c r="O560" s="281"/>
      <c r="P560" s="281"/>
      <c r="R560" s="280"/>
      <c r="S560" s="280"/>
      <c r="U560" s="280"/>
      <c r="V560" s="280"/>
      <c r="W560" s="192"/>
      <c r="X560" s="193"/>
      <c r="Y560" s="193"/>
      <c r="Z560" s="193"/>
      <c r="AA560" s="193"/>
      <c r="AB560" s="193"/>
      <c r="AC560" s="194"/>
      <c r="AD560" s="101"/>
      <c r="AE560" s="56"/>
      <c r="AF560" s="56"/>
      <c r="AG560" s="56"/>
      <c r="AH560" s="56"/>
      <c r="AI560" s="56"/>
      <c r="AJ560" s="56"/>
      <c r="AK560" s="56"/>
      <c r="AL560" s="56"/>
      <c r="AM560" s="56"/>
      <c r="AN560" s="56"/>
      <c r="AO560" s="56"/>
      <c r="AP560" s="56"/>
      <c r="AQ560" s="56"/>
      <c r="AR560" s="56"/>
      <c r="AS560" s="56"/>
      <c r="AT560" s="56"/>
      <c r="AU560" s="56"/>
      <c r="AV560" s="56"/>
      <c r="AW560" s="56"/>
      <c r="AX560" s="56"/>
      <c r="AY560" s="56"/>
      <c r="AZ560" s="56"/>
      <c r="BA560" s="56"/>
      <c r="BB560" s="56"/>
    </row>
    <row r="561" spans="1:54" ht="15" customHeight="1">
      <c r="A561" s="375"/>
      <c r="B561" s="280"/>
      <c r="C561" s="280"/>
      <c r="D561" s="280"/>
      <c r="F561" s="280"/>
      <c r="G561" s="280"/>
      <c r="I561" s="280"/>
      <c r="J561" s="280"/>
      <c r="L561" s="280"/>
      <c r="M561" s="280"/>
      <c r="O561" s="281"/>
      <c r="P561" s="281"/>
      <c r="R561" s="280"/>
      <c r="S561" s="280"/>
      <c r="U561" s="280"/>
      <c r="V561" s="280"/>
      <c r="W561" s="192"/>
      <c r="X561" s="193"/>
      <c r="Y561" s="193"/>
      <c r="Z561" s="193"/>
      <c r="AA561" s="193"/>
      <c r="AB561" s="193"/>
      <c r="AC561" s="194"/>
      <c r="AD561" s="101"/>
      <c r="AE561" s="56"/>
      <c r="AF561" s="56"/>
      <c r="AG561" s="56"/>
      <c r="AH561" s="56"/>
      <c r="AI561" s="56"/>
      <c r="AJ561" s="56"/>
      <c r="AK561" s="56"/>
      <c r="AL561" s="56"/>
      <c r="AM561" s="56"/>
      <c r="AN561" s="56"/>
      <c r="AO561" s="56"/>
      <c r="AP561" s="56"/>
      <c r="AQ561" s="56"/>
      <c r="AR561" s="56"/>
      <c r="AS561" s="56"/>
      <c r="AT561" s="56"/>
      <c r="AU561" s="56"/>
      <c r="AV561" s="56"/>
      <c r="AW561" s="56"/>
      <c r="AX561" s="56"/>
      <c r="AY561" s="56"/>
      <c r="AZ561" s="56"/>
      <c r="BA561" s="56"/>
      <c r="BB561" s="56"/>
    </row>
    <row r="562" spans="1:54" ht="15" customHeight="1">
      <c r="A562" s="375"/>
      <c r="B562" s="280"/>
      <c r="C562" s="280"/>
      <c r="D562" s="280"/>
      <c r="F562" s="280"/>
      <c r="G562" s="280"/>
      <c r="I562" s="280"/>
      <c r="J562" s="280"/>
      <c r="L562" s="280"/>
      <c r="M562" s="280"/>
      <c r="O562" s="281"/>
      <c r="P562" s="281"/>
      <c r="R562" s="280"/>
      <c r="S562" s="280"/>
      <c r="U562" s="280"/>
      <c r="V562" s="280"/>
      <c r="W562" s="192"/>
      <c r="X562" s="193"/>
      <c r="Y562" s="193"/>
      <c r="Z562" s="193"/>
      <c r="AA562" s="193"/>
      <c r="AB562" s="193"/>
      <c r="AC562" s="194"/>
      <c r="AD562" s="101"/>
      <c r="AE562" s="56"/>
      <c r="AF562" s="56"/>
      <c r="AG562" s="56"/>
      <c r="AH562" s="56"/>
      <c r="AI562" s="56"/>
      <c r="AJ562" s="56"/>
      <c r="AK562" s="56"/>
      <c r="AL562" s="56"/>
      <c r="AM562" s="56"/>
      <c r="AN562" s="56"/>
      <c r="AO562" s="56"/>
      <c r="AP562" s="56"/>
      <c r="AQ562" s="56"/>
      <c r="AR562" s="56"/>
      <c r="AS562" s="56"/>
      <c r="AT562" s="56"/>
      <c r="AU562" s="56"/>
      <c r="AV562" s="56"/>
      <c r="AW562" s="56"/>
      <c r="AX562" s="56"/>
      <c r="AY562" s="56"/>
      <c r="AZ562" s="56"/>
      <c r="BA562" s="56"/>
      <c r="BB562" s="56"/>
    </row>
    <row r="563" spans="1:54" ht="15" customHeight="1">
      <c r="A563" s="375"/>
      <c r="B563" s="280"/>
      <c r="C563" s="280"/>
      <c r="D563" s="280"/>
      <c r="F563" s="280"/>
      <c r="G563" s="280"/>
      <c r="I563" s="280"/>
      <c r="J563" s="280"/>
      <c r="L563" s="280"/>
      <c r="M563" s="280"/>
      <c r="O563" s="281"/>
      <c r="P563" s="281"/>
      <c r="R563" s="280"/>
      <c r="S563" s="280"/>
      <c r="U563" s="280"/>
      <c r="V563" s="280"/>
      <c r="W563" s="192"/>
      <c r="X563" s="193"/>
      <c r="Y563" s="193"/>
      <c r="Z563" s="193"/>
      <c r="AA563" s="193"/>
      <c r="AB563" s="193"/>
      <c r="AC563" s="194"/>
      <c r="AD563" s="101"/>
      <c r="AE563" s="56"/>
      <c r="AF563" s="56"/>
      <c r="AG563" s="56"/>
      <c r="AH563" s="56"/>
      <c r="AI563" s="56"/>
      <c r="AJ563" s="56"/>
      <c r="AK563" s="56"/>
      <c r="AL563" s="56"/>
      <c r="AM563" s="56"/>
      <c r="AN563" s="56"/>
      <c r="AO563" s="56"/>
      <c r="AP563" s="56"/>
      <c r="AQ563" s="56"/>
      <c r="AR563" s="56"/>
      <c r="AS563" s="56"/>
      <c r="AT563" s="56"/>
      <c r="AU563" s="56"/>
      <c r="AV563" s="56"/>
      <c r="AW563" s="56"/>
      <c r="AX563" s="56"/>
      <c r="AY563" s="56"/>
      <c r="AZ563" s="56"/>
      <c r="BA563" s="56"/>
      <c r="BB563" s="56"/>
    </row>
    <row r="564" spans="1:54" ht="15" customHeight="1">
      <c r="A564" s="375"/>
      <c r="B564" s="280"/>
      <c r="C564" s="280"/>
      <c r="D564" s="280"/>
      <c r="F564" s="280"/>
      <c r="G564" s="280"/>
      <c r="I564" s="280"/>
      <c r="J564" s="280"/>
      <c r="L564" s="280"/>
      <c r="M564" s="280"/>
      <c r="O564" s="281"/>
      <c r="P564" s="281"/>
      <c r="R564" s="280"/>
      <c r="S564" s="280"/>
      <c r="U564" s="280"/>
      <c r="V564" s="280"/>
      <c r="W564" s="192"/>
      <c r="X564" s="193"/>
      <c r="Y564" s="193"/>
      <c r="Z564" s="193"/>
      <c r="AA564" s="193"/>
      <c r="AB564" s="193"/>
      <c r="AC564" s="194"/>
      <c r="AD564" s="101"/>
      <c r="AE564" s="56"/>
      <c r="AF564" s="56"/>
      <c r="AG564" s="56"/>
      <c r="AH564" s="56"/>
      <c r="AI564" s="56"/>
      <c r="AJ564" s="56"/>
      <c r="AK564" s="56"/>
      <c r="AL564" s="56"/>
      <c r="AM564" s="56"/>
      <c r="AN564" s="56"/>
      <c r="AO564" s="56"/>
      <c r="AP564" s="56"/>
      <c r="AQ564" s="56"/>
      <c r="AR564" s="56"/>
      <c r="AS564" s="56"/>
      <c r="AT564" s="56"/>
      <c r="AU564" s="56"/>
      <c r="AV564" s="56"/>
      <c r="AW564" s="56"/>
      <c r="AX564" s="56"/>
      <c r="AY564" s="56"/>
      <c r="AZ564" s="56"/>
      <c r="BA564" s="56"/>
      <c r="BB564" s="56"/>
    </row>
    <row r="565" spans="1:54" ht="15" customHeight="1">
      <c r="A565" s="375"/>
      <c r="B565" s="280"/>
      <c r="C565" s="280"/>
      <c r="D565" s="280"/>
      <c r="F565" s="280"/>
      <c r="G565" s="280"/>
      <c r="I565" s="280"/>
      <c r="J565" s="280"/>
      <c r="L565" s="280"/>
      <c r="M565" s="280"/>
      <c r="O565" s="281"/>
      <c r="P565" s="281"/>
      <c r="R565" s="280"/>
      <c r="S565" s="280"/>
      <c r="U565" s="280"/>
      <c r="V565" s="280"/>
      <c r="W565" s="192"/>
      <c r="X565" s="193"/>
      <c r="Y565" s="193"/>
      <c r="Z565" s="193"/>
      <c r="AA565" s="193"/>
      <c r="AB565" s="193"/>
      <c r="AC565" s="194"/>
      <c r="AD565" s="101"/>
      <c r="AE565" s="56"/>
      <c r="AF565" s="56"/>
      <c r="AG565" s="56"/>
      <c r="AH565" s="56"/>
      <c r="AI565" s="56"/>
      <c r="AJ565" s="56"/>
      <c r="AK565" s="56"/>
      <c r="AL565" s="56"/>
      <c r="AM565" s="56"/>
      <c r="AN565" s="56"/>
      <c r="AO565" s="56"/>
      <c r="AP565" s="56"/>
      <c r="AQ565" s="56"/>
      <c r="AR565" s="56"/>
      <c r="AS565" s="56"/>
      <c r="AT565" s="56"/>
      <c r="AU565" s="56"/>
      <c r="AV565" s="56"/>
      <c r="AW565" s="56"/>
      <c r="AX565" s="56"/>
      <c r="AY565" s="56"/>
      <c r="AZ565" s="56"/>
      <c r="BA565" s="56"/>
      <c r="BB565" s="56"/>
    </row>
    <row r="566" spans="1:54" ht="15" customHeight="1">
      <c r="A566" s="375"/>
      <c r="B566" s="280"/>
      <c r="C566" s="280"/>
      <c r="D566" s="280"/>
      <c r="F566" s="280"/>
      <c r="G566" s="280"/>
      <c r="I566" s="280"/>
      <c r="J566" s="280"/>
      <c r="L566" s="280"/>
      <c r="M566" s="280"/>
      <c r="O566" s="281"/>
      <c r="P566" s="281"/>
      <c r="R566" s="280"/>
      <c r="S566" s="280"/>
      <c r="U566" s="280"/>
      <c r="V566" s="280"/>
      <c r="W566" s="192"/>
      <c r="X566" s="193"/>
      <c r="Y566" s="193"/>
      <c r="Z566" s="193"/>
      <c r="AA566" s="193"/>
      <c r="AB566" s="193"/>
      <c r="AC566" s="194"/>
      <c r="AD566" s="101"/>
      <c r="AE566" s="56"/>
      <c r="AF566" s="56"/>
      <c r="AG566" s="56"/>
      <c r="AH566" s="56"/>
      <c r="AI566" s="56"/>
      <c r="AJ566" s="56"/>
      <c r="AK566" s="56"/>
      <c r="AL566" s="56"/>
      <c r="AM566" s="56"/>
      <c r="AN566" s="56"/>
      <c r="AO566" s="56"/>
      <c r="AP566" s="56"/>
      <c r="AQ566" s="56"/>
      <c r="AR566" s="56"/>
      <c r="AS566" s="56"/>
      <c r="AT566" s="56"/>
      <c r="AU566" s="56"/>
      <c r="AV566" s="56"/>
      <c r="AW566" s="56"/>
      <c r="AX566" s="56"/>
      <c r="AY566" s="56"/>
      <c r="AZ566" s="56"/>
      <c r="BA566" s="56"/>
      <c r="BB566" s="56"/>
    </row>
    <row r="567" spans="1:54" ht="15" customHeight="1">
      <c r="A567" s="375"/>
      <c r="B567" s="280"/>
      <c r="C567" s="280"/>
      <c r="D567" s="280"/>
      <c r="F567" s="280"/>
      <c r="G567" s="280"/>
      <c r="I567" s="280"/>
      <c r="J567" s="280"/>
      <c r="L567" s="280"/>
      <c r="M567" s="280"/>
      <c r="O567" s="281"/>
      <c r="P567" s="281"/>
      <c r="R567" s="280"/>
      <c r="S567" s="280"/>
      <c r="U567" s="280"/>
      <c r="V567" s="280"/>
      <c r="W567" s="192"/>
      <c r="X567" s="193"/>
      <c r="Y567" s="193"/>
      <c r="Z567" s="193"/>
      <c r="AA567" s="193"/>
      <c r="AB567" s="193"/>
      <c r="AC567" s="194"/>
      <c r="AD567" s="101"/>
      <c r="AE567" s="56"/>
      <c r="AF567" s="56"/>
      <c r="AG567" s="56"/>
      <c r="AH567" s="56"/>
      <c r="AI567" s="56"/>
      <c r="AJ567" s="56"/>
      <c r="AK567" s="56"/>
      <c r="AL567" s="56"/>
      <c r="AM567" s="56"/>
      <c r="AN567" s="56"/>
      <c r="AO567" s="56"/>
      <c r="AP567" s="56"/>
      <c r="AQ567" s="56"/>
      <c r="AR567" s="56"/>
      <c r="AS567" s="56"/>
      <c r="AT567" s="56"/>
      <c r="AU567" s="56"/>
      <c r="AV567" s="56"/>
      <c r="AW567" s="56"/>
      <c r="AX567" s="56"/>
      <c r="AY567" s="56"/>
      <c r="AZ567" s="56"/>
      <c r="BA567" s="56"/>
      <c r="BB567" s="56"/>
    </row>
    <row r="568" spans="1:54" ht="15" customHeight="1">
      <c r="A568" s="375"/>
      <c r="B568" s="280"/>
      <c r="C568" s="280"/>
      <c r="D568" s="280"/>
      <c r="F568" s="280"/>
      <c r="G568" s="280"/>
      <c r="I568" s="280"/>
      <c r="J568" s="280"/>
      <c r="L568" s="280"/>
      <c r="M568" s="280"/>
      <c r="O568" s="281"/>
      <c r="P568" s="281"/>
      <c r="R568" s="280"/>
      <c r="S568" s="280"/>
      <c r="U568" s="280"/>
      <c r="V568" s="280"/>
      <c r="W568" s="192"/>
      <c r="X568" s="193"/>
      <c r="Y568" s="193"/>
      <c r="Z568" s="193"/>
      <c r="AA568" s="193"/>
      <c r="AB568" s="193"/>
      <c r="AC568" s="194"/>
      <c r="AD568" s="101"/>
      <c r="AE568" s="56"/>
      <c r="AF568" s="56"/>
      <c r="AG568" s="56"/>
      <c r="AH568" s="56"/>
      <c r="AI568" s="56"/>
      <c r="AJ568" s="56"/>
      <c r="AK568" s="56"/>
      <c r="AL568" s="56"/>
      <c r="AM568" s="56"/>
      <c r="AN568" s="56"/>
      <c r="AO568" s="56"/>
      <c r="AP568" s="56"/>
      <c r="AQ568" s="56"/>
      <c r="AR568" s="56"/>
      <c r="AS568" s="56"/>
      <c r="AT568" s="56"/>
      <c r="AU568" s="56"/>
      <c r="AV568" s="56"/>
      <c r="AW568" s="56"/>
      <c r="AX568" s="56"/>
      <c r="AY568" s="56"/>
      <c r="AZ568" s="56"/>
      <c r="BA568" s="56"/>
      <c r="BB568" s="56"/>
    </row>
    <row r="569" spans="1:54" ht="15" customHeight="1">
      <c r="A569" s="375"/>
      <c r="B569" s="280"/>
      <c r="C569" s="280"/>
      <c r="D569" s="280"/>
      <c r="F569" s="280"/>
      <c r="G569" s="280"/>
      <c r="I569" s="280"/>
      <c r="J569" s="280"/>
      <c r="L569" s="280"/>
      <c r="M569" s="280"/>
      <c r="O569" s="281"/>
      <c r="P569" s="281"/>
      <c r="R569" s="280"/>
      <c r="S569" s="280"/>
      <c r="U569" s="280"/>
      <c r="V569" s="280"/>
      <c r="W569" s="192"/>
      <c r="X569" s="193"/>
      <c r="Y569" s="193"/>
      <c r="Z569" s="193"/>
      <c r="AA569" s="193"/>
      <c r="AB569" s="193"/>
      <c r="AC569" s="194"/>
      <c r="AD569" s="101"/>
      <c r="AE569" s="56"/>
      <c r="AF569" s="56"/>
      <c r="AG569" s="56"/>
      <c r="AH569" s="56"/>
      <c r="AI569" s="56"/>
      <c r="AJ569" s="56"/>
      <c r="AK569" s="56"/>
      <c r="AL569" s="56"/>
      <c r="AM569" s="56"/>
      <c r="AN569" s="56"/>
      <c r="AO569" s="56"/>
      <c r="AP569" s="56"/>
      <c r="AQ569" s="56"/>
      <c r="AR569" s="56"/>
      <c r="AS569" s="56"/>
      <c r="AT569" s="56"/>
      <c r="AU569" s="56"/>
      <c r="AV569" s="56"/>
      <c r="AW569" s="56"/>
      <c r="AX569" s="56"/>
      <c r="AY569" s="56"/>
      <c r="AZ569" s="56"/>
      <c r="BA569" s="56"/>
      <c r="BB569" s="56"/>
    </row>
    <row r="570" spans="1:54" ht="15" customHeight="1">
      <c r="A570" s="375"/>
      <c r="B570" s="280"/>
      <c r="C570" s="280"/>
      <c r="D570" s="280"/>
      <c r="F570" s="280"/>
      <c r="G570" s="280"/>
      <c r="I570" s="280"/>
      <c r="J570" s="280"/>
      <c r="L570" s="280"/>
      <c r="M570" s="280"/>
      <c r="O570" s="281"/>
      <c r="P570" s="281"/>
      <c r="R570" s="280"/>
      <c r="S570" s="280"/>
      <c r="U570" s="280"/>
      <c r="V570" s="280"/>
      <c r="W570" s="192"/>
      <c r="X570" s="193"/>
      <c r="Y570" s="193"/>
      <c r="Z570" s="193"/>
      <c r="AA570" s="193"/>
      <c r="AB570" s="193"/>
      <c r="AC570" s="194"/>
      <c r="AD570" s="101"/>
      <c r="AE570" s="56"/>
      <c r="AF570" s="56"/>
      <c r="AG570" s="56"/>
      <c r="AH570" s="56"/>
      <c r="AI570" s="56"/>
      <c r="AJ570" s="56"/>
      <c r="AK570" s="56"/>
      <c r="AL570" s="56"/>
      <c r="AM570" s="56"/>
      <c r="AN570" s="56"/>
      <c r="AO570" s="56"/>
      <c r="AP570" s="56"/>
      <c r="AQ570" s="56"/>
      <c r="AR570" s="56"/>
      <c r="AS570" s="56"/>
      <c r="AT570" s="56"/>
      <c r="AU570" s="56"/>
      <c r="AV570" s="56"/>
      <c r="AW570" s="56"/>
      <c r="AX570" s="56"/>
      <c r="AY570" s="56"/>
      <c r="AZ570" s="56"/>
      <c r="BA570" s="56"/>
      <c r="BB570" s="56"/>
    </row>
    <row r="571" spans="1:54" ht="15" customHeight="1">
      <c r="A571" s="375"/>
      <c r="B571" s="280"/>
      <c r="C571" s="280"/>
      <c r="D571" s="280"/>
      <c r="F571" s="280"/>
      <c r="G571" s="280"/>
      <c r="I571" s="280"/>
      <c r="J571" s="280"/>
      <c r="L571" s="280"/>
      <c r="M571" s="280"/>
      <c r="O571" s="281"/>
      <c r="P571" s="281"/>
      <c r="R571" s="280"/>
      <c r="S571" s="280"/>
      <c r="U571" s="280"/>
      <c r="V571" s="280"/>
      <c r="W571" s="192"/>
      <c r="X571" s="193"/>
      <c r="Y571" s="193"/>
      <c r="Z571" s="193"/>
      <c r="AA571" s="193"/>
      <c r="AB571" s="193"/>
      <c r="AC571" s="194"/>
      <c r="AD571" s="101"/>
      <c r="AE571" s="56"/>
      <c r="AF571" s="56"/>
      <c r="AG571" s="56"/>
      <c r="AH571" s="56"/>
      <c r="AI571" s="56"/>
      <c r="AJ571" s="56"/>
      <c r="AK571" s="56"/>
      <c r="AL571" s="56"/>
      <c r="AM571" s="56"/>
      <c r="AN571" s="56"/>
      <c r="AO571" s="56"/>
      <c r="AP571" s="56"/>
      <c r="AQ571" s="56"/>
      <c r="AR571" s="56"/>
      <c r="AS571" s="56"/>
      <c r="AT571" s="56"/>
      <c r="AU571" s="56"/>
      <c r="AV571" s="56"/>
      <c r="AW571" s="56"/>
      <c r="AX571" s="56"/>
      <c r="AY571" s="56"/>
      <c r="AZ571" s="56"/>
      <c r="BA571" s="56"/>
      <c r="BB571" s="56"/>
    </row>
    <row r="572" spans="1:54" ht="15" customHeight="1">
      <c r="A572" s="375"/>
      <c r="B572" s="280"/>
      <c r="C572" s="280"/>
      <c r="D572" s="280"/>
      <c r="F572" s="280"/>
      <c r="G572" s="280"/>
      <c r="I572" s="280"/>
      <c r="J572" s="280"/>
      <c r="L572" s="280"/>
      <c r="M572" s="280"/>
      <c r="O572" s="281"/>
      <c r="P572" s="281"/>
      <c r="R572" s="280"/>
      <c r="S572" s="280"/>
      <c r="U572" s="280"/>
      <c r="V572" s="280"/>
      <c r="W572" s="192"/>
      <c r="X572" s="193"/>
      <c r="Y572" s="193"/>
      <c r="Z572" s="193"/>
      <c r="AA572" s="193"/>
      <c r="AB572" s="193"/>
      <c r="AC572" s="194"/>
      <c r="AD572" s="101"/>
      <c r="AE572" s="56"/>
      <c r="AF572" s="56"/>
      <c r="AG572" s="56"/>
      <c r="AH572" s="56"/>
      <c r="AI572" s="56"/>
      <c r="AJ572" s="56"/>
      <c r="AK572" s="56"/>
      <c r="AL572" s="56"/>
      <c r="AM572" s="56"/>
      <c r="AN572" s="56"/>
      <c r="AO572" s="56"/>
      <c r="AP572" s="56"/>
      <c r="AQ572" s="56"/>
      <c r="AR572" s="56"/>
      <c r="AS572" s="56"/>
      <c r="AT572" s="56"/>
      <c r="AU572" s="56"/>
      <c r="AV572" s="56"/>
      <c r="AW572" s="56"/>
      <c r="AX572" s="56"/>
      <c r="AY572" s="56"/>
      <c r="AZ572" s="56"/>
      <c r="BA572" s="56"/>
      <c r="BB572" s="56"/>
    </row>
    <row r="573" spans="1:54" ht="15" customHeight="1">
      <c r="A573" s="375"/>
      <c r="B573" s="280"/>
      <c r="C573" s="280"/>
      <c r="D573" s="280"/>
      <c r="F573" s="280"/>
      <c r="G573" s="280"/>
      <c r="I573" s="280"/>
      <c r="J573" s="280"/>
      <c r="L573" s="280"/>
      <c r="M573" s="280"/>
      <c r="O573" s="281"/>
      <c r="P573" s="281"/>
      <c r="R573" s="280"/>
      <c r="S573" s="280"/>
      <c r="U573" s="280"/>
      <c r="V573" s="280"/>
      <c r="W573" s="192"/>
      <c r="X573" s="193"/>
      <c r="Y573" s="193"/>
      <c r="Z573" s="193"/>
      <c r="AA573" s="193"/>
      <c r="AB573" s="193"/>
      <c r="AC573" s="194"/>
      <c r="AD573" s="101"/>
      <c r="AE573" s="56"/>
      <c r="AF573" s="56"/>
      <c r="AG573" s="56"/>
      <c r="AH573" s="56"/>
      <c r="AI573" s="56"/>
      <c r="AJ573" s="56"/>
      <c r="AK573" s="56"/>
      <c r="AL573" s="56"/>
      <c r="AM573" s="56"/>
      <c r="AN573" s="56"/>
      <c r="AO573" s="56"/>
      <c r="AP573" s="56"/>
      <c r="AQ573" s="56"/>
      <c r="AR573" s="56"/>
      <c r="AS573" s="56"/>
      <c r="AT573" s="56"/>
      <c r="AU573" s="56"/>
      <c r="AV573" s="56"/>
      <c r="AW573" s="56"/>
      <c r="AX573" s="56"/>
      <c r="AY573" s="56"/>
      <c r="AZ573" s="56"/>
      <c r="BA573" s="56"/>
      <c r="BB573" s="56"/>
    </row>
    <row r="574" spans="1:54" ht="15" customHeight="1">
      <c r="A574" s="375"/>
      <c r="B574" s="280"/>
      <c r="C574" s="280"/>
      <c r="D574" s="280"/>
      <c r="F574" s="280"/>
      <c r="G574" s="280"/>
      <c r="I574" s="280"/>
      <c r="J574" s="280"/>
      <c r="L574" s="280"/>
      <c r="M574" s="280"/>
      <c r="O574" s="281"/>
      <c r="P574" s="281"/>
      <c r="R574" s="280"/>
      <c r="S574" s="280"/>
      <c r="U574" s="280"/>
      <c r="V574" s="280"/>
      <c r="W574" s="192"/>
      <c r="X574" s="193"/>
      <c r="Y574" s="193"/>
      <c r="Z574" s="193"/>
      <c r="AA574" s="193"/>
      <c r="AB574" s="193"/>
      <c r="AC574" s="194"/>
      <c r="AD574" s="101"/>
      <c r="AE574" s="56"/>
      <c r="AF574" s="56"/>
      <c r="AG574" s="56"/>
      <c r="AH574" s="56"/>
      <c r="AI574" s="56"/>
      <c r="AJ574" s="56"/>
      <c r="AK574" s="56"/>
      <c r="AL574" s="56"/>
      <c r="AM574" s="56"/>
      <c r="AN574" s="56"/>
      <c r="AO574" s="56"/>
      <c r="AP574" s="56"/>
      <c r="AQ574" s="56"/>
      <c r="AR574" s="56"/>
      <c r="AS574" s="56"/>
      <c r="AT574" s="56"/>
      <c r="AU574" s="56"/>
      <c r="AV574" s="56"/>
      <c r="AW574" s="56"/>
      <c r="AX574" s="56"/>
      <c r="AY574" s="56"/>
      <c r="AZ574" s="56"/>
      <c r="BA574" s="56"/>
      <c r="BB574" s="56"/>
    </row>
    <row r="575" spans="1:54" ht="15" customHeight="1">
      <c r="A575" s="375"/>
      <c r="B575" s="280"/>
      <c r="C575" s="280"/>
      <c r="D575" s="280"/>
      <c r="F575" s="280"/>
      <c r="G575" s="280"/>
      <c r="I575" s="280"/>
      <c r="J575" s="280"/>
      <c r="L575" s="280"/>
      <c r="M575" s="280"/>
      <c r="O575" s="281"/>
      <c r="P575" s="281"/>
      <c r="R575" s="280"/>
      <c r="S575" s="280"/>
      <c r="U575" s="280"/>
      <c r="V575" s="280"/>
      <c r="W575" s="192"/>
      <c r="X575" s="193"/>
      <c r="Y575" s="193"/>
      <c r="Z575" s="193"/>
      <c r="AA575" s="193"/>
      <c r="AB575" s="193"/>
      <c r="AC575" s="194"/>
      <c r="AD575" s="101"/>
      <c r="AE575" s="56"/>
      <c r="AF575" s="56"/>
      <c r="AG575" s="56"/>
      <c r="AH575" s="56"/>
      <c r="AI575" s="56"/>
      <c r="AJ575" s="56"/>
      <c r="AK575" s="56"/>
      <c r="AL575" s="56"/>
      <c r="AM575" s="56"/>
      <c r="AN575" s="56"/>
      <c r="AO575" s="56"/>
      <c r="AP575" s="56"/>
      <c r="AQ575" s="56"/>
      <c r="AR575" s="56"/>
      <c r="AS575" s="56"/>
      <c r="AT575" s="56"/>
      <c r="AU575" s="56"/>
      <c r="AV575" s="56"/>
      <c r="AW575" s="56"/>
      <c r="AX575" s="56"/>
      <c r="AY575" s="56"/>
      <c r="AZ575" s="56"/>
      <c r="BA575" s="56"/>
      <c r="BB575" s="56"/>
    </row>
    <row r="576" spans="1:54" ht="15" customHeight="1">
      <c r="A576" s="375"/>
      <c r="B576" s="280"/>
      <c r="C576" s="280"/>
      <c r="D576" s="280"/>
      <c r="F576" s="280"/>
      <c r="G576" s="280"/>
      <c r="I576" s="280"/>
      <c r="J576" s="280"/>
      <c r="L576" s="280"/>
      <c r="M576" s="280"/>
      <c r="O576" s="281"/>
      <c r="P576" s="281"/>
      <c r="R576" s="280"/>
      <c r="S576" s="280"/>
      <c r="U576" s="280"/>
      <c r="V576" s="280"/>
      <c r="W576" s="192"/>
      <c r="X576" s="193"/>
      <c r="Y576" s="193"/>
      <c r="Z576" s="193"/>
      <c r="AA576" s="193"/>
      <c r="AB576" s="193"/>
      <c r="AC576" s="194"/>
      <c r="AD576" s="101"/>
      <c r="AE576" s="56"/>
      <c r="AF576" s="56"/>
      <c r="AG576" s="56"/>
      <c r="AH576" s="56"/>
      <c r="AI576" s="56"/>
      <c r="AJ576" s="56"/>
      <c r="AK576" s="56"/>
      <c r="AL576" s="56"/>
      <c r="AM576" s="56"/>
      <c r="AN576" s="56"/>
      <c r="AO576" s="56"/>
      <c r="AP576" s="56"/>
      <c r="AQ576" s="56"/>
      <c r="AR576" s="56"/>
      <c r="AS576" s="56"/>
      <c r="AT576" s="56"/>
      <c r="AU576" s="56"/>
      <c r="AV576" s="56"/>
      <c r="AW576" s="56"/>
      <c r="AX576" s="56"/>
      <c r="AY576" s="56"/>
      <c r="AZ576" s="56"/>
      <c r="BA576" s="56"/>
      <c r="BB576" s="56"/>
    </row>
    <row r="577" spans="1:54" ht="15" customHeight="1">
      <c r="A577" s="375"/>
      <c r="B577" s="280"/>
      <c r="C577" s="280"/>
      <c r="D577" s="280"/>
      <c r="F577" s="280"/>
      <c r="G577" s="280"/>
      <c r="I577" s="280"/>
      <c r="J577" s="280"/>
      <c r="L577" s="280"/>
      <c r="M577" s="280"/>
      <c r="O577" s="281"/>
      <c r="P577" s="281"/>
      <c r="R577" s="280"/>
      <c r="S577" s="280"/>
      <c r="U577" s="280"/>
      <c r="V577" s="280"/>
      <c r="W577" s="192"/>
      <c r="X577" s="193"/>
      <c r="Y577" s="193"/>
      <c r="Z577" s="193"/>
      <c r="AA577" s="193"/>
      <c r="AB577" s="193"/>
      <c r="AC577" s="194"/>
      <c r="AD577" s="101"/>
      <c r="AE577" s="56"/>
      <c r="AF577" s="56"/>
      <c r="AG577" s="56"/>
      <c r="AH577" s="56"/>
      <c r="AI577" s="56"/>
      <c r="AJ577" s="56"/>
      <c r="AK577" s="56"/>
      <c r="AL577" s="56"/>
      <c r="AM577" s="56"/>
      <c r="AN577" s="56"/>
      <c r="AO577" s="56"/>
      <c r="AP577" s="56"/>
      <c r="AQ577" s="56"/>
      <c r="AR577" s="56"/>
      <c r="AS577" s="56"/>
      <c r="AT577" s="56"/>
      <c r="AU577" s="56"/>
      <c r="AV577" s="56"/>
      <c r="AW577" s="56"/>
      <c r="AX577" s="56"/>
      <c r="AY577" s="56"/>
      <c r="AZ577" s="56"/>
      <c r="BA577" s="56"/>
      <c r="BB577" s="56"/>
    </row>
    <row r="578" spans="1:54" ht="15" customHeight="1">
      <c r="A578" s="375"/>
      <c r="B578" s="280"/>
      <c r="C578" s="280"/>
      <c r="D578" s="280"/>
      <c r="F578" s="280"/>
      <c r="G578" s="280"/>
      <c r="I578" s="280"/>
      <c r="J578" s="280"/>
      <c r="L578" s="280"/>
      <c r="M578" s="280"/>
      <c r="O578" s="281"/>
      <c r="P578" s="281"/>
      <c r="R578" s="280"/>
      <c r="S578" s="280"/>
      <c r="U578" s="280"/>
      <c r="V578" s="280"/>
      <c r="W578" s="192"/>
      <c r="X578" s="193"/>
      <c r="Y578" s="193"/>
      <c r="Z578" s="193"/>
      <c r="AA578" s="193"/>
      <c r="AB578" s="193"/>
      <c r="AC578" s="194"/>
      <c r="AD578" s="101"/>
      <c r="AE578" s="56"/>
      <c r="AF578" s="56"/>
      <c r="AG578" s="56"/>
      <c r="AH578" s="56"/>
      <c r="AI578" s="56"/>
      <c r="AJ578" s="56"/>
      <c r="AK578" s="56"/>
      <c r="AL578" s="56"/>
      <c r="AM578" s="56"/>
      <c r="AN578" s="56"/>
      <c r="AO578" s="56"/>
      <c r="AP578" s="56"/>
      <c r="AQ578" s="56"/>
      <c r="AR578" s="56"/>
      <c r="AS578" s="56"/>
      <c r="AT578" s="56"/>
      <c r="AU578" s="56"/>
      <c r="AV578" s="56"/>
      <c r="AW578" s="56"/>
      <c r="AX578" s="56"/>
      <c r="AY578" s="56"/>
      <c r="AZ578" s="56"/>
      <c r="BA578" s="56"/>
      <c r="BB578" s="56"/>
    </row>
    <row r="579" spans="1:54" ht="15" customHeight="1">
      <c r="A579" s="375"/>
      <c r="B579" s="280"/>
      <c r="C579" s="280"/>
      <c r="D579" s="280"/>
      <c r="F579" s="280"/>
      <c r="G579" s="280"/>
      <c r="I579" s="280"/>
      <c r="J579" s="280"/>
      <c r="L579" s="280"/>
      <c r="M579" s="280"/>
      <c r="O579" s="281"/>
      <c r="P579" s="281"/>
      <c r="R579" s="280"/>
      <c r="S579" s="280"/>
      <c r="U579" s="280"/>
      <c r="V579" s="280"/>
      <c r="W579" s="192"/>
      <c r="X579" s="193"/>
      <c r="Y579" s="193"/>
      <c r="Z579" s="193"/>
      <c r="AA579" s="193"/>
      <c r="AB579" s="193"/>
      <c r="AC579" s="194"/>
      <c r="AD579" s="101"/>
      <c r="AE579" s="56"/>
      <c r="AF579" s="56"/>
      <c r="AG579" s="56"/>
      <c r="AH579" s="56"/>
      <c r="AI579" s="56"/>
      <c r="AJ579" s="56"/>
      <c r="AK579" s="56"/>
      <c r="AL579" s="56"/>
      <c r="AM579" s="56"/>
      <c r="AN579" s="56"/>
      <c r="AO579" s="56"/>
      <c r="AP579" s="56"/>
      <c r="AQ579" s="56"/>
      <c r="AR579" s="56"/>
      <c r="AS579" s="56"/>
      <c r="AT579" s="56"/>
      <c r="AU579" s="56"/>
      <c r="AV579" s="56"/>
      <c r="AW579" s="56"/>
      <c r="AX579" s="56"/>
      <c r="AY579" s="56"/>
      <c r="AZ579" s="56"/>
      <c r="BA579" s="56"/>
      <c r="BB579" s="56"/>
    </row>
    <row r="580" spans="1:54" ht="15" customHeight="1">
      <c r="A580" s="375"/>
      <c r="B580" s="280"/>
      <c r="C580" s="280"/>
      <c r="D580" s="280"/>
      <c r="F580" s="280"/>
      <c r="G580" s="280"/>
      <c r="I580" s="280"/>
      <c r="J580" s="280"/>
      <c r="L580" s="280"/>
      <c r="M580" s="280"/>
      <c r="O580" s="281"/>
      <c r="P580" s="281"/>
      <c r="R580" s="280"/>
      <c r="S580" s="280"/>
      <c r="U580" s="280"/>
      <c r="V580" s="280"/>
      <c r="W580" s="192"/>
      <c r="X580" s="193"/>
      <c r="Y580" s="193"/>
      <c r="Z580" s="193"/>
      <c r="AA580" s="193"/>
      <c r="AB580" s="193"/>
      <c r="AC580" s="194"/>
      <c r="AD580" s="101"/>
      <c r="AE580" s="56"/>
      <c r="AF580" s="56"/>
      <c r="AG580" s="56"/>
      <c r="AH580" s="56"/>
      <c r="AI580" s="56"/>
      <c r="AJ580" s="56"/>
      <c r="AK580" s="56"/>
      <c r="AL580" s="56"/>
      <c r="AM580" s="56"/>
      <c r="AN580" s="56"/>
      <c r="AO580" s="56"/>
      <c r="AP580" s="56"/>
      <c r="AQ580" s="56"/>
      <c r="AR580" s="56"/>
      <c r="AS580" s="56"/>
      <c r="AT580" s="56"/>
      <c r="AU580" s="56"/>
      <c r="AV580" s="56"/>
      <c r="AW580" s="56"/>
      <c r="AX580" s="56"/>
      <c r="AY580" s="56"/>
      <c r="AZ580" s="56"/>
      <c r="BA580" s="56"/>
      <c r="BB580" s="56"/>
    </row>
    <row r="581" spans="1:54" ht="15" customHeight="1">
      <c r="A581" s="375"/>
      <c r="B581" s="280"/>
      <c r="C581" s="280"/>
      <c r="D581" s="280"/>
      <c r="F581" s="280"/>
      <c r="G581" s="280"/>
      <c r="I581" s="280"/>
      <c r="J581" s="280"/>
      <c r="L581" s="280"/>
      <c r="M581" s="280"/>
      <c r="O581" s="281"/>
      <c r="P581" s="281"/>
      <c r="R581" s="280"/>
      <c r="S581" s="280"/>
      <c r="U581" s="280"/>
      <c r="V581" s="280"/>
      <c r="W581" s="192"/>
      <c r="X581" s="193"/>
      <c r="Y581" s="193"/>
      <c r="Z581" s="193"/>
      <c r="AA581" s="193"/>
      <c r="AB581" s="193"/>
      <c r="AC581" s="194"/>
      <c r="AD581" s="101"/>
      <c r="AE581" s="56"/>
      <c r="AF581" s="56"/>
      <c r="AG581" s="56"/>
      <c r="AH581" s="56"/>
      <c r="AI581" s="56"/>
      <c r="AJ581" s="56"/>
      <c r="AK581" s="56"/>
      <c r="AL581" s="56"/>
      <c r="AM581" s="56"/>
      <c r="AN581" s="56"/>
      <c r="AO581" s="56"/>
      <c r="AP581" s="56"/>
      <c r="AQ581" s="56"/>
      <c r="AR581" s="56"/>
      <c r="AS581" s="56"/>
      <c r="AT581" s="56"/>
      <c r="AU581" s="56"/>
      <c r="AV581" s="56"/>
      <c r="AW581" s="56"/>
      <c r="AX581" s="56"/>
      <c r="AY581" s="56"/>
      <c r="AZ581" s="56"/>
      <c r="BA581" s="56"/>
      <c r="BB581" s="56"/>
    </row>
    <row r="582" spans="1:54" ht="15" customHeight="1">
      <c r="A582" s="375"/>
      <c r="B582" s="280"/>
      <c r="C582" s="280"/>
      <c r="D582" s="280"/>
      <c r="F582" s="280"/>
      <c r="G582" s="280"/>
      <c r="I582" s="280"/>
      <c r="J582" s="280"/>
      <c r="L582" s="280"/>
      <c r="M582" s="280"/>
      <c r="O582" s="281"/>
      <c r="P582" s="281"/>
      <c r="R582" s="280"/>
      <c r="S582" s="280"/>
      <c r="U582" s="280"/>
      <c r="V582" s="280"/>
      <c r="W582" s="192"/>
      <c r="X582" s="193"/>
      <c r="Y582" s="193"/>
      <c r="Z582" s="193"/>
      <c r="AA582" s="193"/>
      <c r="AB582" s="193"/>
      <c r="AC582" s="194"/>
      <c r="AD582" s="101"/>
      <c r="AE582" s="56"/>
      <c r="AF582" s="56"/>
      <c r="AG582" s="56"/>
      <c r="AH582" s="56"/>
      <c r="AI582" s="56"/>
      <c r="AJ582" s="56"/>
      <c r="AK582" s="56"/>
      <c r="AL582" s="56"/>
      <c r="AM582" s="56"/>
      <c r="AN582" s="56"/>
      <c r="AO582" s="56"/>
      <c r="AP582" s="56"/>
      <c r="AQ582" s="56"/>
      <c r="AR582" s="56"/>
      <c r="AS582" s="56"/>
      <c r="AT582" s="56"/>
      <c r="AU582" s="56"/>
      <c r="AV582" s="56"/>
      <c r="AW582" s="56"/>
      <c r="AX582" s="56"/>
      <c r="AY582" s="56"/>
      <c r="AZ582" s="56"/>
      <c r="BA582" s="56"/>
      <c r="BB582" s="56"/>
    </row>
    <row r="583" spans="1:54" ht="15" customHeight="1">
      <c r="A583" s="375"/>
      <c r="B583" s="280"/>
      <c r="C583" s="280"/>
      <c r="D583" s="280"/>
      <c r="F583" s="280"/>
      <c r="G583" s="280"/>
      <c r="I583" s="280"/>
      <c r="J583" s="280"/>
      <c r="L583" s="280"/>
      <c r="M583" s="280"/>
      <c r="O583" s="281"/>
      <c r="P583" s="281"/>
      <c r="R583" s="280"/>
      <c r="S583" s="280"/>
      <c r="U583" s="280"/>
      <c r="V583" s="280"/>
      <c r="W583" s="192"/>
      <c r="X583" s="193"/>
      <c r="Y583" s="193"/>
      <c r="Z583" s="193"/>
      <c r="AA583" s="193"/>
      <c r="AB583" s="193"/>
      <c r="AC583" s="194"/>
      <c r="AD583" s="101"/>
      <c r="AE583" s="56"/>
      <c r="AF583" s="56"/>
      <c r="AG583" s="56"/>
      <c r="AH583" s="56"/>
      <c r="AI583" s="56"/>
      <c r="AJ583" s="56"/>
      <c r="AK583" s="56"/>
      <c r="AL583" s="56"/>
      <c r="AM583" s="56"/>
      <c r="AN583" s="56"/>
      <c r="AO583" s="56"/>
      <c r="AP583" s="56"/>
      <c r="AQ583" s="56"/>
      <c r="AR583" s="56"/>
      <c r="AS583" s="56"/>
      <c r="AT583" s="56"/>
      <c r="AU583" s="56"/>
      <c r="AV583" s="56"/>
      <c r="AW583" s="56"/>
      <c r="AX583" s="56"/>
      <c r="AY583" s="56"/>
      <c r="AZ583" s="56"/>
      <c r="BA583" s="56"/>
      <c r="BB583" s="56"/>
    </row>
    <row r="584" spans="1:54" ht="15" customHeight="1">
      <c r="A584" s="375"/>
      <c r="B584" s="280"/>
      <c r="C584" s="280"/>
      <c r="D584" s="280"/>
      <c r="F584" s="280"/>
      <c r="G584" s="280"/>
      <c r="I584" s="280"/>
      <c r="J584" s="280"/>
      <c r="L584" s="280"/>
      <c r="M584" s="280"/>
      <c r="O584" s="281"/>
      <c r="P584" s="281"/>
      <c r="R584" s="280"/>
      <c r="S584" s="280"/>
      <c r="U584" s="280"/>
      <c r="V584" s="280"/>
      <c r="W584" s="192"/>
      <c r="X584" s="193"/>
      <c r="Y584" s="193"/>
      <c r="Z584" s="193"/>
      <c r="AA584" s="193"/>
      <c r="AB584" s="193"/>
      <c r="AC584" s="194"/>
      <c r="AD584" s="101"/>
      <c r="AE584" s="56"/>
      <c r="AF584" s="56"/>
      <c r="AG584" s="56"/>
      <c r="AH584" s="56"/>
      <c r="AI584" s="56"/>
      <c r="AJ584" s="56"/>
      <c r="AK584" s="56"/>
      <c r="AL584" s="56"/>
      <c r="AM584" s="56"/>
      <c r="AN584" s="56"/>
      <c r="AO584" s="56"/>
      <c r="AP584" s="56"/>
      <c r="AQ584" s="56"/>
      <c r="AR584" s="56"/>
      <c r="AS584" s="56"/>
      <c r="AT584" s="56"/>
      <c r="AU584" s="56"/>
      <c r="AV584" s="56"/>
      <c r="AW584" s="56"/>
      <c r="AX584" s="56"/>
      <c r="AY584" s="56"/>
      <c r="AZ584" s="56"/>
      <c r="BA584" s="56"/>
      <c r="BB584" s="56"/>
    </row>
    <row r="585" spans="1:54" ht="15" customHeight="1">
      <c r="A585" s="375"/>
      <c r="B585" s="280"/>
      <c r="C585" s="280"/>
      <c r="D585" s="280"/>
      <c r="F585" s="280"/>
      <c r="G585" s="280"/>
      <c r="I585" s="280"/>
      <c r="J585" s="280"/>
      <c r="L585" s="280"/>
      <c r="M585" s="280"/>
      <c r="O585" s="281"/>
      <c r="P585" s="281"/>
      <c r="R585" s="280"/>
      <c r="S585" s="280"/>
      <c r="U585" s="280"/>
      <c r="V585" s="280"/>
      <c r="W585" s="192"/>
      <c r="X585" s="193"/>
      <c r="Y585" s="193"/>
      <c r="Z585" s="193"/>
      <c r="AA585" s="193"/>
      <c r="AB585" s="193"/>
      <c r="AC585" s="194"/>
      <c r="AD585" s="101"/>
      <c r="AE585" s="56"/>
      <c r="AF585" s="56"/>
      <c r="AG585" s="56"/>
      <c r="AH585" s="56"/>
      <c r="AI585" s="56"/>
      <c r="AJ585" s="56"/>
      <c r="AK585" s="56"/>
      <c r="AL585" s="56"/>
      <c r="AM585" s="56"/>
      <c r="AN585" s="56"/>
      <c r="AO585" s="56"/>
      <c r="AP585" s="56"/>
      <c r="AQ585" s="56"/>
      <c r="AR585" s="56"/>
      <c r="AS585" s="56"/>
      <c r="AT585" s="56"/>
      <c r="AU585" s="56"/>
      <c r="AV585" s="56"/>
      <c r="AW585" s="56"/>
      <c r="AX585" s="56"/>
      <c r="AY585" s="56"/>
      <c r="AZ585" s="56"/>
      <c r="BA585" s="56"/>
      <c r="BB585" s="56"/>
    </row>
    <row r="586" spans="1:54" ht="15" customHeight="1">
      <c r="A586" s="375"/>
      <c r="B586" s="280"/>
      <c r="C586" s="280"/>
      <c r="D586" s="280"/>
      <c r="F586" s="280"/>
      <c r="G586" s="280"/>
      <c r="I586" s="280"/>
      <c r="J586" s="280"/>
      <c r="L586" s="280"/>
      <c r="M586" s="280"/>
      <c r="O586" s="281"/>
      <c r="P586" s="281"/>
      <c r="R586" s="280"/>
      <c r="S586" s="280"/>
      <c r="U586" s="280"/>
      <c r="V586" s="280"/>
      <c r="W586" s="192"/>
      <c r="X586" s="193"/>
      <c r="Y586" s="193"/>
      <c r="Z586" s="193"/>
      <c r="AA586" s="193"/>
      <c r="AB586" s="193"/>
      <c r="AC586" s="194"/>
      <c r="AD586" s="101"/>
      <c r="AE586" s="56"/>
      <c r="AF586" s="56"/>
      <c r="AG586" s="56"/>
      <c r="AH586" s="56"/>
      <c r="AI586" s="56"/>
      <c r="AJ586" s="56"/>
      <c r="AK586" s="56"/>
      <c r="AL586" s="56"/>
      <c r="AM586" s="56"/>
      <c r="AN586" s="56"/>
      <c r="AO586" s="56"/>
      <c r="AP586" s="56"/>
      <c r="AQ586" s="56"/>
      <c r="AR586" s="56"/>
      <c r="AS586" s="56"/>
      <c r="AT586" s="56"/>
      <c r="AU586" s="56"/>
      <c r="AV586" s="56"/>
      <c r="AW586" s="56"/>
      <c r="AX586" s="56"/>
      <c r="AY586" s="56"/>
      <c r="AZ586" s="56"/>
      <c r="BA586" s="56"/>
      <c r="BB586" s="56"/>
    </row>
    <row r="587" spans="1:54" ht="15" customHeight="1">
      <c r="A587" s="375"/>
      <c r="B587" s="280"/>
      <c r="C587" s="280"/>
      <c r="D587" s="280"/>
      <c r="F587" s="280"/>
      <c r="G587" s="280"/>
      <c r="I587" s="280"/>
      <c r="J587" s="280"/>
      <c r="L587" s="280"/>
      <c r="M587" s="280"/>
      <c r="O587" s="281"/>
      <c r="P587" s="281"/>
      <c r="R587" s="280"/>
      <c r="S587" s="280"/>
      <c r="U587" s="280"/>
      <c r="V587" s="280"/>
      <c r="W587" s="192"/>
      <c r="X587" s="193"/>
      <c r="Y587" s="193"/>
      <c r="Z587" s="193"/>
      <c r="AA587" s="193"/>
      <c r="AB587" s="193"/>
      <c r="AC587" s="194"/>
      <c r="AD587" s="101"/>
      <c r="AE587" s="56"/>
      <c r="AF587" s="56"/>
      <c r="AG587" s="56"/>
      <c r="AH587" s="56"/>
      <c r="AI587" s="56"/>
      <c r="AJ587" s="56"/>
      <c r="AK587" s="56"/>
      <c r="AL587" s="56"/>
      <c r="AM587" s="56"/>
      <c r="AN587" s="56"/>
      <c r="AO587" s="56"/>
      <c r="AP587" s="56"/>
      <c r="AQ587" s="56"/>
      <c r="AR587" s="56"/>
      <c r="AS587" s="56"/>
      <c r="AT587" s="56"/>
      <c r="AU587" s="56"/>
      <c r="AV587" s="56"/>
      <c r="AW587" s="56"/>
      <c r="AX587" s="56"/>
      <c r="AY587" s="56"/>
      <c r="AZ587" s="56"/>
      <c r="BA587" s="56"/>
      <c r="BB587" s="56"/>
    </row>
    <row r="588" spans="1:54" ht="15" customHeight="1">
      <c r="A588" s="375"/>
      <c r="B588" s="280"/>
      <c r="C588" s="280"/>
      <c r="D588" s="280"/>
      <c r="F588" s="280"/>
      <c r="G588" s="280"/>
      <c r="I588" s="280"/>
      <c r="J588" s="280"/>
      <c r="L588" s="280"/>
      <c r="M588" s="280"/>
      <c r="O588" s="281"/>
      <c r="P588" s="281"/>
      <c r="R588" s="280"/>
      <c r="S588" s="280"/>
      <c r="U588" s="280"/>
      <c r="V588" s="280"/>
      <c r="W588" s="192"/>
      <c r="X588" s="193"/>
      <c r="Y588" s="193"/>
      <c r="Z588" s="193"/>
      <c r="AA588" s="193"/>
      <c r="AB588" s="193"/>
      <c r="AC588" s="194"/>
      <c r="AD588" s="101"/>
      <c r="AE588" s="56"/>
      <c r="AF588" s="56"/>
      <c r="AG588" s="56"/>
      <c r="AH588" s="56"/>
      <c r="AI588" s="56"/>
      <c r="AJ588" s="56"/>
      <c r="AK588" s="56"/>
      <c r="AL588" s="56"/>
      <c r="AM588" s="56"/>
      <c r="AN588" s="56"/>
      <c r="AO588" s="56"/>
      <c r="AP588" s="56"/>
      <c r="AQ588" s="56"/>
      <c r="AR588" s="56"/>
      <c r="AS588" s="56"/>
      <c r="AT588" s="56"/>
      <c r="AU588" s="56"/>
      <c r="AV588" s="56"/>
      <c r="AW588" s="56"/>
      <c r="AX588" s="56"/>
      <c r="AY588" s="56"/>
      <c r="AZ588" s="56"/>
      <c r="BA588" s="56"/>
      <c r="BB588" s="56"/>
    </row>
    <row r="589" spans="1:54" ht="15" customHeight="1">
      <c r="A589" s="375"/>
      <c r="B589" s="280"/>
      <c r="C589" s="280"/>
      <c r="D589" s="280"/>
      <c r="F589" s="280"/>
      <c r="G589" s="280"/>
      <c r="I589" s="280"/>
      <c r="J589" s="280"/>
      <c r="L589" s="280"/>
      <c r="M589" s="280"/>
      <c r="O589" s="281"/>
      <c r="P589" s="281"/>
      <c r="R589" s="280"/>
      <c r="S589" s="280"/>
      <c r="U589" s="280"/>
      <c r="V589" s="280"/>
      <c r="W589" s="192"/>
      <c r="X589" s="193"/>
      <c r="Y589" s="193"/>
      <c r="Z589" s="193"/>
      <c r="AA589" s="193"/>
      <c r="AB589" s="193"/>
      <c r="AC589" s="194"/>
      <c r="AD589" s="101"/>
      <c r="AE589" s="56"/>
      <c r="AF589" s="56"/>
      <c r="AG589" s="56"/>
      <c r="AH589" s="56"/>
      <c r="AI589" s="56"/>
      <c r="AJ589" s="56"/>
      <c r="AK589" s="56"/>
      <c r="AL589" s="56"/>
      <c r="AM589" s="56"/>
      <c r="AN589" s="56"/>
      <c r="AO589" s="56"/>
      <c r="AP589" s="56"/>
      <c r="AQ589" s="56"/>
      <c r="AR589" s="56"/>
      <c r="AS589" s="56"/>
      <c r="AT589" s="56"/>
      <c r="AU589" s="56"/>
      <c r="AV589" s="56"/>
      <c r="AW589" s="56"/>
      <c r="AX589" s="56"/>
      <c r="AY589" s="56"/>
      <c r="AZ589" s="56"/>
      <c r="BA589" s="56"/>
      <c r="BB589" s="56"/>
    </row>
    <row r="590" spans="1:54" ht="15" customHeight="1">
      <c r="A590" s="375"/>
      <c r="B590" s="280"/>
      <c r="C590" s="280"/>
      <c r="D590" s="280"/>
      <c r="F590" s="280"/>
      <c r="G590" s="280"/>
      <c r="I590" s="280"/>
      <c r="J590" s="280"/>
      <c r="L590" s="280"/>
      <c r="M590" s="280"/>
      <c r="O590" s="281"/>
      <c r="P590" s="281"/>
      <c r="R590" s="280"/>
      <c r="S590" s="280"/>
      <c r="U590" s="280"/>
      <c r="V590" s="280"/>
      <c r="W590" s="192"/>
      <c r="X590" s="193"/>
      <c r="Y590" s="193"/>
      <c r="Z590" s="193"/>
      <c r="AA590" s="193"/>
      <c r="AB590" s="193"/>
      <c r="AC590" s="194"/>
      <c r="AD590" s="101"/>
      <c r="AE590" s="56"/>
      <c r="AF590" s="56"/>
      <c r="AG590" s="56"/>
      <c r="AH590" s="56"/>
      <c r="AI590" s="56"/>
      <c r="AJ590" s="56"/>
      <c r="AK590" s="56"/>
      <c r="AL590" s="56"/>
      <c r="AM590" s="56"/>
      <c r="AN590" s="56"/>
      <c r="AO590" s="56"/>
      <c r="AP590" s="56"/>
      <c r="AQ590" s="56"/>
      <c r="AR590" s="56"/>
      <c r="AS590" s="56"/>
      <c r="AT590" s="56"/>
      <c r="AU590" s="56"/>
      <c r="AV590" s="56"/>
      <c r="AW590" s="56"/>
      <c r="AX590" s="56"/>
      <c r="AY590" s="56"/>
      <c r="AZ590" s="56"/>
      <c r="BA590" s="56"/>
      <c r="BB590" s="56"/>
    </row>
    <row r="591" spans="1:54" ht="15" customHeight="1">
      <c r="A591" s="375"/>
      <c r="B591" s="280"/>
      <c r="C591" s="280"/>
      <c r="D591" s="280"/>
      <c r="F591" s="280"/>
      <c r="G591" s="280"/>
      <c r="I591" s="280"/>
      <c r="J591" s="280"/>
      <c r="L591" s="280"/>
      <c r="M591" s="280"/>
      <c r="O591" s="281"/>
      <c r="P591" s="281"/>
      <c r="R591" s="280"/>
      <c r="S591" s="280"/>
      <c r="U591" s="280"/>
      <c r="V591" s="280"/>
      <c r="W591" s="192"/>
      <c r="X591" s="193"/>
      <c r="Y591" s="193"/>
      <c r="Z591" s="193"/>
      <c r="AA591" s="193"/>
      <c r="AB591" s="193"/>
      <c r="AC591" s="194"/>
      <c r="AD591" s="101"/>
      <c r="AE591" s="56"/>
      <c r="AF591" s="56"/>
      <c r="AG591" s="56"/>
      <c r="AH591" s="56"/>
      <c r="AI591" s="56"/>
      <c r="AJ591" s="56"/>
      <c r="AK591" s="56"/>
      <c r="AL591" s="56"/>
      <c r="AM591" s="56"/>
      <c r="AN591" s="56"/>
      <c r="AO591" s="56"/>
      <c r="AP591" s="56"/>
      <c r="AQ591" s="56"/>
      <c r="AR591" s="56"/>
      <c r="AS591" s="56"/>
      <c r="AT591" s="56"/>
      <c r="AU591" s="56"/>
      <c r="AV591" s="56"/>
      <c r="AW591" s="56"/>
      <c r="AX591" s="56"/>
      <c r="AY591" s="56"/>
      <c r="AZ591" s="56"/>
      <c r="BA591" s="56"/>
      <c r="BB591" s="56"/>
    </row>
    <row r="592" spans="1:54" ht="15" customHeight="1">
      <c r="A592" s="375"/>
      <c r="B592" s="280"/>
      <c r="C592" s="280"/>
      <c r="D592" s="280"/>
      <c r="F592" s="280"/>
      <c r="G592" s="280"/>
      <c r="I592" s="280"/>
      <c r="J592" s="280"/>
      <c r="L592" s="280"/>
      <c r="M592" s="280"/>
      <c r="O592" s="281"/>
      <c r="P592" s="281"/>
      <c r="R592" s="280"/>
      <c r="S592" s="280"/>
      <c r="U592" s="280"/>
      <c r="V592" s="280"/>
      <c r="W592" s="192"/>
      <c r="X592" s="193"/>
      <c r="Y592" s="193"/>
      <c r="Z592" s="193"/>
      <c r="AA592" s="193"/>
      <c r="AB592" s="193"/>
      <c r="AC592" s="194"/>
      <c r="AD592" s="101"/>
      <c r="AE592" s="56"/>
      <c r="AF592" s="56"/>
      <c r="AG592" s="56"/>
      <c r="AH592" s="56"/>
      <c r="AI592" s="56"/>
      <c r="AJ592" s="56"/>
      <c r="AK592" s="56"/>
      <c r="AL592" s="56"/>
      <c r="AM592" s="56"/>
      <c r="AN592" s="56"/>
      <c r="AO592" s="56"/>
      <c r="AP592" s="56"/>
      <c r="AQ592" s="56"/>
      <c r="AR592" s="56"/>
      <c r="AS592" s="56"/>
      <c r="AT592" s="56"/>
      <c r="AU592" s="56"/>
      <c r="AV592" s="56"/>
      <c r="AW592" s="56"/>
      <c r="AX592" s="56"/>
      <c r="AY592" s="56"/>
      <c r="AZ592" s="56"/>
      <c r="BA592" s="56"/>
      <c r="BB592" s="56"/>
    </row>
    <row r="593" spans="1:54" ht="15" customHeight="1">
      <c r="A593" s="375"/>
      <c r="B593" s="280"/>
      <c r="C593" s="280"/>
      <c r="D593" s="280"/>
      <c r="F593" s="280"/>
      <c r="G593" s="280"/>
      <c r="I593" s="280"/>
      <c r="J593" s="280"/>
      <c r="L593" s="280"/>
      <c r="M593" s="280"/>
      <c r="O593" s="281"/>
      <c r="P593" s="281"/>
      <c r="R593" s="280"/>
      <c r="S593" s="280"/>
      <c r="U593" s="280"/>
      <c r="V593" s="280"/>
      <c r="W593" s="192"/>
      <c r="X593" s="193"/>
      <c r="Y593" s="193"/>
      <c r="Z593" s="193"/>
      <c r="AA593" s="193"/>
      <c r="AB593" s="193"/>
      <c r="AC593" s="194"/>
      <c r="AD593" s="101"/>
      <c r="AE593" s="56"/>
      <c r="AF593" s="56"/>
      <c r="AG593" s="56"/>
      <c r="AH593" s="56"/>
      <c r="AI593" s="56"/>
      <c r="AJ593" s="56"/>
      <c r="AK593" s="56"/>
      <c r="AL593" s="56"/>
      <c r="AM593" s="56"/>
      <c r="AN593" s="56"/>
      <c r="AO593" s="56"/>
      <c r="AP593" s="56"/>
      <c r="AQ593" s="56"/>
      <c r="AR593" s="56"/>
      <c r="AS593" s="56"/>
      <c r="AT593" s="56"/>
      <c r="AU593" s="56"/>
      <c r="AV593" s="56"/>
      <c r="AW593" s="56"/>
      <c r="AX593" s="56"/>
      <c r="AY593" s="56"/>
      <c r="AZ593" s="56"/>
      <c r="BA593" s="56"/>
      <c r="BB593" s="56"/>
    </row>
    <row r="594" spans="1:54" ht="15" customHeight="1">
      <c r="A594" s="375"/>
      <c r="B594" s="280"/>
      <c r="C594" s="280"/>
      <c r="D594" s="280"/>
      <c r="F594" s="280"/>
      <c r="G594" s="280"/>
      <c r="I594" s="280"/>
      <c r="J594" s="280"/>
      <c r="L594" s="280"/>
      <c r="M594" s="280"/>
      <c r="O594" s="281"/>
      <c r="P594" s="281"/>
      <c r="R594" s="280"/>
      <c r="S594" s="280"/>
      <c r="U594" s="280"/>
      <c r="V594" s="280"/>
      <c r="W594" s="192"/>
      <c r="X594" s="193"/>
      <c r="Y594" s="193"/>
      <c r="Z594" s="193"/>
      <c r="AA594" s="193"/>
      <c r="AB594" s="193"/>
      <c r="AC594" s="194"/>
      <c r="AD594" s="101"/>
      <c r="AE594" s="56"/>
      <c r="AF594" s="56"/>
      <c r="AG594" s="56"/>
      <c r="AH594" s="56"/>
      <c r="AI594" s="56"/>
      <c r="AJ594" s="56"/>
      <c r="AK594" s="56"/>
      <c r="AL594" s="56"/>
      <c r="AM594" s="56"/>
      <c r="AN594" s="56"/>
      <c r="AO594" s="56"/>
      <c r="AP594" s="56"/>
      <c r="AQ594" s="56"/>
      <c r="AR594" s="56"/>
      <c r="AS594" s="56"/>
      <c r="AT594" s="56"/>
      <c r="AU594" s="56"/>
      <c r="AV594" s="56"/>
      <c r="AW594" s="56"/>
      <c r="AX594" s="56"/>
      <c r="AY594" s="56"/>
      <c r="AZ594" s="56"/>
      <c r="BA594" s="56"/>
      <c r="BB594" s="56"/>
    </row>
    <row r="595" spans="1:54" ht="15" customHeight="1">
      <c r="A595" s="375"/>
      <c r="B595" s="280"/>
      <c r="C595" s="280"/>
      <c r="D595" s="280"/>
      <c r="F595" s="280"/>
      <c r="G595" s="280"/>
      <c r="I595" s="280"/>
      <c r="J595" s="280"/>
      <c r="L595" s="280"/>
      <c r="M595" s="280"/>
      <c r="O595" s="281"/>
      <c r="P595" s="281"/>
      <c r="R595" s="280"/>
      <c r="S595" s="280"/>
      <c r="U595" s="280"/>
      <c r="V595" s="280"/>
      <c r="W595" s="192"/>
      <c r="X595" s="193"/>
      <c r="Y595" s="193"/>
      <c r="Z595" s="193"/>
      <c r="AA595" s="193"/>
      <c r="AB595" s="193"/>
      <c r="AC595" s="194"/>
      <c r="AD595" s="101"/>
      <c r="AE595" s="56"/>
      <c r="AF595" s="56"/>
      <c r="AG595" s="56"/>
      <c r="AH595" s="56"/>
      <c r="AI595" s="56"/>
      <c r="AJ595" s="56"/>
      <c r="AK595" s="56"/>
      <c r="AL595" s="56"/>
      <c r="AM595" s="56"/>
      <c r="AN595" s="56"/>
      <c r="AO595" s="56"/>
      <c r="AP595" s="56"/>
      <c r="AQ595" s="56"/>
      <c r="AR595" s="56"/>
      <c r="AS595" s="56"/>
      <c r="AT595" s="56"/>
      <c r="AU595" s="56"/>
      <c r="AV595" s="56"/>
      <c r="AW595" s="56"/>
      <c r="AX595" s="56"/>
      <c r="AY595" s="56"/>
      <c r="AZ595" s="56"/>
      <c r="BA595" s="56"/>
      <c r="BB595" s="56"/>
    </row>
    <row r="596" spans="1:54" ht="15" customHeight="1">
      <c r="A596" s="375"/>
      <c r="B596" s="280"/>
      <c r="C596" s="280"/>
      <c r="D596" s="280"/>
      <c r="F596" s="280"/>
      <c r="G596" s="280"/>
      <c r="I596" s="280"/>
      <c r="J596" s="280"/>
      <c r="L596" s="280"/>
      <c r="M596" s="280"/>
      <c r="O596" s="281"/>
      <c r="P596" s="281"/>
      <c r="R596" s="280"/>
      <c r="S596" s="280"/>
      <c r="U596" s="280"/>
      <c r="V596" s="280"/>
      <c r="W596" s="192"/>
      <c r="X596" s="193"/>
      <c r="Y596" s="193"/>
      <c r="Z596" s="193"/>
      <c r="AA596" s="193"/>
      <c r="AB596" s="193"/>
      <c r="AC596" s="194"/>
      <c r="AD596" s="101"/>
      <c r="AE596" s="56"/>
      <c r="AF596" s="56"/>
      <c r="AG596" s="56"/>
      <c r="AH596" s="56"/>
      <c r="AI596" s="56"/>
      <c r="AJ596" s="56"/>
      <c r="AK596" s="56"/>
      <c r="AL596" s="56"/>
      <c r="AM596" s="56"/>
      <c r="AN596" s="56"/>
      <c r="AO596" s="56"/>
      <c r="AP596" s="56"/>
      <c r="AQ596" s="56"/>
      <c r="AR596" s="56"/>
      <c r="AS596" s="56"/>
      <c r="AT596" s="56"/>
      <c r="AU596" s="56"/>
      <c r="AV596" s="56"/>
      <c r="AW596" s="56"/>
      <c r="AX596" s="56"/>
      <c r="AY596" s="56"/>
      <c r="AZ596" s="56"/>
      <c r="BA596" s="56"/>
      <c r="BB596" s="56"/>
    </row>
    <row r="597" spans="1:54" ht="15" customHeight="1">
      <c r="A597" s="375"/>
      <c r="B597" s="280"/>
      <c r="C597" s="280"/>
      <c r="D597" s="280"/>
      <c r="F597" s="280"/>
      <c r="G597" s="280"/>
      <c r="I597" s="280"/>
      <c r="J597" s="280"/>
      <c r="L597" s="280"/>
      <c r="M597" s="280"/>
      <c r="O597" s="281"/>
      <c r="P597" s="281"/>
      <c r="R597" s="280"/>
      <c r="S597" s="280"/>
      <c r="U597" s="280"/>
      <c r="V597" s="280"/>
      <c r="W597" s="192"/>
      <c r="X597" s="193"/>
      <c r="Y597" s="193"/>
      <c r="Z597" s="193"/>
      <c r="AA597" s="193"/>
      <c r="AB597" s="193"/>
      <c r="AC597" s="194"/>
      <c r="AD597" s="101"/>
      <c r="AE597" s="56"/>
      <c r="AF597" s="56"/>
      <c r="AG597" s="56"/>
      <c r="AH597" s="56"/>
      <c r="AI597" s="56"/>
      <c r="AJ597" s="56"/>
      <c r="AK597" s="56"/>
      <c r="AL597" s="56"/>
      <c r="AM597" s="56"/>
      <c r="AN597" s="56"/>
      <c r="AO597" s="56"/>
      <c r="AP597" s="56"/>
      <c r="AQ597" s="56"/>
      <c r="AR597" s="56"/>
      <c r="AS597" s="56"/>
      <c r="AT597" s="56"/>
      <c r="AU597" s="56"/>
      <c r="AV597" s="56"/>
      <c r="AW597" s="56"/>
      <c r="AX597" s="56"/>
      <c r="AY597" s="56"/>
      <c r="AZ597" s="56"/>
      <c r="BA597" s="56"/>
      <c r="BB597" s="56"/>
    </row>
    <row r="598" spans="1:54" ht="15" customHeight="1">
      <c r="A598" s="375"/>
      <c r="B598" s="280"/>
      <c r="C598" s="280"/>
      <c r="D598" s="280"/>
      <c r="F598" s="280"/>
      <c r="G598" s="280"/>
      <c r="I598" s="280"/>
      <c r="J598" s="280"/>
      <c r="L598" s="280"/>
      <c r="M598" s="280"/>
      <c r="O598" s="281"/>
      <c r="P598" s="281"/>
      <c r="R598" s="280"/>
      <c r="S598" s="280"/>
      <c r="U598" s="280"/>
      <c r="V598" s="280"/>
      <c r="W598" s="192"/>
      <c r="X598" s="193"/>
      <c r="Y598" s="193"/>
      <c r="Z598" s="193"/>
      <c r="AA598" s="193"/>
      <c r="AB598" s="193"/>
      <c r="AC598" s="194"/>
      <c r="AD598" s="101"/>
      <c r="AE598" s="56"/>
      <c r="AF598" s="56"/>
      <c r="AG598" s="56"/>
      <c r="AH598" s="56"/>
      <c r="AI598" s="56"/>
      <c r="AJ598" s="56"/>
      <c r="AK598" s="56"/>
      <c r="AL598" s="56"/>
      <c r="AM598" s="56"/>
      <c r="AN598" s="56"/>
      <c r="AO598" s="56"/>
      <c r="AP598" s="56"/>
      <c r="AQ598" s="56"/>
      <c r="AR598" s="56"/>
      <c r="AS598" s="56"/>
      <c r="AT598" s="56"/>
      <c r="AU598" s="56"/>
      <c r="AV598" s="56"/>
      <c r="AW598" s="56"/>
      <c r="AX598" s="56"/>
      <c r="AY598" s="56"/>
      <c r="AZ598" s="56"/>
      <c r="BA598" s="56"/>
      <c r="BB598" s="56"/>
    </row>
    <row r="599" spans="1:54" ht="15" customHeight="1">
      <c r="A599" s="375"/>
      <c r="B599" s="280"/>
      <c r="C599" s="280"/>
      <c r="D599" s="280"/>
      <c r="F599" s="280"/>
      <c r="G599" s="280"/>
      <c r="I599" s="280"/>
      <c r="J599" s="280"/>
      <c r="L599" s="280"/>
      <c r="M599" s="280"/>
      <c r="O599" s="281"/>
      <c r="P599" s="281"/>
      <c r="R599" s="280"/>
      <c r="S599" s="280"/>
      <c r="U599" s="280"/>
      <c r="V599" s="280"/>
      <c r="W599" s="192"/>
      <c r="X599" s="193"/>
      <c r="Y599" s="193"/>
      <c r="Z599" s="193"/>
      <c r="AA599" s="193"/>
      <c r="AB599" s="193"/>
      <c r="AC599" s="194"/>
      <c r="AD599" s="101"/>
      <c r="AE599" s="56"/>
      <c r="AF599" s="56"/>
      <c r="AG599" s="56"/>
      <c r="AH599" s="56"/>
      <c r="AI599" s="56"/>
      <c r="AJ599" s="56"/>
      <c r="AK599" s="56"/>
      <c r="AL599" s="56"/>
      <c r="AM599" s="56"/>
      <c r="AN599" s="56"/>
      <c r="AO599" s="56"/>
      <c r="AP599" s="56"/>
      <c r="AQ599" s="56"/>
      <c r="AR599" s="56"/>
      <c r="AS599" s="56"/>
      <c r="AT599" s="56"/>
      <c r="AU599" s="56"/>
      <c r="AV599" s="56"/>
      <c r="AW599" s="56"/>
      <c r="AX599" s="56"/>
      <c r="AY599" s="56"/>
      <c r="AZ599" s="56"/>
      <c r="BA599" s="56"/>
      <c r="BB599" s="56"/>
    </row>
    <row r="600" spans="1:54" ht="15" customHeight="1">
      <c r="A600" s="375"/>
      <c r="B600" s="280"/>
      <c r="C600" s="280"/>
      <c r="D600" s="280"/>
      <c r="F600" s="280"/>
      <c r="G600" s="280"/>
      <c r="I600" s="280"/>
      <c r="J600" s="280"/>
      <c r="L600" s="280"/>
      <c r="M600" s="280"/>
      <c r="O600" s="281"/>
      <c r="P600" s="281"/>
      <c r="R600" s="280"/>
      <c r="S600" s="280"/>
      <c r="U600" s="280"/>
      <c r="V600" s="280"/>
      <c r="W600" s="192"/>
      <c r="X600" s="193"/>
      <c r="Y600" s="193"/>
      <c r="Z600" s="193"/>
      <c r="AA600" s="193"/>
      <c r="AB600" s="193"/>
      <c r="AC600" s="194"/>
      <c r="AD600" s="101"/>
      <c r="AE600" s="56"/>
      <c r="AF600" s="56"/>
      <c r="AG600" s="56"/>
      <c r="AH600" s="56"/>
      <c r="AI600" s="56"/>
      <c r="AJ600" s="56"/>
      <c r="AK600" s="56"/>
      <c r="AL600" s="56"/>
      <c r="AM600" s="56"/>
      <c r="AN600" s="56"/>
      <c r="AO600" s="56"/>
      <c r="AP600" s="56"/>
      <c r="AQ600" s="56"/>
      <c r="AR600" s="56"/>
      <c r="AS600" s="56"/>
      <c r="AT600" s="56"/>
      <c r="AU600" s="56"/>
      <c r="AV600" s="56"/>
      <c r="AW600" s="56"/>
      <c r="AX600" s="56"/>
      <c r="AY600" s="56"/>
      <c r="AZ600" s="56"/>
      <c r="BA600" s="56"/>
      <c r="BB600" s="56"/>
    </row>
    <row r="601" spans="1:54" ht="15" customHeight="1">
      <c r="A601" s="375"/>
      <c r="B601" s="280"/>
      <c r="C601" s="280"/>
      <c r="D601" s="280"/>
      <c r="F601" s="280"/>
      <c r="G601" s="280"/>
      <c r="I601" s="280"/>
      <c r="J601" s="280"/>
      <c r="L601" s="280"/>
      <c r="M601" s="280"/>
      <c r="O601" s="281"/>
      <c r="P601" s="281"/>
      <c r="R601" s="280"/>
      <c r="S601" s="280"/>
      <c r="U601" s="280"/>
      <c r="V601" s="280"/>
      <c r="W601" s="192"/>
      <c r="X601" s="193"/>
      <c r="Y601" s="193"/>
      <c r="Z601" s="193"/>
      <c r="AA601" s="193"/>
      <c r="AB601" s="193"/>
      <c r="AC601" s="194"/>
      <c r="AD601" s="101"/>
      <c r="AE601" s="56"/>
      <c r="AF601" s="56"/>
      <c r="AG601" s="56"/>
      <c r="AH601" s="56"/>
      <c r="AI601" s="56"/>
      <c r="AJ601" s="56"/>
      <c r="AK601" s="56"/>
      <c r="AL601" s="56"/>
      <c r="AM601" s="56"/>
      <c r="AN601" s="56"/>
      <c r="AO601" s="56"/>
      <c r="AP601" s="56"/>
      <c r="AQ601" s="56"/>
      <c r="AR601" s="56"/>
      <c r="AS601" s="56"/>
      <c r="AT601" s="56"/>
      <c r="AU601" s="56"/>
      <c r="AV601" s="56"/>
      <c r="AW601" s="56"/>
      <c r="AX601" s="56"/>
      <c r="AY601" s="56"/>
      <c r="AZ601" s="56"/>
      <c r="BA601" s="56"/>
      <c r="BB601" s="56"/>
    </row>
    <row r="602" spans="1:54" ht="15" customHeight="1">
      <c r="A602" s="375"/>
      <c r="B602" s="280"/>
      <c r="C602" s="280"/>
      <c r="D602" s="280"/>
      <c r="F602" s="280"/>
      <c r="G602" s="280"/>
      <c r="I602" s="280"/>
      <c r="J602" s="280"/>
      <c r="L602" s="280"/>
      <c r="M602" s="280"/>
      <c r="O602" s="281"/>
      <c r="P602" s="281"/>
      <c r="R602" s="280"/>
      <c r="S602" s="280"/>
      <c r="U602" s="280"/>
      <c r="V602" s="280"/>
      <c r="W602" s="192"/>
      <c r="X602" s="193"/>
      <c r="Y602" s="193"/>
      <c r="Z602" s="193"/>
      <c r="AA602" s="193"/>
      <c r="AB602" s="193"/>
      <c r="AC602" s="194"/>
      <c r="AD602" s="101"/>
      <c r="AE602" s="56"/>
      <c r="AF602" s="56"/>
      <c r="AG602" s="56"/>
      <c r="AH602" s="56"/>
      <c r="AI602" s="56"/>
      <c r="AJ602" s="56"/>
      <c r="AK602" s="56"/>
      <c r="AL602" s="56"/>
      <c r="AM602" s="56"/>
      <c r="AN602" s="56"/>
      <c r="AO602" s="56"/>
      <c r="AP602" s="56"/>
      <c r="AQ602" s="56"/>
      <c r="AR602" s="56"/>
      <c r="AS602" s="56"/>
      <c r="AT602" s="56"/>
      <c r="AU602" s="56"/>
      <c r="AV602" s="56"/>
      <c r="AW602" s="56"/>
      <c r="AX602" s="56"/>
      <c r="AY602" s="56"/>
      <c r="AZ602" s="56"/>
      <c r="BA602" s="56"/>
      <c r="BB602" s="56"/>
    </row>
    <row r="603" spans="1:54" ht="15" customHeight="1">
      <c r="A603" s="375"/>
      <c r="B603" s="280"/>
      <c r="C603" s="280"/>
      <c r="D603" s="280"/>
      <c r="F603" s="280"/>
      <c r="G603" s="280"/>
      <c r="I603" s="280"/>
      <c r="J603" s="280"/>
      <c r="L603" s="280"/>
      <c r="M603" s="280"/>
      <c r="O603" s="281"/>
      <c r="P603" s="281"/>
      <c r="R603" s="280"/>
      <c r="S603" s="280"/>
      <c r="U603" s="280"/>
      <c r="V603" s="280"/>
      <c r="W603" s="192"/>
      <c r="X603" s="193"/>
      <c r="Y603" s="193"/>
      <c r="Z603" s="193"/>
      <c r="AA603" s="193"/>
      <c r="AB603" s="193"/>
      <c r="AC603" s="194"/>
      <c r="AD603" s="101"/>
      <c r="AE603" s="56"/>
      <c r="AF603" s="56"/>
      <c r="AG603" s="56"/>
      <c r="AH603" s="56"/>
      <c r="AI603" s="56"/>
      <c r="AJ603" s="56"/>
      <c r="AK603" s="56"/>
      <c r="AL603" s="56"/>
      <c r="AM603" s="56"/>
      <c r="AN603" s="56"/>
      <c r="AO603" s="56"/>
      <c r="AP603" s="56"/>
      <c r="AQ603" s="56"/>
      <c r="AR603" s="56"/>
      <c r="AS603" s="56"/>
      <c r="AT603" s="56"/>
      <c r="AU603" s="56"/>
      <c r="AV603" s="56"/>
      <c r="AW603" s="56"/>
      <c r="AX603" s="56"/>
      <c r="AY603" s="56"/>
      <c r="AZ603" s="56"/>
      <c r="BA603" s="56"/>
      <c r="BB603" s="56"/>
    </row>
    <row r="604" spans="1:54" ht="15" customHeight="1">
      <c r="A604" s="375"/>
      <c r="B604" s="280"/>
      <c r="C604" s="280"/>
      <c r="D604" s="280"/>
      <c r="F604" s="280"/>
      <c r="G604" s="280"/>
      <c r="I604" s="280"/>
      <c r="J604" s="280"/>
      <c r="L604" s="280"/>
      <c r="M604" s="280"/>
      <c r="O604" s="281"/>
      <c r="P604" s="281"/>
      <c r="R604" s="280"/>
      <c r="S604" s="280"/>
      <c r="U604" s="280"/>
      <c r="V604" s="280"/>
      <c r="W604" s="192"/>
      <c r="X604" s="193"/>
      <c r="Y604" s="193"/>
      <c r="Z604" s="193"/>
      <c r="AA604" s="193"/>
      <c r="AB604" s="193"/>
      <c r="AC604" s="194"/>
      <c r="AD604" s="101"/>
      <c r="AE604" s="56"/>
      <c r="AF604" s="56"/>
      <c r="AG604" s="56"/>
      <c r="AH604" s="56"/>
      <c r="AI604" s="56"/>
      <c r="AJ604" s="56"/>
      <c r="AK604" s="56"/>
      <c r="AL604" s="56"/>
      <c r="AM604" s="56"/>
      <c r="AN604" s="56"/>
      <c r="AO604" s="56"/>
      <c r="AP604" s="56"/>
      <c r="AQ604" s="56"/>
      <c r="AR604" s="56"/>
      <c r="AS604" s="56"/>
      <c r="AT604" s="56"/>
      <c r="AU604" s="56"/>
      <c r="AV604" s="56"/>
      <c r="AW604" s="56"/>
      <c r="AX604" s="56"/>
      <c r="AY604" s="56"/>
      <c r="AZ604" s="56"/>
      <c r="BA604" s="56"/>
      <c r="BB604" s="56"/>
    </row>
    <row r="605" spans="1:54" ht="15" customHeight="1">
      <c r="A605" s="375"/>
      <c r="B605" s="280"/>
      <c r="C605" s="280"/>
      <c r="D605" s="280"/>
      <c r="F605" s="280"/>
      <c r="G605" s="280"/>
      <c r="I605" s="280"/>
      <c r="J605" s="280"/>
      <c r="L605" s="280"/>
      <c r="M605" s="280"/>
      <c r="O605" s="281"/>
      <c r="P605" s="281"/>
      <c r="R605" s="280"/>
      <c r="S605" s="280"/>
      <c r="U605" s="280"/>
      <c r="V605" s="280"/>
      <c r="W605" s="192"/>
      <c r="X605" s="193"/>
      <c r="Y605" s="193"/>
      <c r="Z605" s="193"/>
      <c r="AA605" s="193"/>
      <c r="AB605" s="193"/>
      <c r="AC605" s="194"/>
      <c r="AD605" s="101"/>
      <c r="AE605" s="56"/>
      <c r="AF605" s="56"/>
      <c r="AG605" s="56"/>
      <c r="AH605" s="56"/>
      <c r="AI605" s="56"/>
      <c r="AJ605" s="56"/>
      <c r="AK605" s="56"/>
      <c r="AL605" s="56"/>
      <c r="AM605" s="56"/>
      <c r="AN605" s="56"/>
      <c r="AO605" s="56"/>
      <c r="AP605" s="56"/>
      <c r="AQ605" s="56"/>
      <c r="AR605" s="56"/>
      <c r="AS605" s="56"/>
      <c r="AT605" s="56"/>
      <c r="AU605" s="56"/>
      <c r="AV605" s="56"/>
      <c r="AW605" s="56"/>
      <c r="AX605" s="56"/>
      <c r="AY605" s="56"/>
      <c r="AZ605" s="56"/>
      <c r="BA605" s="56"/>
      <c r="BB605" s="56"/>
    </row>
    <row r="606" spans="1:54" ht="15" customHeight="1">
      <c r="A606" s="375"/>
      <c r="B606" s="280"/>
      <c r="C606" s="280"/>
      <c r="D606" s="280"/>
      <c r="F606" s="280"/>
      <c r="G606" s="280"/>
      <c r="I606" s="280"/>
      <c r="J606" s="280"/>
      <c r="L606" s="280"/>
      <c r="M606" s="280"/>
      <c r="O606" s="281"/>
      <c r="P606" s="281"/>
      <c r="R606" s="280"/>
      <c r="S606" s="280"/>
      <c r="U606" s="280"/>
      <c r="V606" s="280"/>
      <c r="W606" s="192"/>
      <c r="X606" s="193"/>
      <c r="Y606" s="193"/>
      <c r="Z606" s="193"/>
      <c r="AA606" s="193"/>
      <c r="AB606" s="193"/>
      <c r="AC606" s="194"/>
      <c r="AD606" s="101"/>
      <c r="AE606" s="56"/>
      <c r="AF606" s="56"/>
      <c r="AG606" s="56"/>
      <c r="AH606" s="56"/>
      <c r="AI606" s="56"/>
      <c r="AJ606" s="56"/>
      <c r="AK606" s="56"/>
      <c r="AL606" s="56"/>
      <c r="AM606" s="56"/>
      <c r="AN606" s="56"/>
      <c r="AO606" s="56"/>
      <c r="AP606" s="56"/>
      <c r="AQ606" s="56"/>
      <c r="AR606" s="56"/>
      <c r="AS606" s="56"/>
      <c r="AT606" s="56"/>
      <c r="AU606" s="56"/>
      <c r="AV606" s="56"/>
      <c r="AW606" s="56"/>
      <c r="AX606" s="56"/>
      <c r="AY606" s="56"/>
      <c r="AZ606" s="56"/>
      <c r="BA606" s="56"/>
      <c r="BB606" s="56"/>
    </row>
    <row r="607" spans="1:54" ht="15" customHeight="1">
      <c r="A607" s="375"/>
      <c r="B607" s="280"/>
      <c r="C607" s="280"/>
      <c r="D607" s="280"/>
      <c r="F607" s="280"/>
      <c r="G607" s="280"/>
      <c r="I607" s="280"/>
      <c r="J607" s="280"/>
      <c r="L607" s="280"/>
      <c r="M607" s="280"/>
      <c r="O607" s="281"/>
      <c r="P607" s="281"/>
      <c r="R607" s="280"/>
      <c r="S607" s="280"/>
      <c r="U607" s="280"/>
      <c r="V607" s="280"/>
      <c r="W607" s="192"/>
      <c r="X607" s="193"/>
      <c r="Y607" s="193"/>
      <c r="Z607" s="193"/>
      <c r="AA607" s="193"/>
      <c r="AB607" s="193"/>
      <c r="AC607" s="194"/>
      <c r="AD607" s="101"/>
      <c r="AE607" s="56"/>
      <c r="AF607" s="56"/>
      <c r="AG607" s="56"/>
      <c r="AH607" s="56"/>
      <c r="AI607" s="56"/>
      <c r="AJ607" s="56"/>
      <c r="AK607" s="56"/>
      <c r="AL607" s="56"/>
      <c r="AM607" s="56"/>
      <c r="AN607" s="56"/>
      <c r="AO607" s="56"/>
      <c r="AP607" s="56"/>
      <c r="AQ607" s="56"/>
      <c r="AR607" s="56"/>
      <c r="AS607" s="56"/>
      <c r="AT607" s="56"/>
      <c r="AU607" s="56"/>
      <c r="AV607" s="56"/>
      <c r="AW607" s="56"/>
      <c r="AX607" s="56"/>
      <c r="AY607" s="56"/>
      <c r="AZ607" s="56"/>
      <c r="BA607" s="56"/>
      <c r="BB607" s="56"/>
    </row>
    <row r="608" spans="1:54" ht="15" customHeight="1">
      <c r="A608" s="375"/>
      <c r="B608" s="280"/>
      <c r="C608" s="280"/>
      <c r="D608" s="280"/>
      <c r="F608" s="280"/>
      <c r="G608" s="280"/>
      <c r="I608" s="280"/>
      <c r="J608" s="280"/>
      <c r="L608" s="280"/>
      <c r="M608" s="280"/>
      <c r="O608" s="281"/>
      <c r="P608" s="281"/>
      <c r="R608" s="280"/>
      <c r="S608" s="280"/>
      <c r="U608" s="280"/>
      <c r="V608" s="280"/>
      <c r="W608" s="192"/>
      <c r="X608" s="193"/>
      <c r="Y608" s="193"/>
      <c r="Z608" s="193"/>
      <c r="AA608" s="193"/>
      <c r="AB608" s="193"/>
      <c r="AC608" s="194"/>
      <c r="AD608" s="101"/>
      <c r="AE608" s="56"/>
      <c r="AF608" s="56"/>
      <c r="AG608" s="56"/>
      <c r="AH608" s="56"/>
      <c r="AI608" s="56"/>
      <c r="AJ608" s="56"/>
      <c r="AK608" s="56"/>
      <c r="AL608" s="56"/>
      <c r="AM608" s="56"/>
      <c r="AN608" s="56"/>
      <c r="AO608" s="56"/>
      <c r="AP608" s="56"/>
      <c r="AQ608" s="56"/>
      <c r="AR608" s="56"/>
      <c r="AS608" s="56"/>
      <c r="AT608" s="56"/>
      <c r="AU608" s="56"/>
      <c r="AV608" s="56"/>
      <c r="AW608" s="56"/>
      <c r="AX608" s="56"/>
      <c r="AY608" s="56"/>
      <c r="AZ608" s="56"/>
      <c r="BA608" s="56"/>
      <c r="BB608" s="56"/>
    </row>
    <row r="609" spans="1:54" ht="15" customHeight="1">
      <c r="A609" s="375"/>
      <c r="B609" s="280"/>
      <c r="C609" s="280"/>
      <c r="D609" s="280"/>
      <c r="F609" s="280"/>
      <c r="G609" s="280"/>
      <c r="I609" s="280"/>
      <c r="J609" s="280"/>
      <c r="L609" s="280"/>
      <c r="M609" s="280"/>
      <c r="O609" s="281"/>
      <c r="P609" s="281"/>
      <c r="R609" s="280"/>
      <c r="S609" s="280"/>
      <c r="U609" s="280"/>
      <c r="V609" s="280"/>
      <c r="W609" s="192"/>
      <c r="X609" s="193"/>
      <c r="Y609" s="193"/>
      <c r="Z609" s="193"/>
      <c r="AA609" s="193"/>
      <c r="AB609" s="193"/>
      <c r="AC609" s="194"/>
      <c r="AD609" s="101"/>
      <c r="AE609" s="56"/>
      <c r="AF609" s="56"/>
      <c r="AG609" s="56"/>
      <c r="AH609" s="56"/>
      <c r="AI609" s="56"/>
      <c r="AJ609" s="56"/>
      <c r="AK609" s="56"/>
      <c r="AL609" s="56"/>
      <c r="AM609" s="56"/>
      <c r="AN609" s="56"/>
      <c r="AO609" s="56"/>
      <c r="AP609" s="56"/>
      <c r="AQ609" s="56"/>
      <c r="AR609" s="56"/>
      <c r="AS609" s="56"/>
      <c r="AT609" s="56"/>
      <c r="AU609" s="56"/>
      <c r="AV609" s="56"/>
      <c r="AW609" s="56"/>
      <c r="AX609" s="56"/>
      <c r="AY609" s="56"/>
      <c r="AZ609" s="56"/>
      <c r="BA609" s="56"/>
      <c r="BB609" s="56"/>
    </row>
    <row r="610" spans="1:54" ht="15" customHeight="1">
      <c r="A610" s="375"/>
      <c r="B610" s="280"/>
      <c r="C610" s="280"/>
      <c r="D610" s="280"/>
      <c r="F610" s="280"/>
      <c r="G610" s="280"/>
      <c r="I610" s="280"/>
      <c r="J610" s="280"/>
      <c r="L610" s="280"/>
      <c r="M610" s="280"/>
      <c r="O610" s="281"/>
      <c r="P610" s="281"/>
      <c r="R610" s="280"/>
      <c r="S610" s="280"/>
      <c r="U610" s="280"/>
      <c r="V610" s="280"/>
      <c r="W610" s="192"/>
      <c r="X610" s="193"/>
      <c r="Y610" s="193"/>
      <c r="Z610" s="193"/>
      <c r="AA610" s="193"/>
      <c r="AB610" s="193"/>
      <c r="AC610" s="194"/>
      <c r="AD610" s="101"/>
      <c r="AE610" s="56"/>
      <c r="AF610" s="56"/>
      <c r="AG610" s="56"/>
      <c r="AH610" s="56"/>
      <c r="AI610" s="56"/>
      <c r="AJ610" s="56"/>
      <c r="AK610" s="56"/>
      <c r="AL610" s="56"/>
      <c r="AM610" s="56"/>
      <c r="AN610" s="56"/>
      <c r="AO610" s="56"/>
      <c r="AP610" s="56"/>
      <c r="AQ610" s="56"/>
      <c r="AR610" s="56"/>
      <c r="AS610" s="56"/>
      <c r="AT610" s="56"/>
      <c r="AU610" s="56"/>
      <c r="AV610" s="56"/>
      <c r="AW610" s="56"/>
      <c r="AX610" s="56"/>
      <c r="AY610" s="56"/>
      <c r="AZ610" s="56"/>
      <c r="BA610" s="56"/>
      <c r="BB610" s="56"/>
    </row>
    <row r="611" spans="1:54" ht="15" customHeight="1">
      <c r="A611" s="375"/>
      <c r="B611" s="280"/>
      <c r="C611" s="280"/>
      <c r="D611" s="280"/>
      <c r="F611" s="280"/>
      <c r="G611" s="280"/>
      <c r="I611" s="280"/>
      <c r="J611" s="280"/>
      <c r="L611" s="280"/>
      <c r="M611" s="280"/>
      <c r="O611" s="281"/>
      <c r="P611" s="281"/>
      <c r="R611" s="280"/>
      <c r="S611" s="280"/>
      <c r="U611" s="280"/>
      <c r="V611" s="280"/>
      <c r="W611" s="192"/>
      <c r="X611" s="193"/>
      <c r="Y611" s="193"/>
      <c r="Z611" s="193"/>
      <c r="AA611" s="193"/>
      <c r="AB611" s="193"/>
      <c r="AC611" s="194"/>
      <c r="AD611" s="101"/>
      <c r="AE611" s="56"/>
      <c r="AF611" s="56"/>
      <c r="AG611" s="56"/>
      <c r="AH611" s="56"/>
      <c r="AI611" s="56"/>
      <c r="AJ611" s="56"/>
      <c r="AK611" s="56"/>
      <c r="AL611" s="56"/>
      <c r="AM611" s="56"/>
      <c r="AN611" s="56"/>
      <c r="AO611" s="56"/>
      <c r="AP611" s="56"/>
      <c r="AQ611" s="56"/>
      <c r="AR611" s="56"/>
      <c r="AS611" s="56"/>
      <c r="AT611" s="56"/>
      <c r="AU611" s="56"/>
      <c r="AV611" s="56"/>
      <c r="AW611" s="56"/>
      <c r="AX611" s="56"/>
      <c r="AY611" s="56"/>
      <c r="AZ611" s="56"/>
      <c r="BA611" s="56"/>
      <c r="BB611" s="56"/>
    </row>
    <row r="612" spans="1:54" ht="15" customHeight="1">
      <c r="A612" s="375"/>
      <c r="B612" s="280"/>
      <c r="C612" s="280"/>
      <c r="D612" s="280"/>
      <c r="F612" s="280"/>
      <c r="G612" s="280"/>
      <c r="I612" s="280"/>
      <c r="J612" s="280"/>
      <c r="L612" s="280"/>
      <c r="M612" s="280"/>
      <c r="O612" s="281"/>
      <c r="P612" s="281"/>
      <c r="R612" s="280"/>
      <c r="S612" s="280"/>
      <c r="U612" s="280"/>
      <c r="V612" s="280"/>
      <c r="W612" s="192"/>
      <c r="X612" s="193"/>
      <c r="Y612" s="193"/>
      <c r="Z612" s="193"/>
      <c r="AA612" s="193"/>
      <c r="AB612" s="193"/>
      <c r="AC612" s="194"/>
      <c r="AD612" s="101"/>
      <c r="AE612" s="56"/>
      <c r="AF612" s="56"/>
      <c r="AG612" s="56"/>
      <c r="AH612" s="56"/>
      <c r="AI612" s="56"/>
      <c r="AJ612" s="56"/>
      <c r="AK612" s="56"/>
      <c r="AL612" s="56"/>
      <c r="AM612" s="56"/>
      <c r="AN612" s="56"/>
      <c r="AO612" s="56"/>
      <c r="AP612" s="56"/>
      <c r="AQ612" s="56"/>
      <c r="AR612" s="56"/>
      <c r="AS612" s="56"/>
      <c r="AT612" s="56"/>
      <c r="AU612" s="56"/>
      <c r="AV612" s="56"/>
      <c r="AW612" s="56"/>
      <c r="AX612" s="56"/>
      <c r="AY612" s="56"/>
      <c r="AZ612" s="56"/>
      <c r="BA612" s="56"/>
      <c r="BB612" s="56"/>
    </row>
    <row r="613" spans="1:54" ht="15" customHeight="1">
      <c r="A613" s="375"/>
      <c r="B613" s="280"/>
      <c r="C613" s="280"/>
      <c r="D613" s="280"/>
      <c r="F613" s="280"/>
      <c r="G613" s="280"/>
      <c r="I613" s="280"/>
      <c r="J613" s="280"/>
      <c r="L613" s="280"/>
      <c r="M613" s="280"/>
      <c r="O613" s="281"/>
      <c r="P613" s="281"/>
      <c r="R613" s="280"/>
      <c r="S613" s="280"/>
      <c r="U613" s="280"/>
      <c r="V613" s="280"/>
      <c r="W613" s="192"/>
      <c r="X613" s="193"/>
      <c r="Y613" s="193"/>
      <c r="Z613" s="193"/>
      <c r="AA613" s="193"/>
      <c r="AB613" s="193"/>
      <c r="AC613" s="194"/>
      <c r="AD613" s="101"/>
      <c r="AE613" s="56"/>
      <c r="AF613" s="56"/>
      <c r="AG613" s="56"/>
      <c r="AH613" s="56"/>
      <c r="AI613" s="56"/>
      <c r="AJ613" s="56"/>
      <c r="AK613" s="56"/>
      <c r="AL613" s="56"/>
      <c r="AM613" s="56"/>
      <c r="AN613" s="56"/>
      <c r="AO613" s="56"/>
      <c r="AP613" s="56"/>
      <c r="AQ613" s="56"/>
      <c r="AR613" s="56"/>
      <c r="AS613" s="56"/>
      <c r="AT613" s="56"/>
      <c r="AU613" s="56"/>
      <c r="AV613" s="56"/>
      <c r="AW613" s="56"/>
      <c r="AX613" s="56"/>
      <c r="AY613" s="56"/>
      <c r="AZ613" s="56"/>
      <c r="BA613" s="56"/>
      <c r="BB613" s="56"/>
    </row>
    <row r="614" spans="1:54" ht="15" customHeight="1">
      <c r="A614" s="375"/>
      <c r="B614" s="280"/>
      <c r="C614" s="280"/>
      <c r="D614" s="280"/>
      <c r="F614" s="280"/>
      <c r="G614" s="280"/>
      <c r="I614" s="280"/>
      <c r="J614" s="280"/>
      <c r="L614" s="280"/>
      <c r="M614" s="280"/>
      <c r="O614" s="281"/>
      <c r="P614" s="281"/>
      <c r="R614" s="280"/>
      <c r="S614" s="280"/>
      <c r="U614" s="280"/>
      <c r="V614" s="280"/>
      <c r="W614" s="192"/>
      <c r="X614" s="193"/>
      <c r="Y614" s="193"/>
      <c r="Z614" s="193"/>
      <c r="AA614" s="193"/>
      <c r="AB614" s="193"/>
      <c r="AC614" s="194"/>
      <c r="AD614" s="101"/>
      <c r="AE614" s="56"/>
      <c r="AF614" s="56"/>
      <c r="AG614" s="56"/>
      <c r="AH614" s="56"/>
      <c r="AI614" s="56"/>
      <c r="AJ614" s="56"/>
      <c r="AK614" s="56"/>
      <c r="AL614" s="56"/>
      <c r="AM614" s="56"/>
      <c r="AN614" s="56"/>
      <c r="AO614" s="56"/>
      <c r="AP614" s="56"/>
      <c r="AQ614" s="56"/>
      <c r="AR614" s="56"/>
      <c r="AS614" s="56"/>
      <c r="AT614" s="56"/>
      <c r="AU614" s="56"/>
      <c r="AV614" s="56"/>
      <c r="AW614" s="56"/>
      <c r="AX614" s="56"/>
      <c r="AY614" s="56"/>
      <c r="AZ614" s="56"/>
      <c r="BA614" s="56"/>
      <c r="BB614" s="56"/>
    </row>
    <row r="615" spans="1:54" ht="15" customHeight="1">
      <c r="A615" s="375"/>
      <c r="B615" s="280"/>
      <c r="C615" s="280"/>
      <c r="D615" s="280"/>
      <c r="F615" s="280"/>
      <c r="G615" s="280"/>
      <c r="I615" s="280"/>
      <c r="J615" s="280"/>
      <c r="L615" s="280"/>
      <c r="M615" s="280"/>
      <c r="O615" s="281"/>
      <c r="P615" s="281"/>
      <c r="R615" s="280"/>
      <c r="S615" s="280"/>
      <c r="U615" s="280"/>
      <c r="V615" s="280"/>
      <c r="W615" s="192"/>
      <c r="X615" s="193"/>
      <c r="Y615" s="193"/>
      <c r="Z615" s="193"/>
      <c r="AA615" s="193"/>
      <c r="AB615" s="193"/>
      <c r="AC615" s="194"/>
      <c r="AD615" s="101"/>
      <c r="AE615" s="56"/>
      <c r="AF615" s="56"/>
      <c r="AG615" s="56"/>
      <c r="AH615" s="56"/>
      <c r="AI615" s="56"/>
      <c r="AJ615" s="56"/>
      <c r="AK615" s="56"/>
      <c r="AL615" s="56"/>
      <c r="AM615" s="56"/>
      <c r="AN615" s="56"/>
      <c r="AO615" s="56"/>
      <c r="AP615" s="56"/>
      <c r="AQ615" s="56"/>
      <c r="AR615" s="56"/>
      <c r="AS615" s="56"/>
      <c r="AT615" s="56"/>
      <c r="AU615" s="56"/>
      <c r="AV615" s="56"/>
      <c r="AW615" s="56"/>
      <c r="AX615" s="56"/>
      <c r="AY615" s="56"/>
      <c r="AZ615" s="56"/>
      <c r="BA615" s="56"/>
      <c r="BB615" s="56"/>
    </row>
    <row r="616" spans="1:54" ht="15" customHeight="1">
      <c r="A616" s="375"/>
      <c r="B616" s="280"/>
      <c r="C616" s="280"/>
      <c r="D616" s="280"/>
      <c r="F616" s="280"/>
      <c r="G616" s="280"/>
      <c r="I616" s="280"/>
      <c r="J616" s="280"/>
      <c r="L616" s="280"/>
      <c r="M616" s="280"/>
      <c r="O616" s="281"/>
      <c r="P616" s="281"/>
      <c r="R616" s="280"/>
      <c r="S616" s="280"/>
      <c r="U616" s="280"/>
      <c r="V616" s="280"/>
      <c r="W616" s="192"/>
      <c r="X616" s="193"/>
      <c r="Y616" s="193"/>
      <c r="Z616" s="193"/>
      <c r="AA616" s="193"/>
      <c r="AB616" s="193"/>
      <c r="AC616" s="194"/>
      <c r="AD616" s="101"/>
      <c r="AE616" s="56"/>
      <c r="AF616" s="56"/>
      <c r="AG616" s="56"/>
      <c r="AH616" s="56"/>
      <c r="AI616" s="56"/>
      <c r="AJ616" s="56"/>
      <c r="AK616" s="56"/>
      <c r="AL616" s="56"/>
      <c r="AM616" s="56"/>
      <c r="AN616" s="56"/>
      <c r="AO616" s="56"/>
      <c r="AP616" s="56"/>
      <c r="AQ616" s="56"/>
      <c r="AR616" s="56"/>
      <c r="AS616" s="56"/>
      <c r="AT616" s="56"/>
      <c r="AU616" s="56"/>
      <c r="AV616" s="56"/>
      <c r="AW616" s="56"/>
      <c r="AX616" s="56"/>
      <c r="AY616" s="56"/>
      <c r="AZ616" s="56"/>
      <c r="BA616" s="56"/>
      <c r="BB616" s="56"/>
    </row>
    <row r="617" spans="1:54" ht="15" customHeight="1">
      <c r="A617" s="375"/>
      <c r="B617" s="280"/>
      <c r="C617" s="280"/>
      <c r="D617" s="280"/>
      <c r="F617" s="280"/>
      <c r="G617" s="280"/>
      <c r="I617" s="280"/>
      <c r="J617" s="280"/>
      <c r="L617" s="280"/>
      <c r="M617" s="280"/>
      <c r="O617" s="281"/>
      <c r="P617" s="281"/>
      <c r="R617" s="280"/>
      <c r="S617" s="280"/>
      <c r="U617" s="280"/>
      <c r="V617" s="280"/>
      <c r="W617" s="192"/>
      <c r="X617" s="193"/>
      <c r="Y617" s="193"/>
      <c r="Z617" s="193"/>
      <c r="AA617" s="193"/>
      <c r="AB617" s="193"/>
      <c r="AC617" s="194"/>
      <c r="AD617" s="101"/>
      <c r="AE617" s="56"/>
      <c r="AF617" s="56"/>
      <c r="AG617" s="56"/>
      <c r="AH617" s="56"/>
      <c r="AI617" s="56"/>
      <c r="AJ617" s="56"/>
      <c r="AK617" s="56"/>
      <c r="AL617" s="56"/>
      <c r="AM617" s="56"/>
      <c r="AN617" s="56"/>
      <c r="AO617" s="56"/>
      <c r="AP617" s="56"/>
      <c r="AQ617" s="56"/>
      <c r="AR617" s="56"/>
      <c r="AS617" s="56"/>
      <c r="AT617" s="56"/>
      <c r="AU617" s="56"/>
      <c r="AV617" s="56"/>
      <c r="AW617" s="56"/>
      <c r="AX617" s="56"/>
      <c r="AY617" s="56"/>
      <c r="AZ617" s="56"/>
      <c r="BA617" s="56"/>
      <c r="BB617" s="56"/>
    </row>
    <row r="618" spans="1:54" ht="15" customHeight="1">
      <c r="A618" s="375"/>
      <c r="B618" s="280"/>
      <c r="C618" s="280"/>
      <c r="D618" s="280"/>
      <c r="F618" s="280"/>
      <c r="G618" s="280"/>
      <c r="I618" s="280"/>
      <c r="J618" s="280"/>
      <c r="L618" s="280"/>
      <c r="M618" s="280"/>
      <c r="O618" s="281"/>
      <c r="P618" s="281"/>
      <c r="R618" s="280"/>
      <c r="S618" s="280"/>
      <c r="U618" s="280"/>
      <c r="V618" s="280"/>
      <c r="W618" s="192"/>
      <c r="X618" s="193"/>
      <c r="Y618" s="193"/>
      <c r="Z618" s="193"/>
      <c r="AA618" s="193"/>
      <c r="AB618" s="193"/>
      <c r="AC618" s="194"/>
      <c r="AD618" s="101"/>
      <c r="AE618" s="56"/>
      <c r="AF618" s="56"/>
      <c r="AG618" s="56"/>
      <c r="AH618" s="56"/>
      <c r="AI618" s="56"/>
      <c r="AJ618" s="56"/>
      <c r="AK618" s="56"/>
      <c r="AL618" s="56"/>
      <c r="AM618" s="56"/>
      <c r="AN618" s="56"/>
      <c r="AO618" s="56"/>
      <c r="AP618" s="56"/>
      <c r="AQ618" s="56"/>
      <c r="AR618" s="56"/>
      <c r="AS618" s="56"/>
      <c r="AT618" s="56"/>
      <c r="AU618" s="56"/>
      <c r="AV618" s="56"/>
      <c r="AW618" s="56"/>
      <c r="AX618" s="56"/>
      <c r="AY618" s="56"/>
      <c r="AZ618" s="56"/>
      <c r="BA618" s="56"/>
      <c r="BB618" s="56"/>
    </row>
    <row r="619" spans="1:54" ht="15" customHeight="1">
      <c r="A619" s="375"/>
      <c r="B619" s="280"/>
      <c r="C619" s="280"/>
      <c r="D619" s="280"/>
      <c r="F619" s="280"/>
      <c r="G619" s="280"/>
      <c r="I619" s="280"/>
      <c r="J619" s="280"/>
      <c r="L619" s="280"/>
      <c r="M619" s="280"/>
      <c r="O619" s="281"/>
      <c r="P619" s="281"/>
      <c r="R619" s="280"/>
      <c r="S619" s="280"/>
      <c r="U619" s="280"/>
      <c r="V619" s="280"/>
      <c r="W619" s="192"/>
      <c r="X619" s="193"/>
      <c r="Y619" s="193"/>
      <c r="Z619" s="193"/>
      <c r="AA619" s="193"/>
      <c r="AB619" s="193"/>
      <c r="AC619" s="194"/>
      <c r="AD619" s="101"/>
      <c r="AE619" s="56"/>
      <c r="AF619" s="56"/>
      <c r="AG619" s="56"/>
      <c r="AH619" s="56"/>
      <c r="AI619" s="56"/>
      <c r="AJ619" s="56"/>
      <c r="AK619" s="56"/>
      <c r="AL619" s="56"/>
      <c r="AM619" s="56"/>
      <c r="AN619" s="56"/>
      <c r="AO619" s="56"/>
      <c r="AP619" s="56"/>
      <c r="AQ619" s="56"/>
      <c r="AR619" s="56"/>
      <c r="AS619" s="56"/>
      <c r="AT619" s="56"/>
      <c r="AU619" s="56"/>
      <c r="AV619" s="56"/>
      <c r="AW619" s="56"/>
      <c r="AX619" s="56"/>
      <c r="AY619" s="56"/>
      <c r="AZ619" s="56"/>
      <c r="BA619" s="56"/>
      <c r="BB619" s="56"/>
    </row>
    <row r="620" spans="1:54" ht="15" customHeight="1">
      <c r="A620" s="375"/>
      <c r="B620" s="280"/>
      <c r="C620" s="280"/>
      <c r="D620" s="280"/>
      <c r="F620" s="280"/>
      <c r="G620" s="280"/>
      <c r="I620" s="280"/>
      <c r="J620" s="280"/>
      <c r="L620" s="280"/>
      <c r="M620" s="280"/>
      <c r="O620" s="281"/>
      <c r="P620" s="281"/>
      <c r="R620" s="280"/>
      <c r="S620" s="280"/>
      <c r="U620" s="280"/>
      <c r="V620" s="280"/>
      <c r="W620" s="192"/>
      <c r="X620" s="193"/>
      <c r="Y620" s="193"/>
      <c r="Z620" s="193"/>
      <c r="AA620" s="193"/>
      <c r="AB620" s="193"/>
      <c r="AC620" s="194"/>
      <c r="AD620" s="101"/>
      <c r="AE620" s="56"/>
      <c r="AF620" s="56"/>
      <c r="AG620" s="56"/>
      <c r="AH620" s="56"/>
      <c r="AI620" s="56"/>
      <c r="AJ620" s="56"/>
      <c r="AK620" s="56"/>
      <c r="AL620" s="56"/>
      <c r="AM620" s="56"/>
      <c r="AN620" s="56"/>
      <c r="AO620" s="56"/>
      <c r="AP620" s="56"/>
      <c r="AQ620" s="56"/>
      <c r="AR620" s="56"/>
      <c r="AS620" s="56"/>
      <c r="AT620" s="56"/>
      <c r="AU620" s="56"/>
      <c r="AV620" s="56"/>
      <c r="AW620" s="56"/>
      <c r="AX620" s="56"/>
      <c r="AY620" s="56"/>
      <c r="AZ620" s="56"/>
      <c r="BA620" s="56"/>
      <c r="BB620" s="56"/>
    </row>
    <row r="621" spans="1:54" ht="15" customHeight="1">
      <c r="A621" s="375"/>
      <c r="B621" s="280"/>
      <c r="C621" s="280"/>
      <c r="D621" s="280"/>
      <c r="F621" s="280"/>
      <c r="G621" s="280"/>
      <c r="I621" s="280"/>
      <c r="J621" s="280"/>
      <c r="L621" s="280"/>
      <c r="M621" s="280"/>
      <c r="O621" s="281"/>
      <c r="P621" s="281"/>
      <c r="R621" s="280"/>
      <c r="S621" s="280"/>
      <c r="U621" s="280"/>
      <c r="V621" s="280"/>
      <c r="W621" s="192"/>
      <c r="X621" s="193"/>
      <c r="Y621" s="193"/>
      <c r="Z621" s="193"/>
      <c r="AA621" s="193"/>
      <c r="AB621" s="193"/>
      <c r="AC621" s="194"/>
      <c r="AD621" s="101"/>
      <c r="AE621" s="56"/>
      <c r="AF621" s="56"/>
      <c r="AG621" s="56"/>
      <c r="AH621" s="56"/>
      <c r="AI621" s="56"/>
      <c r="AJ621" s="56"/>
      <c r="AK621" s="56"/>
      <c r="AL621" s="56"/>
      <c r="AM621" s="56"/>
      <c r="AN621" s="56"/>
      <c r="AO621" s="56"/>
      <c r="AP621" s="56"/>
      <c r="AQ621" s="56"/>
      <c r="AR621" s="56"/>
      <c r="AS621" s="56"/>
      <c r="AT621" s="56"/>
      <c r="AU621" s="56"/>
      <c r="AV621" s="56"/>
      <c r="AW621" s="56"/>
      <c r="AX621" s="56"/>
      <c r="AY621" s="56"/>
      <c r="AZ621" s="56"/>
      <c r="BA621" s="56"/>
      <c r="BB621" s="56"/>
    </row>
    <row r="622" spans="1:54" ht="15" customHeight="1">
      <c r="A622" s="375"/>
      <c r="B622" s="280"/>
      <c r="C622" s="280"/>
      <c r="D622" s="280"/>
      <c r="F622" s="280"/>
      <c r="G622" s="280"/>
      <c r="I622" s="280"/>
      <c r="J622" s="280"/>
      <c r="L622" s="280"/>
      <c r="M622" s="280"/>
      <c r="O622" s="281"/>
      <c r="P622" s="281"/>
      <c r="R622" s="280"/>
      <c r="S622" s="280"/>
      <c r="U622" s="280"/>
      <c r="V622" s="280"/>
      <c r="W622" s="192"/>
      <c r="X622" s="193"/>
      <c r="Y622" s="193"/>
      <c r="Z622" s="193"/>
      <c r="AA622" s="193"/>
      <c r="AB622" s="193"/>
      <c r="AC622" s="194"/>
      <c r="AD622" s="101"/>
      <c r="AE622" s="56"/>
      <c r="AF622" s="56"/>
      <c r="AG622" s="56"/>
      <c r="AH622" s="56"/>
      <c r="AI622" s="56"/>
      <c r="AJ622" s="56"/>
      <c r="AK622" s="56"/>
      <c r="AL622" s="56"/>
      <c r="AM622" s="56"/>
      <c r="AN622" s="56"/>
      <c r="AO622" s="56"/>
      <c r="AP622" s="56"/>
      <c r="AQ622" s="56"/>
      <c r="AR622" s="56"/>
      <c r="AS622" s="56"/>
      <c r="AT622" s="56"/>
      <c r="AU622" s="56"/>
      <c r="AV622" s="56"/>
      <c r="AW622" s="56"/>
      <c r="AX622" s="56"/>
      <c r="AY622" s="56"/>
      <c r="AZ622" s="56"/>
      <c r="BA622" s="56"/>
      <c r="BB622" s="56"/>
    </row>
    <row r="623" spans="1:54" ht="15" customHeight="1">
      <c r="A623" s="375"/>
      <c r="B623" s="280"/>
      <c r="C623" s="280"/>
      <c r="D623" s="280"/>
      <c r="F623" s="280"/>
      <c r="G623" s="280"/>
      <c r="I623" s="280"/>
      <c r="J623" s="280"/>
      <c r="L623" s="280"/>
      <c r="M623" s="280"/>
      <c r="O623" s="281"/>
      <c r="P623" s="281"/>
      <c r="R623" s="280"/>
      <c r="S623" s="280"/>
      <c r="U623" s="280"/>
      <c r="V623" s="280"/>
      <c r="W623" s="192"/>
      <c r="X623" s="193"/>
      <c r="Y623" s="193"/>
      <c r="Z623" s="193"/>
      <c r="AA623" s="193"/>
      <c r="AB623" s="193"/>
      <c r="AC623" s="194"/>
      <c r="AD623" s="101"/>
      <c r="AE623" s="56"/>
      <c r="AF623" s="56"/>
      <c r="AG623" s="56"/>
      <c r="AH623" s="56"/>
      <c r="AI623" s="56"/>
      <c r="AJ623" s="56"/>
      <c r="AK623" s="56"/>
      <c r="AL623" s="56"/>
      <c r="AM623" s="56"/>
      <c r="AN623" s="56"/>
      <c r="AO623" s="56"/>
      <c r="AP623" s="56"/>
      <c r="AQ623" s="56"/>
      <c r="AR623" s="56"/>
      <c r="AS623" s="56"/>
      <c r="AT623" s="56"/>
      <c r="AU623" s="56"/>
      <c r="AV623" s="56"/>
      <c r="AW623" s="56"/>
      <c r="AX623" s="56"/>
      <c r="AY623" s="56"/>
      <c r="AZ623" s="56"/>
      <c r="BA623" s="56"/>
      <c r="BB623" s="56"/>
    </row>
    <row r="624" spans="1:54" ht="15" customHeight="1">
      <c r="A624" s="375"/>
      <c r="B624" s="280"/>
      <c r="C624" s="280"/>
      <c r="D624" s="280"/>
      <c r="F624" s="280"/>
      <c r="G624" s="280"/>
      <c r="I624" s="280"/>
      <c r="J624" s="280"/>
      <c r="L624" s="280"/>
      <c r="M624" s="280"/>
      <c r="O624" s="281"/>
      <c r="P624" s="281"/>
      <c r="R624" s="280"/>
      <c r="S624" s="280"/>
      <c r="U624" s="280"/>
      <c r="V624" s="280"/>
      <c r="W624" s="192"/>
      <c r="X624" s="193"/>
      <c r="Y624" s="193"/>
      <c r="Z624" s="193"/>
      <c r="AA624" s="193"/>
      <c r="AB624" s="193"/>
      <c r="AC624" s="194"/>
      <c r="AD624" s="101"/>
      <c r="AE624" s="56"/>
      <c r="AF624" s="56"/>
      <c r="AG624" s="56"/>
      <c r="AH624" s="56"/>
      <c r="AI624" s="56"/>
      <c r="AJ624" s="56"/>
      <c r="AK624" s="56"/>
      <c r="AL624" s="56"/>
      <c r="AM624" s="56"/>
      <c r="AN624" s="56"/>
      <c r="AO624" s="56"/>
      <c r="AP624" s="56"/>
      <c r="AQ624" s="56"/>
      <c r="AR624" s="56"/>
      <c r="AS624" s="56"/>
      <c r="AT624" s="56"/>
      <c r="AU624" s="56"/>
      <c r="AV624" s="56"/>
      <c r="AW624" s="56"/>
      <c r="AX624" s="56"/>
      <c r="AY624" s="56"/>
      <c r="AZ624" s="56"/>
      <c r="BA624" s="56"/>
      <c r="BB624" s="56"/>
    </row>
    <row r="625" spans="1:54" ht="15" customHeight="1">
      <c r="A625" s="375"/>
      <c r="B625" s="280"/>
      <c r="C625" s="280"/>
      <c r="D625" s="280"/>
      <c r="F625" s="280"/>
      <c r="G625" s="280"/>
      <c r="I625" s="280"/>
      <c r="J625" s="280"/>
      <c r="L625" s="280"/>
      <c r="M625" s="280"/>
      <c r="O625" s="281"/>
      <c r="P625" s="281"/>
      <c r="R625" s="280"/>
      <c r="S625" s="280"/>
      <c r="U625" s="280"/>
      <c r="V625" s="280"/>
      <c r="W625" s="192"/>
      <c r="X625" s="193"/>
      <c r="Y625" s="193"/>
      <c r="Z625" s="193"/>
      <c r="AA625" s="193"/>
      <c r="AB625" s="193"/>
      <c r="AC625" s="194"/>
      <c r="AD625" s="101"/>
      <c r="AE625" s="56"/>
      <c r="AF625" s="56"/>
      <c r="AG625" s="56"/>
      <c r="AH625" s="56"/>
      <c r="AI625" s="56"/>
      <c r="AJ625" s="56"/>
      <c r="AK625" s="56"/>
      <c r="AL625" s="56"/>
      <c r="AM625" s="56"/>
      <c r="AN625" s="56"/>
      <c r="AO625" s="56"/>
      <c r="AP625" s="56"/>
      <c r="AQ625" s="56"/>
      <c r="AR625" s="56"/>
      <c r="AS625" s="56"/>
      <c r="AT625" s="56"/>
      <c r="AU625" s="56"/>
      <c r="AV625" s="56"/>
      <c r="AW625" s="56"/>
      <c r="AX625" s="56"/>
      <c r="AY625" s="56"/>
      <c r="AZ625" s="56"/>
      <c r="BA625" s="56"/>
      <c r="BB625" s="56"/>
    </row>
    <row r="626" spans="1:54" ht="15" customHeight="1">
      <c r="A626" s="375"/>
      <c r="B626" s="280"/>
      <c r="C626" s="280"/>
      <c r="D626" s="280"/>
      <c r="F626" s="280"/>
      <c r="G626" s="280"/>
      <c r="I626" s="280"/>
      <c r="J626" s="280"/>
      <c r="L626" s="280"/>
      <c r="M626" s="280"/>
      <c r="O626" s="281"/>
      <c r="P626" s="281"/>
      <c r="R626" s="280"/>
      <c r="S626" s="280"/>
      <c r="U626" s="280"/>
      <c r="V626" s="280"/>
      <c r="W626" s="192"/>
      <c r="X626" s="193"/>
      <c r="Y626" s="193"/>
      <c r="Z626" s="193"/>
      <c r="AA626" s="193"/>
      <c r="AB626" s="193"/>
      <c r="AC626" s="194"/>
      <c r="AD626" s="101"/>
      <c r="AE626" s="56"/>
      <c r="AF626" s="56"/>
      <c r="AG626" s="56"/>
      <c r="AH626" s="56"/>
      <c r="AI626" s="56"/>
      <c r="AJ626" s="56"/>
      <c r="AK626" s="56"/>
      <c r="AL626" s="56"/>
      <c r="AM626" s="56"/>
      <c r="AN626" s="56"/>
      <c r="AO626" s="56"/>
      <c r="AP626" s="56"/>
      <c r="AQ626" s="56"/>
      <c r="AR626" s="56"/>
      <c r="AS626" s="56"/>
      <c r="AT626" s="56"/>
      <c r="AU626" s="56"/>
      <c r="AV626" s="56"/>
      <c r="AW626" s="56"/>
      <c r="AX626" s="56"/>
      <c r="AY626" s="56"/>
      <c r="AZ626" s="56"/>
      <c r="BA626" s="56"/>
      <c r="BB626" s="56"/>
    </row>
    <row r="627" spans="1:54" ht="15" customHeight="1">
      <c r="A627" s="375"/>
      <c r="B627" s="280"/>
      <c r="C627" s="280"/>
      <c r="D627" s="280"/>
      <c r="F627" s="280"/>
      <c r="G627" s="280"/>
      <c r="I627" s="280"/>
      <c r="J627" s="280"/>
      <c r="L627" s="280"/>
      <c r="M627" s="280"/>
      <c r="O627" s="281"/>
      <c r="P627" s="281"/>
      <c r="R627" s="280"/>
      <c r="S627" s="280"/>
      <c r="U627" s="280"/>
      <c r="V627" s="280"/>
      <c r="W627" s="192"/>
      <c r="X627" s="193"/>
      <c r="Y627" s="193"/>
      <c r="Z627" s="193"/>
      <c r="AA627" s="193"/>
      <c r="AB627" s="193"/>
      <c r="AC627" s="194"/>
      <c r="AD627" s="101"/>
      <c r="AE627" s="56"/>
      <c r="AF627" s="56"/>
      <c r="AG627" s="56"/>
      <c r="AH627" s="56"/>
      <c r="AI627" s="56"/>
      <c r="AJ627" s="56"/>
      <c r="AK627" s="56"/>
      <c r="AL627" s="56"/>
      <c r="AM627" s="56"/>
      <c r="AN627" s="56"/>
      <c r="AO627" s="56"/>
      <c r="AP627" s="56"/>
      <c r="AQ627" s="56"/>
      <c r="AR627" s="56"/>
      <c r="AS627" s="56"/>
      <c r="AT627" s="56"/>
      <c r="AU627" s="56"/>
      <c r="AV627" s="56"/>
      <c r="AW627" s="56"/>
      <c r="AX627" s="56"/>
      <c r="AY627" s="56"/>
      <c r="AZ627" s="56"/>
      <c r="BA627" s="56"/>
      <c r="BB627" s="56"/>
    </row>
    <row r="628" spans="1:54" ht="15" customHeight="1">
      <c r="A628" s="375"/>
      <c r="B628" s="280"/>
      <c r="C628" s="280"/>
      <c r="D628" s="280"/>
      <c r="F628" s="280"/>
      <c r="G628" s="280"/>
      <c r="I628" s="280"/>
      <c r="J628" s="280"/>
      <c r="L628" s="280"/>
      <c r="M628" s="280"/>
      <c r="O628" s="281"/>
      <c r="P628" s="281"/>
      <c r="R628" s="280"/>
      <c r="S628" s="280"/>
      <c r="U628" s="280"/>
      <c r="V628" s="280"/>
      <c r="W628" s="192"/>
      <c r="X628" s="193"/>
      <c r="Y628" s="193"/>
      <c r="Z628" s="193"/>
      <c r="AA628" s="193"/>
      <c r="AB628" s="193"/>
      <c r="AC628" s="194"/>
      <c r="AD628" s="101"/>
      <c r="AE628" s="56"/>
      <c r="AF628" s="56"/>
      <c r="AG628" s="56"/>
      <c r="AH628" s="56"/>
      <c r="AI628" s="56"/>
      <c r="AJ628" s="56"/>
      <c r="AK628" s="56"/>
      <c r="AL628" s="56"/>
      <c r="AM628" s="56"/>
      <c r="AN628" s="56"/>
      <c r="AO628" s="56"/>
      <c r="AP628" s="56"/>
      <c r="AQ628" s="56"/>
      <c r="AR628" s="56"/>
      <c r="AS628" s="56"/>
      <c r="AT628" s="56"/>
      <c r="AU628" s="56"/>
      <c r="AV628" s="56"/>
      <c r="AW628" s="56"/>
      <c r="AX628" s="56"/>
      <c r="AY628" s="56"/>
      <c r="AZ628" s="56"/>
      <c r="BA628" s="56"/>
      <c r="BB628" s="56"/>
    </row>
    <row r="629" spans="1:54" ht="15" customHeight="1">
      <c r="A629" s="375"/>
      <c r="B629" s="280"/>
      <c r="C629" s="280"/>
      <c r="D629" s="280"/>
      <c r="F629" s="280"/>
      <c r="G629" s="280"/>
      <c r="I629" s="280"/>
      <c r="J629" s="280"/>
      <c r="L629" s="280"/>
      <c r="M629" s="280"/>
      <c r="O629" s="281"/>
      <c r="P629" s="281"/>
      <c r="R629" s="280"/>
      <c r="S629" s="280"/>
      <c r="U629" s="280"/>
      <c r="V629" s="280"/>
      <c r="W629" s="192"/>
      <c r="X629" s="193"/>
      <c r="Y629" s="193"/>
      <c r="Z629" s="193"/>
      <c r="AA629" s="193"/>
      <c r="AB629" s="193"/>
      <c r="AC629" s="194"/>
      <c r="AD629" s="101"/>
      <c r="AE629" s="56"/>
      <c r="AF629" s="56"/>
      <c r="AG629" s="56"/>
      <c r="AH629" s="56"/>
      <c r="AI629" s="56"/>
      <c r="AJ629" s="56"/>
      <c r="AK629" s="56"/>
      <c r="AL629" s="56"/>
      <c r="AM629" s="56"/>
      <c r="AN629" s="56"/>
      <c r="AO629" s="56"/>
      <c r="AP629" s="56"/>
      <c r="AQ629" s="56"/>
      <c r="AR629" s="56"/>
      <c r="AS629" s="56"/>
      <c r="AT629" s="56"/>
      <c r="AU629" s="56"/>
      <c r="AV629" s="56"/>
      <c r="AW629" s="56"/>
      <c r="AX629" s="56"/>
      <c r="AY629" s="56"/>
      <c r="AZ629" s="56"/>
      <c r="BA629" s="56"/>
      <c r="BB629" s="56"/>
    </row>
    <row r="630" spans="1:54" ht="15" customHeight="1">
      <c r="A630" s="375"/>
      <c r="B630" s="280"/>
      <c r="C630" s="280"/>
      <c r="D630" s="280"/>
      <c r="F630" s="280"/>
      <c r="G630" s="280"/>
      <c r="I630" s="280"/>
      <c r="J630" s="280"/>
      <c r="L630" s="280"/>
      <c r="M630" s="280"/>
      <c r="O630" s="281"/>
      <c r="P630" s="281"/>
      <c r="R630" s="280"/>
      <c r="S630" s="280"/>
      <c r="U630" s="280"/>
      <c r="V630" s="280"/>
      <c r="W630" s="192"/>
      <c r="X630" s="193"/>
      <c r="Y630" s="193"/>
      <c r="Z630" s="193"/>
      <c r="AA630" s="193"/>
      <c r="AB630" s="193"/>
      <c r="AC630" s="194"/>
      <c r="AD630" s="101"/>
      <c r="AE630" s="56"/>
      <c r="AF630" s="56"/>
      <c r="AG630" s="56"/>
      <c r="AH630" s="56"/>
      <c r="AI630" s="56"/>
      <c r="AJ630" s="56"/>
      <c r="AK630" s="56"/>
      <c r="AL630" s="56"/>
      <c r="AM630" s="56"/>
      <c r="AN630" s="56"/>
      <c r="AO630" s="56"/>
      <c r="AP630" s="56"/>
      <c r="AQ630" s="56"/>
      <c r="AR630" s="56"/>
      <c r="AS630" s="56"/>
      <c r="AT630" s="56"/>
      <c r="AU630" s="56"/>
      <c r="AV630" s="56"/>
      <c r="AW630" s="56"/>
      <c r="AX630" s="56"/>
      <c r="AY630" s="56"/>
      <c r="AZ630" s="56"/>
      <c r="BA630" s="56"/>
      <c r="BB630" s="56"/>
    </row>
    <row r="631" spans="1:54" ht="15" customHeight="1">
      <c r="A631" s="375"/>
      <c r="B631" s="280"/>
      <c r="C631" s="280"/>
      <c r="D631" s="280"/>
      <c r="F631" s="280"/>
      <c r="G631" s="280"/>
      <c r="I631" s="280"/>
      <c r="J631" s="280"/>
      <c r="L631" s="280"/>
      <c r="M631" s="280"/>
      <c r="O631" s="281"/>
      <c r="P631" s="281"/>
      <c r="R631" s="280"/>
      <c r="S631" s="280"/>
      <c r="U631" s="280"/>
      <c r="V631" s="280"/>
      <c r="W631" s="192"/>
      <c r="X631" s="193"/>
      <c r="Y631" s="193"/>
      <c r="Z631" s="193"/>
      <c r="AA631" s="193"/>
      <c r="AB631" s="193"/>
      <c r="AC631" s="194"/>
      <c r="AD631" s="101"/>
      <c r="AE631" s="56"/>
      <c r="AF631" s="56"/>
      <c r="AG631" s="56"/>
      <c r="AH631" s="56"/>
      <c r="AI631" s="56"/>
      <c r="AJ631" s="56"/>
      <c r="AK631" s="56"/>
      <c r="AL631" s="56"/>
      <c r="AM631" s="56"/>
      <c r="AN631" s="56"/>
      <c r="AO631" s="56"/>
      <c r="AP631" s="56"/>
      <c r="AQ631" s="56"/>
      <c r="AR631" s="56"/>
      <c r="AS631" s="56"/>
      <c r="AT631" s="56"/>
      <c r="AU631" s="56"/>
      <c r="AV631" s="56"/>
      <c r="AW631" s="56"/>
      <c r="AX631" s="56"/>
      <c r="AY631" s="56"/>
      <c r="AZ631" s="56"/>
      <c r="BA631" s="56"/>
      <c r="BB631" s="56"/>
    </row>
    <row r="632" spans="1:54" ht="15" customHeight="1">
      <c r="A632" s="375"/>
      <c r="B632" s="280"/>
      <c r="C632" s="280"/>
      <c r="D632" s="280"/>
      <c r="F632" s="280"/>
      <c r="G632" s="280"/>
      <c r="I632" s="280"/>
      <c r="J632" s="280"/>
      <c r="L632" s="280"/>
      <c r="M632" s="280"/>
      <c r="O632" s="281"/>
      <c r="P632" s="281"/>
      <c r="R632" s="280"/>
      <c r="S632" s="280"/>
      <c r="U632" s="280"/>
      <c r="V632" s="280"/>
      <c r="W632" s="192"/>
      <c r="X632" s="193"/>
      <c r="Y632" s="193"/>
      <c r="Z632" s="193"/>
      <c r="AA632" s="193"/>
      <c r="AB632" s="193"/>
      <c r="AC632" s="194"/>
      <c r="AD632" s="101"/>
      <c r="AE632" s="56"/>
      <c r="AF632" s="56"/>
      <c r="AG632" s="56"/>
      <c r="AH632" s="56"/>
      <c r="AI632" s="56"/>
      <c r="AJ632" s="56"/>
      <c r="AK632" s="56"/>
      <c r="AL632" s="56"/>
      <c r="AM632" s="56"/>
      <c r="AN632" s="56"/>
      <c r="AO632" s="56"/>
      <c r="AP632" s="56"/>
      <c r="AQ632" s="56"/>
      <c r="AR632" s="56"/>
      <c r="AS632" s="56"/>
      <c r="AT632" s="56"/>
      <c r="AU632" s="56"/>
      <c r="AV632" s="56"/>
      <c r="AW632" s="56"/>
      <c r="AX632" s="56"/>
      <c r="AY632" s="56"/>
      <c r="AZ632" s="56"/>
      <c r="BA632" s="56"/>
      <c r="BB632" s="56"/>
    </row>
    <row r="633" spans="1:54" ht="15" customHeight="1">
      <c r="A633" s="375"/>
      <c r="B633" s="280"/>
      <c r="C633" s="280"/>
      <c r="D633" s="280"/>
      <c r="F633" s="280"/>
      <c r="G633" s="280"/>
      <c r="I633" s="280"/>
      <c r="J633" s="280"/>
      <c r="L633" s="280"/>
      <c r="M633" s="280"/>
      <c r="O633" s="281"/>
      <c r="P633" s="281"/>
      <c r="R633" s="280"/>
      <c r="S633" s="280"/>
      <c r="U633" s="280"/>
      <c r="V633" s="280"/>
      <c r="W633" s="192"/>
      <c r="X633" s="193"/>
      <c r="Y633" s="193"/>
      <c r="Z633" s="193"/>
      <c r="AA633" s="193"/>
      <c r="AB633" s="193"/>
      <c r="AC633" s="194"/>
      <c r="AD633" s="101"/>
      <c r="AE633" s="56"/>
      <c r="AF633" s="56"/>
      <c r="AG633" s="56"/>
      <c r="AH633" s="56"/>
      <c r="AI633" s="56"/>
      <c r="AJ633" s="56"/>
      <c r="AK633" s="56"/>
      <c r="AL633" s="56"/>
      <c r="AM633" s="56"/>
      <c r="AN633" s="56"/>
      <c r="AO633" s="56"/>
      <c r="AP633" s="56"/>
      <c r="AQ633" s="56"/>
      <c r="AR633" s="56"/>
      <c r="AS633" s="56"/>
      <c r="AT633" s="56"/>
      <c r="AU633" s="56"/>
      <c r="AV633" s="56"/>
      <c r="AW633" s="56"/>
      <c r="AX633" s="56"/>
      <c r="AY633" s="56"/>
      <c r="AZ633" s="56"/>
      <c r="BA633" s="56"/>
      <c r="BB633" s="56"/>
    </row>
    <row r="634" spans="1:54" ht="15" customHeight="1">
      <c r="A634" s="375"/>
      <c r="B634" s="280"/>
      <c r="C634" s="280"/>
      <c r="D634" s="280"/>
      <c r="F634" s="280"/>
      <c r="G634" s="280"/>
      <c r="I634" s="280"/>
      <c r="J634" s="280"/>
      <c r="L634" s="280"/>
      <c r="M634" s="280"/>
      <c r="O634" s="281"/>
      <c r="P634" s="281"/>
      <c r="R634" s="280"/>
      <c r="S634" s="280"/>
      <c r="U634" s="280"/>
      <c r="V634" s="280"/>
      <c r="W634" s="192"/>
      <c r="X634" s="193"/>
      <c r="Y634" s="193"/>
      <c r="Z634" s="193"/>
      <c r="AA634" s="193"/>
      <c r="AB634" s="193"/>
      <c r="AC634" s="194"/>
      <c r="AD634" s="101"/>
      <c r="AE634" s="56"/>
      <c r="AF634" s="56"/>
      <c r="AG634" s="56"/>
      <c r="AH634" s="56"/>
      <c r="AI634" s="56"/>
      <c r="AJ634" s="56"/>
      <c r="AK634" s="56"/>
      <c r="AL634" s="56"/>
      <c r="AM634" s="56"/>
      <c r="AN634" s="56"/>
      <c r="AO634" s="56"/>
      <c r="AP634" s="56"/>
      <c r="AQ634" s="56"/>
      <c r="AR634" s="56"/>
      <c r="AS634" s="56"/>
      <c r="AT634" s="56"/>
      <c r="AU634" s="56"/>
      <c r="AV634" s="56"/>
      <c r="AW634" s="56"/>
      <c r="AX634" s="56"/>
      <c r="AY634" s="56"/>
      <c r="AZ634" s="56"/>
      <c r="BA634" s="56"/>
      <c r="BB634" s="56"/>
    </row>
    <row r="635" spans="1:54" ht="15" customHeight="1">
      <c r="A635" s="375"/>
      <c r="B635" s="280"/>
      <c r="C635" s="280"/>
      <c r="D635" s="280"/>
      <c r="F635" s="280"/>
      <c r="G635" s="280"/>
      <c r="I635" s="280"/>
      <c r="J635" s="280"/>
      <c r="L635" s="280"/>
      <c r="M635" s="280"/>
      <c r="O635" s="281"/>
      <c r="P635" s="281"/>
      <c r="R635" s="280"/>
      <c r="S635" s="280"/>
      <c r="U635" s="280"/>
      <c r="V635" s="280"/>
      <c r="W635" s="192"/>
      <c r="X635" s="193"/>
      <c r="Y635" s="193"/>
      <c r="Z635" s="193"/>
      <c r="AA635" s="193"/>
      <c r="AB635" s="193"/>
      <c r="AC635" s="194"/>
      <c r="AD635" s="101"/>
      <c r="AE635" s="56"/>
      <c r="AF635" s="56"/>
      <c r="AG635" s="56"/>
      <c r="AH635" s="56"/>
      <c r="AI635" s="56"/>
      <c r="AJ635" s="56"/>
      <c r="AK635" s="56"/>
      <c r="AL635" s="56"/>
      <c r="AM635" s="56"/>
      <c r="AN635" s="56"/>
      <c r="AO635" s="56"/>
      <c r="AP635" s="56"/>
      <c r="AQ635" s="56"/>
      <c r="AR635" s="56"/>
      <c r="AS635" s="56"/>
      <c r="AT635" s="56"/>
      <c r="AU635" s="56"/>
      <c r="AV635" s="56"/>
      <c r="AW635" s="56"/>
      <c r="AX635" s="56"/>
      <c r="AY635" s="56"/>
      <c r="AZ635" s="56"/>
      <c r="BA635" s="56"/>
      <c r="BB635" s="56"/>
    </row>
    <row r="636" spans="1:54" ht="15" customHeight="1">
      <c r="A636" s="375"/>
      <c r="B636" s="280"/>
      <c r="C636" s="280"/>
      <c r="D636" s="280"/>
      <c r="F636" s="280"/>
      <c r="G636" s="280"/>
      <c r="I636" s="280"/>
      <c r="J636" s="280"/>
      <c r="L636" s="280"/>
      <c r="M636" s="280"/>
      <c r="O636" s="281"/>
      <c r="P636" s="281"/>
      <c r="R636" s="280"/>
      <c r="S636" s="280"/>
      <c r="U636" s="280"/>
      <c r="V636" s="280"/>
      <c r="W636" s="192"/>
      <c r="X636" s="193"/>
      <c r="Y636" s="193"/>
      <c r="Z636" s="193"/>
      <c r="AA636" s="193"/>
      <c r="AB636" s="193"/>
      <c r="AC636" s="194"/>
      <c r="AD636" s="101"/>
      <c r="AE636" s="56"/>
      <c r="AF636" s="56"/>
      <c r="AG636" s="56"/>
      <c r="AH636" s="56"/>
      <c r="AI636" s="56"/>
      <c r="AJ636" s="56"/>
      <c r="AK636" s="56"/>
      <c r="AL636" s="56"/>
      <c r="AM636" s="56"/>
      <c r="AN636" s="56"/>
      <c r="AO636" s="56"/>
      <c r="AP636" s="56"/>
      <c r="AQ636" s="56"/>
      <c r="AR636" s="56"/>
      <c r="AS636" s="56"/>
      <c r="AT636" s="56"/>
      <c r="AU636" s="56"/>
      <c r="AV636" s="56"/>
      <c r="AW636" s="56"/>
      <c r="AX636" s="56"/>
      <c r="AY636" s="56"/>
      <c r="AZ636" s="56"/>
      <c r="BA636" s="56"/>
      <c r="BB636" s="56"/>
    </row>
    <row r="637" spans="1:54" ht="15" customHeight="1">
      <c r="A637" s="375"/>
      <c r="B637" s="280"/>
      <c r="C637" s="280"/>
      <c r="D637" s="280"/>
      <c r="F637" s="280"/>
      <c r="G637" s="280"/>
      <c r="I637" s="280"/>
      <c r="J637" s="280"/>
      <c r="L637" s="280"/>
      <c r="M637" s="280"/>
      <c r="O637" s="281"/>
      <c r="P637" s="281"/>
      <c r="R637" s="280"/>
      <c r="S637" s="280"/>
      <c r="U637" s="280"/>
      <c r="V637" s="280"/>
      <c r="W637" s="192"/>
      <c r="X637" s="193"/>
      <c r="Y637" s="193"/>
      <c r="Z637" s="193"/>
      <c r="AA637" s="193"/>
      <c r="AB637" s="193"/>
      <c r="AC637" s="194"/>
      <c r="AD637" s="101"/>
      <c r="AE637" s="56"/>
      <c r="AF637" s="56"/>
      <c r="AG637" s="56"/>
      <c r="AH637" s="56"/>
      <c r="AI637" s="56"/>
      <c r="AJ637" s="56"/>
      <c r="AK637" s="56"/>
      <c r="AL637" s="56"/>
      <c r="AM637" s="56"/>
      <c r="AN637" s="56"/>
      <c r="AO637" s="56"/>
      <c r="AP637" s="56"/>
      <c r="AQ637" s="56"/>
      <c r="AR637" s="56"/>
      <c r="AS637" s="56"/>
      <c r="AT637" s="56"/>
      <c r="AU637" s="56"/>
      <c r="AV637" s="56"/>
      <c r="AW637" s="56"/>
      <c r="AX637" s="56"/>
      <c r="AY637" s="56"/>
      <c r="AZ637" s="56"/>
      <c r="BA637" s="56"/>
      <c r="BB637" s="56"/>
    </row>
    <row r="638" spans="1:54" ht="15" customHeight="1">
      <c r="A638" s="375"/>
      <c r="B638" s="280"/>
      <c r="C638" s="280"/>
      <c r="D638" s="280"/>
      <c r="F638" s="280"/>
      <c r="G638" s="280"/>
      <c r="I638" s="280"/>
      <c r="J638" s="280"/>
      <c r="L638" s="280"/>
      <c r="M638" s="280"/>
      <c r="O638" s="281"/>
      <c r="P638" s="281"/>
      <c r="R638" s="280"/>
      <c r="S638" s="280"/>
      <c r="U638" s="280"/>
      <c r="V638" s="280"/>
      <c r="W638" s="192"/>
      <c r="X638" s="193"/>
      <c r="Y638" s="193"/>
      <c r="Z638" s="193"/>
      <c r="AA638" s="193"/>
      <c r="AB638" s="193"/>
      <c r="AC638" s="194"/>
      <c r="AD638" s="101"/>
      <c r="AE638" s="56"/>
      <c r="AF638" s="56"/>
      <c r="AG638" s="56"/>
      <c r="AH638" s="56"/>
      <c r="AI638" s="56"/>
      <c r="AJ638" s="56"/>
      <c r="AK638" s="56"/>
      <c r="AL638" s="56"/>
      <c r="AM638" s="56"/>
      <c r="AN638" s="56"/>
      <c r="AO638" s="56"/>
      <c r="AP638" s="56"/>
      <c r="AQ638" s="56"/>
      <c r="AR638" s="56"/>
      <c r="AS638" s="56"/>
      <c r="AT638" s="56"/>
      <c r="AU638" s="56"/>
      <c r="AV638" s="56"/>
      <c r="AW638" s="56"/>
      <c r="AX638" s="56"/>
      <c r="AY638" s="56"/>
      <c r="AZ638" s="56"/>
      <c r="BA638" s="56"/>
      <c r="BB638" s="56"/>
    </row>
    <row r="639" spans="1:54" ht="15" customHeight="1">
      <c r="A639" s="375"/>
      <c r="B639" s="280"/>
      <c r="C639" s="280"/>
      <c r="D639" s="280"/>
      <c r="F639" s="280"/>
      <c r="G639" s="280"/>
      <c r="I639" s="280"/>
      <c r="J639" s="280"/>
      <c r="L639" s="280"/>
      <c r="M639" s="280"/>
      <c r="O639" s="281"/>
      <c r="P639" s="281"/>
      <c r="R639" s="280"/>
      <c r="S639" s="280"/>
      <c r="U639" s="280"/>
      <c r="V639" s="280"/>
      <c r="W639" s="192"/>
      <c r="X639" s="193"/>
      <c r="Y639" s="193"/>
      <c r="Z639" s="193"/>
      <c r="AA639" s="193"/>
      <c r="AB639" s="193"/>
      <c r="AC639" s="194"/>
      <c r="AD639" s="101"/>
      <c r="AE639" s="56"/>
      <c r="AF639" s="56"/>
      <c r="AG639" s="56"/>
      <c r="AH639" s="56"/>
      <c r="AI639" s="56"/>
      <c r="AJ639" s="56"/>
      <c r="AK639" s="56"/>
      <c r="AL639" s="56"/>
      <c r="AM639" s="56"/>
      <c r="AN639" s="56"/>
      <c r="AO639" s="56"/>
      <c r="AP639" s="56"/>
      <c r="AQ639" s="56"/>
      <c r="AR639" s="56"/>
      <c r="AS639" s="56"/>
      <c r="AT639" s="56"/>
      <c r="AU639" s="56"/>
      <c r="AV639" s="56"/>
      <c r="AW639" s="56"/>
      <c r="AX639" s="56"/>
      <c r="AY639" s="56"/>
      <c r="AZ639" s="56"/>
      <c r="BA639" s="56"/>
      <c r="BB639" s="56"/>
    </row>
    <row r="640" spans="1:54" ht="15" customHeight="1">
      <c r="A640" s="375"/>
      <c r="B640" s="280"/>
      <c r="C640" s="280"/>
      <c r="D640" s="280"/>
      <c r="F640" s="280"/>
      <c r="G640" s="280"/>
      <c r="I640" s="280"/>
      <c r="J640" s="280"/>
      <c r="L640" s="280"/>
      <c r="M640" s="280"/>
      <c r="O640" s="281"/>
      <c r="P640" s="281"/>
      <c r="R640" s="280"/>
      <c r="S640" s="280"/>
      <c r="U640" s="280"/>
      <c r="V640" s="280"/>
      <c r="W640" s="192"/>
      <c r="X640" s="193"/>
      <c r="Y640" s="193"/>
      <c r="Z640" s="193"/>
      <c r="AA640" s="193"/>
      <c r="AB640" s="193"/>
      <c r="AC640" s="194"/>
      <c r="AD640" s="101"/>
      <c r="AE640" s="56"/>
      <c r="AF640" s="56"/>
      <c r="AG640" s="56"/>
      <c r="AH640" s="56"/>
      <c r="AI640" s="56"/>
      <c r="AJ640" s="56"/>
      <c r="AK640" s="56"/>
      <c r="AL640" s="56"/>
      <c r="AM640" s="56"/>
      <c r="AN640" s="56"/>
      <c r="AO640" s="56"/>
      <c r="AP640" s="56"/>
      <c r="AQ640" s="56"/>
      <c r="AR640" s="56"/>
      <c r="AS640" s="56"/>
      <c r="AT640" s="56"/>
      <c r="AU640" s="56"/>
      <c r="AV640" s="56"/>
      <c r="AW640" s="56"/>
      <c r="AX640" s="56"/>
      <c r="AY640" s="56"/>
      <c r="AZ640" s="56"/>
      <c r="BA640" s="56"/>
      <c r="BB640" s="56"/>
    </row>
    <row r="641" spans="1:54" ht="15" customHeight="1">
      <c r="A641" s="375"/>
      <c r="B641" s="280"/>
      <c r="C641" s="280"/>
      <c r="D641" s="280"/>
      <c r="F641" s="280"/>
      <c r="G641" s="280"/>
      <c r="I641" s="280"/>
      <c r="J641" s="280"/>
      <c r="L641" s="280"/>
      <c r="M641" s="280"/>
      <c r="O641" s="281"/>
      <c r="P641" s="281"/>
      <c r="R641" s="280"/>
      <c r="S641" s="280"/>
      <c r="U641" s="280"/>
      <c r="V641" s="280"/>
      <c r="W641" s="192"/>
      <c r="X641" s="193"/>
      <c r="Y641" s="193"/>
      <c r="Z641" s="193"/>
      <c r="AA641" s="193"/>
      <c r="AB641" s="193"/>
      <c r="AC641" s="194"/>
      <c r="AD641" s="101"/>
      <c r="AE641" s="56"/>
      <c r="AF641" s="56"/>
      <c r="AG641" s="56"/>
      <c r="AH641" s="56"/>
      <c r="AI641" s="56"/>
      <c r="AJ641" s="56"/>
      <c r="AK641" s="56"/>
      <c r="AL641" s="56"/>
      <c r="AM641" s="56"/>
      <c r="AN641" s="56"/>
      <c r="AO641" s="56"/>
      <c r="AP641" s="56"/>
      <c r="AQ641" s="56"/>
      <c r="AR641" s="56"/>
      <c r="AS641" s="56"/>
      <c r="AT641" s="56"/>
      <c r="AU641" s="56"/>
      <c r="AV641" s="56"/>
      <c r="AW641" s="56"/>
      <c r="AX641" s="56"/>
      <c r="AY641" s="56"/>
      <c r="AZ641" s="56"/>
      <c r="BA641" s="56"/>
      <c r="BB641" s="56"/>
    </row>
    <row r="642" spans="1:54" ht="15" customHeight="1">
      <c r="A642" s="375"/>
      <c r="B642" s="280"/>
      <c r="C642" s="280"/>
      <c r="D642" s="280"/>
      <c r="F642" s="280"/>
      <c r="G642" s="280"/>
      <c r="I642" s="280"/>
      <c r="J642" s="280"/>
      <c r="L642" s="280"/>
      <c r="M642" s="280"/>
      <c r="O642" s="281"/>
      <c r="P642" s="281"/>
      <c r="R642" s="280"/>
      <c r="S642" s="280"/>
      <c r="U642" s="280"/>
      <c r="V642" s="280"/>
      <c r="W642" s="192"/>
      <c r="X642" s="193"/>
      <c r="Y642" s="193"/>
      <c r="Z642" s="193"/>
      <c r="AA642" s="193"/>
      <c r="AB642" s="193"/>
      <c r="AC642" s="194"/>
      <c r="AD642" s="101"/>
      <c r="AE642" s="56"/>
      <c r="AF642" s="56"/>
      <c r="AG642" s="56"/>
      <c r="AH642" s="56"/>
      <c r="AI642" s="56"/>
      <c r="AJ642" s="56"/>
      <c r="AK642" s="56"/>
      <c r="AL642" s="56"/>
      <c r="AM642" s="56"/>
      <c r="AN642" s="56"/>
      <c r="AO642" s="56"/>
      <c r="AP642" s="56"/>
      <c r="AQ642" s="56"/>
      <c r="AR642" s="56"/>
      <c r="AS642" s="56"/>
      <c r="AT642" s="56"/>
      <c r="AU642" s="56"/>
      <c r="AV642" s="56"/>
      <c r="AW642" s="56"/>
      <c r="AX642" s="56"/>
      <c r="AY642" s="56"/>
      <c r="AZ642" s="56"/>
      <c r="BA642" s="56"/>
      <c r="BB642" s="56"/>
    </row>
    <row r="643" spans="1:54" ht="15" customHeight="1">
      <c r="A643" s="375"/>
      <c r="B643" s="280"/>
      <c r="C643" s="280"/>
      <c r="D643" s="280"/>
      <c r="F643" s="280"/>
      <c r="G643" s="280"/>
      <c r="I643" s="280"/>
      <c r="J643" s="280"/>
      <c r="L643" s="280"/>
      <c r="M643" s="280"/>
      <c r="O643" s="281"/>
      <c r="P643" s="281"/>
      <c r="R643" s="280"/>
      <c r="S643" s="280"/>
      <c r="U643" s="280"/>
      <c r="V643" s="280"/>
      <c r="W643" s="192"/>
      <c r="X643" s="193"/>
      <c r="Y643" s="193"/>
      <c r="Z643" s="193"/>
      <c r="AA643" s="193"/>
      <c r="AB643" s="193"/>
      <c r="AC643" s="194"/>
      <c r="AD643" s="101"/>
      <c r="AE643" s="56"/>
      <c r="AF643" s="56"/>
      <c r="AG643" s="56"/>
      <c r="AH643" s="56"/>
      <c r="AI643" s="56"/>
      <c r="AJ643" s="56"/>
      <c r="AK643" s="56"/>
      <c r="AL643" s="56"/>
      <c r="AM643" s="56"/>
      <c r="AN643" s="56"/>
      <c r="AO643" s="56"/>
      <c r="AP643" s="56"/>
      <c r="AQ643" s="56"/>
      <c r="AR643" s="56"/>
      <c r="AS643" s="56"/>
      <c r="AT643" s="56"/>
      <c r="AU643" s="56"/>
      <c r="AV643" s="56"/>
      <c r="AW643" s="56"/>
      <c r="AX643" s="56"/>
      <c r="AY643" s="56"/>
      <c r="AZ643" s="56"/>
      <c r="BA643" s="56"/>
      <c r="BB643" s="56"/>
    </row>
    <row r="644" spans="1:54" ht="15" customHeight="1">
      <c r="A644" s="375"/>
      <c r="B644" s="280"/>
      <c r="C644" s="280"/>
      <c r="D644" s="280"/>
      <c r="F644" s="280"/>
      <c r="G644" s="280"/>
      <c r="I644" s="280"/>
      <c r="J644" s="280"/>
      <c r="L644" s="280"/>
      <c r="M644" s="280"/>
      <c r="O644" s="281"/>
      <c r="P644" s="281"/>
      <c r="R644" s="280"/>
      <c r="S644" s="280"/>
      <c r="U644" s="280"/>
      <c r="V644" s="280"/>
      <c r="W644" s="192"/>
      <c r="X644" s="193"/>
      <c r="Y644" s="193"/>
      <c r="Z644" s="193"/>
      <c r="AA644" s="193"/>
      <c r="AB644" s="193"/>
      <c r="AC644" s="194"/>
      <c r="AD644" s="101"/>
      <c r="AE644" s="56"/>
      <c r="AF644" s="56"/>
      <c r="AG644" s="56"/>
      <c r="AH644" s="56"/>
      <c r="AI644" s="56"/>
      <c r="AJ644" s="56"/>
      <c r="AK644" s="56"/>
      <c r="AL644" s="56"/>
      <c r="AM644" s="56"/>
      <c r="AN644" s="56"/>
      <c r="AO644" s="56"/>
      <c r="AP644" s="56"/>
      <c r="AQ644" s="56"/>
      <c r="AR644" s="56"/>
      <c r="AS644" s="56"/>
      <c r="AT644" s="56"/>
      <c r="AU644" s="56"/>
      <c r="AV644" s="56"/>
      <c r="AW644" s="56"/>
      <c r="AX644" s="56"/>
      <c r="AY644" s="56"/>
      <c r="AZ644" s="56"/>
      <c r="BA644" s="56"/>
      <c r="BB644" s="56"/>
    </row>
    <row r="645" spans="1:54" ht="15" customHeight="1">
      <c r="A645" s="375"/>
      <c r="B645" s="280"/>
      <c r="C645" s="280"/>
      <c r="D645" s="280"/>
      <c r="F645" s="280"/>
      <c r="G645" s="280"/>
      <c r="I645" s="280"/>
      <c r="J645" s="280"/>
      <c r="L645" s="280"/>
      <c r="M645" s="280"/>
      <c r="O645" s="281"/>
      <c r="P645" s="281"/>
      <c r="R645" s="280"/>
      <c r="S645" s="280"/>
      <c r="U645" s="280"/>
      <c r="V645" s="280"/>
      <c r="W645" s="192"/>
      <c r="X645" s="193"/>
      <c r="Y645" s="193"/>
      <c r="Z645" s="193"/>
      <c r="AA645" s="193"/>
      <c r="AB645" s="193"/>
      <c r="AC645" s="194"/>
      <c r="AD645" s="101"/>
      <c r="AE645" s="56"/>
      <c r="AF645" s="56"/>
      <c r="AG645" s="56"/>
      <c r="AH645" s="56"/>
      <c r="AI645" s="56"/>
      <c r="AJ645" s="56"/>
      <c r="AK645" s="56"/>
      <c r="AL645" s="56"/>
      <c r="AM645" s="56"/>
      <c r="AN645" s="56"/>
      <c r="AO645" s="56"/>
      <c r="AP645" s="56"/>
      <c r="AQ645" s="56"/>
      <c r="AR645" s="56"/>
      <c r="AS645" s="56"/>
      <c r="AT645" s="56"/>
      <c r="AU645" s="56"/>
      <c r="AV645" s="56"/>
      <c r="AW645" s="56"/>
      <c r="AX645" s="56"/>
      <c r="AY645" s="56"/>
      <c r="AZ645" s="56"/>
      <c r="BA645" s="56"/>
      <c r="BB645" s="56"/>
    </row>
    <row r="646" spans="1:54" ht="15" customHeight="1">
      <c r="A646" s="375"/>
      <c r="B646" s="280"/>
      <c r="C646" s="280"/>
      <c r="D646" s="280"/>
      <c r="F646" s="280"/>
      <c r="G646" s="280"/>
      <c r="I646" s="280"/>
      <c r="J646" s="280"/>
      <c r="L646" s="280"/>
      <c r="M646" s="280"/>
      <c r="O646" s="281"/>
      <c r="P646" s="281"/>
      <c r="R646" s="280"/>
      <c r="S646" s="280"/>
      <c r="U646" s="280"/>
      <c r="V646" s="280"/>
      <c r="W646" s="192"/>
      <c r="X646" s="193"/>
      <c r="Y646" s="193"/>
      <c r="Z646" s="193"/>
      <c r="AA646" s="193"/>
      <c r="AB646" s="193"/>
      <c r="AC646" s="194"/>
      <c r="AD646" s="101"/>
      <c r="AE646" s="56"/>
      <c r="AF646" s="56"/>
      <c r="AG646" s="56"/>
      <c r="AH646" s="56"/>
      <c r="AI646" s="56"/>
      <c r="AJ646" s="56"/>
      <c r="AK646" s="56"/>
      <c r="AL646" s="56"/>
      <c r="AM646" s="56"/>
      <c r="AN646" s="56"/>
      <c r="AO646" s="56"/>
      <c r="AP646" s="56"/>
      <c r="AQ646" s="56"/>
      <c r="AR646" s="56"/>
      <c r="AS646" s="56"/>
      <c r="AT646" s="56"/>
      <c r="AU646" s="56"/>
      <c r="AV646" s="56"/>
      <c r="AW646" s="56"/>
      <c r="AX646" s="56"/>
      <c r="AY646" s="56"/>
      <c r="AZ646" s="56"/>
      <c r="BA646" s="56"/>
      <c r="BB646" s="56"/>
    </row>
    <row r="647" spans="1:54" ht="15" customHeight="1">
      <c r="A647" s="375"/>
      <c r="B647" s="280"/>
      <c r="C647" s="280"/>
      <c r="D647" s="280"/>
      <c r="F647" s="280"/>
      <c r="G647" s="280"/>
      <c r="I647" s="280"/>
      <c r="J647" s="280"/>
      <c r="L647" s="280"/>
      <c r="M647" s="280"/>
      <c r="O647" s="281"/>
      <c r="P647" s="281"/>
      <c r="R647" s="280"/>
      <c r="S647" s="280"/>
      <c r="U647" s="280"/>
      <c r="V647" s="280"/>
      <c r="W647" s="192"/>
      <c r="X647" s="193"/>
      <c r="Y647" s="193"/>
      <c r="Z647" s="193"/>
      <c r="AA647" s="193"/>
      <c r="AB647" s="193"/>
      <c r="AC647" s="194"/>
      <c r="AD647" s="101"/>
      <c r="AE647" s="56"/>
      <c r="AF647" s="56"/>
      <c r="AG647" s="56"/>
      <c r="AH647" s="56"/>
      <c r="AI647" s="56"/>
      <c r="AJ647" s="56"/>
      <c r="AK647" s="56"/>
      <c r="AL647" s="56"/>
      <c r="AM647" s="56"/>
      <c r="AN647" s="56"/>
      <c r="AO647" s="56"/>
      <c r="AP647" s="56"/>
      <c r="AQ647" s="56"/>
      <c r="AR647" s="56"/>
      <c r="AS647" s="56"/>
      <c r="AT647" s="56"/>
      <c r="AU647" s="56"/>
      <c r="AV647" s="56"/>
      <c r="AW647" s="56"/>
      <c r="AX647" s="56"/>
      <c r="AY647" s="56"/>
      <c r="AZ647" s="56"/>
      <c r="BA647" s="56"/>
      <c r="BB647" s="56"/>
    </row>
    <row r="648" spans="1:54" ht="15" customHeight="1">
      <c r="A648" s="375"/>
      <c r="B648" s="280"/>
      <c r="C648" s="280"/>
      <c r="D648" s="280"/>
      <c r="F648" s="280"/>
      <c r="G648" s="280"/>
      <c r="I648" s="280"/>
      <c r="J648" s="280"/>
      <c r="L648" s="280"/>
      <c r="M648" s="280"/>
      <c r="O648" s="281"/>
      <c r="P648" s="281"/>
      <c r="R648" s="280"/>
      <c r="S648" s="280"/>
      <c r="U648" s="280"/>
      <c r="V648" s="280"/>
      <c r="W648" s="192"/>
      <c r="X648" s="193"/>
      <c r="Y648" s="193"/>
      <c r="Z648" s="193"/>
      <c r="AA648" s="193"/>
      <c r="AB648" s="193"/>
      <c r="AC648" s="194"/>
      <c r="AD648" s="101"/>
      <c r="AE648" s="56"/>
      <c r="AF648" s="56"/>
      <c r="AG648" s="56"/>
      <c r="AH648" s="56"/>
      <c r="AI648" s="56"/>
      <c r="AJ648" s="56"/>
      <c r="AK648" s="56"/>
      <c r="AL648" s="56"/>
      <c r="AM648" s="56"/>
      <c r="AN648" s="56"/>
      <c r="AO648" s="56"/>
      <c r="AP648" s="56"/>
      <c r="AQ648" s="56"/>
      <c r="AR648" s="56"/>
      <c r="AS648" s="56"/>
      <c r="AT648" s="56"/>
      <c r="AU648" s="56"/>
      <c r="AV648" s="56"/>
      <c r="AW648" s="56"/>
      <c r="AX648" s="56"/>
      <c r="AY648" s="56"/>
      <c r="AZ648" s="56"/>
      <c r="BA648" s="56"/>
      <c r="BB648" s="56"/>
    </row>
    <row r="649" spans="1:54" ht="15" customHeight="1">
      <c r="A649" s="375"/>
      <c r="B649" s="280"/>
      <c r="C649" s="280"/>
      <c r="D649" s="280"/>
      <c r="F649" s="280"/>
      <c r="G649" s="280"/>
      <c r="I649" s="280"/>
      <c r="J649" s="280"/>
      <c r="L649" s="280"/>
      <c r="M649" s="280"/>
      <c r="O649" s="281"/>
      <c r="P649" s="281"/>
      <c r="R649" s="280"/>
      <c r="S649" s="280"/>
      <c r="U649" s="280"/>
      <c r="V649" s="280"/>
      <c r="W649" s="192"/>
      <c r="X649" s="193"/>
      <c r="Y649" s="193"/>
      <c r="Z649" s="193"/>
      <c r="AA649" s="193"/>
      <c r="AB649" s="193"/>
      <c r="AC649" s="194"/>
      <c r="AD649" s="101"/>
      <c r="AE649" s="56"/>
      <c r="AF649" s="56"/>
      <c r="AG649" s="56"/>
      <c r="AH649" s="56"/>
      <c r="AI649" s="56"/>
      <c r="AJ649" s="56"/>
      <c r="AK649" s="56"/>
      <c r="AL649" s="56"/>
      <c r="AM649" s="56"/>
      <c r="AN649" s="56"/>
      <c r="AO649" s="56"/>
      <c r="AP649" s="56"/>
      <c r="AQ649" s="56"/>
      <c r="AR649" s="56"/>
      <c r="AS649" s="56"/>
      <c r="AT649" s="56"/>
      <c r="AU649" s="56"/>
      <c r="AV649" s="56"/>
      <c r="AW649" s="56"/>
      <c r="AX649" s="56"/>
      <c r="AY649" s="56"/>
      <c r="AZ649" s="56"/>
      <c r="BA649" s="56"/>
      <c r="BB649" s="56"/>
    </row>
    <row r="650" spans="1:54" ht="15" customHeight="1">
      <c r="A650" s="375"/>
      <c r="B650" s="280"/>
      <c r="C650" s="280"/>
      <c r="D650" s="280"/>
      <c r="F650" s="280"/>
      <c r="G650" s="280"/>
      <c r="I650" s="280"/>
      <c r="J650" s="280"/>
      <c r="L650" s="280"/>
      <c r="M650" s="280"/>
      <c r="O650" s="281"/>
      <c r="P650" s="281"/>
      <c r="R650" s="280"/>
      <c r="S650" s="280"/>
      <c r="U650" s="280"/>
      <c r="V650" s="280"/>
      <c r="W650" s="192"/>
      <c r="X650" s="193"/>
      <c r="Y650" s="193"/>
      <c r="Z650" s="193"/>
      <c r="AA650" s="193"/>
      <c r="AB650" s="193"/>
      <c r="AC650" s="194"/>
      <c r="AD650" s="101"/>
      <c r="AE650" s="56"/>
      <c r="AF650" s="56"/>
      <c r="AG650" s="56"/>
      <c r="AH650" s="56"/>
      <c r="AI650" s="56"/>
      <c r="AJ650" s="56"/>
      <c r="AK650" s="56"/>
      <c r="AL650" s="56"/>
      <c r="AM650" s="56"/>
      <c r="AN650" s="56"/>
      <c r="AO650" s="56"/>
      <c r="AP650" s="56"/>
      <c r="AQ650" s="56"/>
      <c r="AR650" s="56"/>
      <c r="AS650" s="56"/>
      <c r="AT650" s="56"/>
      <c r="AU650" s="56"/>
      <c r="AV650" s="56"/>
      <c r="AW650" s="56"/>
      <c r="AX650" s="56"/>
      <c r="AY650" s="56"/>
      <c r="AZ650" s="56"/>
      <c r="BA650" s="56"/>
      <c r="BB650" s="56"/>
    </row>
    <row r="651" spans="1:54" ht="15" customHeight="1">
      <c r="A651" s="375"/>
      <c r="B651" s="280"/>
      <c r="C651" s="280"/>
      <c r="D651" s="280"/>
      <c r="F651" s="280"/>
      <c r="G651" s="280"/>
      <c r="I651" s="280"/>
      <c r="J651" s="280"/>
      <c r="L651" s="280"/>
      <c r="M651" s="280"/>
      <c r="O651" s="281"/>
      <c r="P651" s="281"/>
      <c r="R651" s="280"/>
      <c r="S651" s="280"/>
      <c r="U651" s="280"/>
      <c r="V651" s="280"/>
      <c r="W651" s="192"/>
      <c r="X651" s="193"/>
      <c r="Y651" s="193"/>
      <c r="Z651" s="193"/>
      <c r="AA651" s="193"/>
      <c r="AB651" s="193"/>
      <c r="AC651" s="194"/>
      <c r="AD651" s="101"/>
      <c r="AE651" s="56"/>
      <c r="AF651" s="56"/>
      <c r="AG651" s="56"/>
      <c r="AH651" s="56"/>
      <c r="AI651" s="56"/>
      <c r="AJ651" s="56"/>
      <c r="AK651" s="56"/>
      <c r="AL651" s="56"/>
      <c r="AM651" s="56"/>
      <c r="AN651" s="56"/>
      <c r="AO651" s="56"/>
      <c r="AP651" s="56"/>
      <c r="AQ651" s="56"/>
      <c r="AR651" s="56"/>
      <c r="AS651" s="56"/>
      <c r="AT651" s="56"/>
      <c r="AU651" s="56"/>
      <c r="AV651" s="56"/>
      <c r="AW651" s="56"/>
      <c r="AX651" s="56"/>
      <c r="AY651" s="56"/>
      <c r="AZ651" s="56"/>
      <c r="BA651" s="56"/>
      <c r="BB651" s="56"/>
    </row>
    <row r="652" spans="1:54" ht="15" customHeight="1">
      <c r="A652" s="375"/>
      <c r="B652" s="280"/>
      <c r="C652" s="280"/>
      <c r="D652" s="280"/>
      <c r="F652" s="280"/>
      <c r="G652" s="280"/>
      <c r="I652" s="280"/>
      <c r="J652" s="280"/>
      <c r="L652" s="280"/>
      <c r="M652" s="280"/>
      <c r="O652" s="281"/>
      <c r="P652" s="281"/>
      <c r="R652" s="280"/>
      <c r="S652" s="280"/>
      <c r="U652" s="280"/>
      <c r="V652" s="280"/>
      <c r="W652" s="192"/>
      <c r="X652" s="193"/>
      <c r="Y652" s="193"/>
      <c r="Z652" s="193"/>
      <c r="AA652" s="193"/>
      <c r="AB652" s="193"/>
      <c r="AC652" s="194"/>
      <c r="AD652" s="101"/>
      <c r="AE652" s="56"/>
      <c r="AF652" s="56"/>
      <c r="AG652" s="56"/>
      <c r="AH652" s="56"/>
      <c r="AI652" s="56"/>
      <c r="AJ652" s="56"/>
      <c r="AK652" s="56"/>
      <c r="AL652" s="56"/>
      <c r="AM652" s="56"/>
      <c r="AN652" s="56"/>
      <c r="AO652" s="56"/>
      <c r="AP652" s="56"/>
      <c r="AQ652" s="56"/>
      <c r="AR652" s="56"/>
      <c r="AS652" s="56"/>
      <c r="AT652" s="56"/>
      <c r="AU652" s="56"/>
      <c r="AV652" s="56"/>
      <c r="AW652" s="56"/>
      <c r="AX652" s="56"/>
      <c r="AY652" s="56"/>
      <c r="AZ652" s="56"/>
      <c r="BA652" s="56"/>
      <c r="BB652" s="56"/>
    </row>
    <row r="653" spans="1:54" ht="15" customHeight="1">
      <c r="A653" s="375"/>
      <c r="B653" s="280"/>
      <c r="C653" s="280"/>
      <c r="D653" s="280"/>
      <c r="F653" s="280"/>
      <c r="G653" s="280"/>
      <c r="I653" s="280"/>
      <c r="J653" s="280"/>
      <c r="L653" s="280"/>
      <c r="M653" s="280"/>
      <c r="O653" s="281"/>
      <c r="P653" s="281"/>
      <c r="R653" s="280"/>
      <c r="S653" s="280"/>
      <c r="U653" s="280"/>
      <c r="V653" s="280"/>
      <c r="W653" s="192"/>
      <c r="X653" s="193"/>
      <c r="Y653" s="193"/>
      <c r="Z653" s="193"/>
      <c r="AA653" s="193"/>
      <c r="AB653" s="193"/>
      <c r="AC653" s="194"/>
      <c r="AD653" s="101"/>
      <c r="AE653" s="56"/>
      <c r="AF653" s="56"/>
      <c r="AG653" s="56"/>
      <c r="AH653" s="56"/>
      <c r="AI653" s="56"/>
      <c r="AJ653" s="56"/>
      <c r="AK653" s="56"/>
      <c r="AL653" s="56"/>
      <c r="AM653" s="56"/>
      <c r="AN653" s="56"/>
      <c r="AO653" s="56"/>
      <c r="AP653" s="56"/>
      <c r="AQ653" s="56"/>
      <c r="AR653" s="56"/>
      <c r="AS653" s="56"/>
      <c r="AT653" s="56"/>
      <c r="AU653" s="56"/>
      <c r="AV653" s="56"/>
      <c r="AW653" s="56"/>
      <c r="AX653" s="56"/>
      <c r="AY653" s="56"/>
      <c r="AZ653" s="56"/>
      <c r="BA653" s="56"/>
      <c r="BB653" s="56"/>
    </row>
    <row r="654" spans="1:54" ht="15" customHeight="1">
      <c r="A654" s="375"/>
      <c r="B654" s="280"/>
      <c r="C654" s="280"/>
      <c r="D654" s="280"/>
      <c r="F654" s="280"/>
      <c r="G654" s="280"/>
      <c r="I654" s="280"/>
      <c r="J654" s="280"/>
      <c r="L654" s="280"/>
      <c r="M654" s="280"/>
      <c r="O654" s="281"/>
      <c r="P654" s="281"/>
      <c r="R654" s="280"/>
      <c r="S654" s="280"/>
      <c r="U654" s="280"/>
      <c r="V654" s="280"/>
      <c r="W654" s="192"/>
      <c r="X654" s="193"/>
      <c r="Y654" s="193"/>
      <c r="Z654" s="193"/>
      <c r="AA654" s="193"/>
      <c r="AB654" s="193"/>
      <c r="AC654" s="194"/>
      <c r="AD654" s="101"/>
      <c r="AE654" s="56"/>
      <c r="AF654" s="56"/>
      <c r="AG654" s="56"/>
      <c r="AH654" s="56"/>
      <c r="AI654" s="56"/>
      <c r="AJ654" s="56"/>
      <c r="AK654" s="56"/>
      <c r="AL654" s="56"/>
      <c r="AM654" s="56"/>
      <c r="AN654" s="56"/>
      <c r="AO654" s="56"/>
      <c r="AP654" s="56"/>
      <c r="AQ654" s="56"/>
      <c r="AR654" s="56"/>
      <c r="AS654" s="56"/>
      <c r="AT654" s="56"/>
      <c r="AU654" s="56"/>
      <c r="AV654" s="56"/>
      <c r="AW654" s="56"/>
      <c r="AX654" s="56"/>
      <c r="AY654" s="56"/>
      <c r="AZ654" s="56"/>
      <c r="BA654" s="56"/>
      <c r="BB654" s="56"/>
    </row>
    <row r="655" spans="1:54" ht="15" customHeight="1">
      <c r="A655" s="375"/>
      <c r="B655" s="280"/>
      <c r="C655" s="280"/>
      <c r="D655" s="280"/>
      <c r="F655" s="280"/>
      <c r="G655" s="280"/>
      <c r="I655" s="280"/>
      <c r="J655" s="280"/>
      <c r="L655" s="280"/>
      <c r="M655" s="280"/>
      <c r="O655" s="281"/>
      <c r="P655" s="281"/>
      <c r="R655" s="280"/>
      <c r="S655" s="280"/>
      <c r="U655" s="280"/>
      <c r="V655" s="280"/>
      <c r="W655" s="192"/>
      <c r="X655" s="193"/>
      <c r="Y655" s="193"/>
      <c r="Z655" s="193"/>
      <c r="AA655" s="193"/>
      <c r="AB655" s="193"/>
      <c r="AC655" s="194"/>
      <c r="AD655" s="101"/>
      <c r="AE655" s="56"/>
      <c r="AF655" s="56"/>
      <c r="AG655" s="56"/>
      <c r="AH655" s="56"/>
      <c r="AI655" s="56"/>
      <c r="AJ655" s="56"/>
      <c r="AK655" s="56"/>
      <c r="AL655" s="56"/>
      <c r="AM655" s="56"/>
      <c r="AN655" s="56"/>
      <c r="AO655" s="56"/>
      <c r="AP655" s="56"/>
      <c r="AQ655" s="56"/>
      <c r="AR655" s="56"/>
      <c r="AS655" s="56"/>
      <c r="AT655" s="56"/>
      <c r="AU655" s="56"/>
      <c r="AV655" s="56"/>
      <c r="AW655" s="56"/>
      <c r="AX655" s="56"/>
      <c r="AY655" s="56"/>
      <c r="AZ655" s="56"/>
      <c r="BA655" s="56"/>
      <c r="BB655" s="56"/>
    </row>
    <row r="656" spans="1:54" ht="15" customHeight="1">
      <c r="A656" s="375"/>
      <c r="B656" s="280"/>
      <c r="C656" s="280"/>
      <c r="D656" s="280"/>
      <c r="F656" s="280"/>
      <c r="G656" s="280"/>
      <c r="I656" s="280"/>
      <c r="J656" s="280"/>
      <c r="L656" s="280"/>
      <c r="M656" s="280"/>
      <c r="O656" s="281"/>
      <c r="P656" s="281"/>
      <c r="R656" s="280"/>
      <c r="S656" s="280"/>
      <c r="U656" s="280"/>
      <c r="V656" s="280"/>
      <c r="W656" s="192"/>
      <c r="X656" s="193"/>
      <c r="Y656" s="193"/>
      <c r="Z656" s="193"/>
      <c r="AA656" s="193"/>
      <c r="AB656" s="193"/>
      <c r="AC656" s="194"/>
      <c r="AD656" s="101"/>
      <c r="AE656" s="56"/>
      <c r="AF656" s="56"/>
      <c r="AG656" s="56"/>
      <c r="AH656" s="56"/>
      <c r="AI656" s="56"/>
      <c r="AJ656" s="56"/>
      <c r="AK656" s="56"/>
      <c r="AL656" s="56"/>
      <c r="AM656" s="56"/>
      <c r="AN656" s="56"/>
      <c r="AO656" s="56"/>
      <c r="AP656" s="56"/>
      <c r="AQ656" s="56"/>
      <c r="AR656" s="56"/>
      <c r="AS656" s="56"/>
      <c r="AT656" s="56"/>
      <c r="AU656" s="56"/>
      <c r="AV656" s="56"/>
      <c r="AW656" s="56"/>
      <c r="AX656" s="56"/>
      <c r="AY656" s="56"/>
      <c r="AZ656" s="56"/>
      <c r="BA656" s="56"/>
      <c r="BB656" s="56"/>
    </row>
    <row r="657" spans="1:54" ht="15" customHeight="1">
      <c r="A657" s="375"/>
      <c r="B657" s="280"/>
      <c r="C657" s="280"/>
      <c r="D657" s="280"/>
      <c r="F657" s="280"/>
      <c r="G657" s="280"/>
      <c r="I657" s="280"/>
      <c r="J657" s="280"/>
      <c r="L657" s="280"/>
      <c r="M657" s="280"/>
      <c r="O657" s="281"/>
      <c r="P657" s="281"/>
      <c r="R657" s="280"/>
      <c r="S657" s="280"/>
      <c r="U657" s="280"/>
      <c r="V657" s="280"/>
      <c r="W657" s="192"/>
      <c r="X657" s="193"/>
      <c r="Y657" s="193"/>
      <c r="Z657" s="193"/>
      <c r="AA657" s="193"/>
      <c r="AB657" s="193"/>
      <c r="AC657" s="194"/>
      <c r="AD657" s="101"/>
      <c r="AE657" s="56"/>
      <c r="AF657" s="56"/>
      <c r="AG657" s="56"/>
      <c r="AH657" s="56"/>
      <c r="AI657" s="56"/>
      <c r="AJ657" s="56"/>
      <c r="AK657" s="56"/>
      <c r="AL657" s="56"/>
      <c r="AM657" s="56"/>
      <c r="AN657" s="56"/>
      <c r="AO657" s="56"/>
      <c r="AP657" s="56"/>
      <c r="AQ657" s="56"/>
      <c r="AR657" s="56"/>
      <c r="AS657" s="56"/>
      <c r="AT657" s="56"/>
      <c r="AU657" s="56"/>
      <c r="AV657" s="56"/>
      <c r="AW657" s="56"/>
      <c r="AX657" s="56"/>
      <c r="AY657" s="56"/>
      <c r="AZ657" s="56"/>
      <c r="BA657" s="56"/>
      <c r="BB657" s="56"/>
    </row>
    <row r="658" spans="1:54" ht="15" customHeight="1">
      <c r="A658" s="375"/>
      <c r="B658" s="280"/>
      <c r="C658" s="280"/>
      <c r="D658" s="280"/>
      <c r="F658" s="280"/>
      <c r="G658" s="280"/>
      <c r="I658" s="280"/>
      <c r="J658" s="280"/>
      <c r="L658" s="280"/>
      <c r="M658" s="280"/>
      <c r="O658" s="281"/>
      <c r="P658" s="281"/>
      <c r="R658" s="280"/>
      <c r="S658" s="280"/>
      <c r="U658" s="280"/>
      <c r="V658" s="280"/>
      <c r="W658" s="192"/>
      <c r="X658" s="193"/>
      <c r="Y658" s="193"/>
      <c r="Z658" s="193"/>
      <c r="AA658" s="193"/>
      <c r="AB658" s="193"/>
      <c r="AC658" s="194"/>
      <c r="AD658" s="101"/>
      <c r="AE658" s="56"/>
      <c r="AF658" s="56"/>
      <c r="AG658" s="56"/>
      <c r="AH658" s="56"/>
      <c r="AI658" s="56"/>
      <c r="AJ658" s="56"/>
      <c r="AK658" s="56"/>
      <c r="AL658" s="56"/>
      <c r="AM658" s="56"/>
      <c r="AN658" s="56"/>
      <c r="AO658" s="56"/>
      <c r="AP658" s="56"/>
      <c r="AQ658" s="56"/>
      <c r="AR658" s="56"/>
      <c r="AS658" s="56"/>
      <c r="AT658" s="56"/>
      <c r="AU658" s="56"/>
      <c r="AV658" s="56"/>
      <c r="AW658" s="56"/>
      <c r="AX658" s="56"/>
      <c r="AY658" s="56"/>
      <c r="AZ658" s="56"/>
      <c r="BA658" s="56"/>
      <c r="BB658" s="56"/>
    </row>
    <row r="659" spans="1:54" ht="15" customHeight="1">
      <c r="A659" s="375"/>
      <c r="B659" s="280"/>
      <c r="C659" s="280"/>
      <c r="D659" s="280"/>
      <c r="F659" s="280"/>
      <c r="G659" s="280"/>
      <c r="I659" s="280"/>
      <c r="J659" s="280"/>
      <c r="L659" s="280"/>
      <c r="M659" s="280"/>
      <c r="O659" s="281"/>
      <c r="P659" s="281"/>
      <c r="R659" s="280"/>
      <c r="S659" s="280"/>
      <c r="U659" s="280"/>
      <c r="V659" s="280"/>
      <c r="W659" s="192"/>
      <c r="X659" s="193"/>
      <c r="Y659" s="193"/>
      <c r="Z659" s="193"/>
      <c r="AA659" s="193"/>
      <c r="AB659" s="193"/>
      <c r="AC659" s="194"/>
      <c r="AD659" s="101"/>
      <c r="AE659" s="56"/>
      <c r="AF659" s="56"/>
      <c r="AG659" s="56"/>
      <c r="AH659" s="56"/>
      <c r="AI659" s="56"/>
      <c r="AJ659" s="56"/>
      <c r="AK659" s="56"/>
      <c r="AL659" s="56"/>
      <c r="AM659" s="56"/>
      <c r="AN659" s="56"/>
      <c r="AO659" s="56"/>
      <c r="AP659" s="56"/>
      <c r="AQ659" s="56"/>
      <c r="AR659" s="56"/>
      <c r="AS659" s="56"/>
      <c r="AT659" s="56"/>
      <c r="AU659" s="56"/>
      <c r="AV659" s="56"/>
      <c r="AW659" s="56"/>
      <c r="AX659" s="56"/>
      <c r="AY659" s="56"/>
      <c r="AZ659" s="56"/>
      <c r="BA659" s="56"/>
      <c r="BB659" s="56"/>
    </row>
    <row r="660" spans="1:54" ht="15" customHeight="1">
      <c r="A660" s="375"/>
      <c r="B660" s="280"/>
      <c r="C660" s="280"/>
      <c r="D660" s="280"/>
      <c r="F660" s="280"/>
      <c r="G660" s="280"/>
      <c r="I660" s="280"/>
      <c r="J660" s="280"/>
      <c r="L660" s="280"/>
      <c r="M660" s="280"/>
      <c r="O660" s="281"/>
      <c r="P660" s="281"/>
      <c r="R660" s="280"/>
      <c r="S660" s="280"/>
      <c r="U660" s="280"/>
      <c r="V660" s="280"/>
      <c r="W660" s="192"/>
      <c r="X660" s="193"/>
      <c r="Y660" s="193"/>
      <c r="Z660" s="193"/>
      <c r="AA660" s="193"/>
      <c r="AB660" s="193"/>
      <c r="AC660" s="194"/>
      <c r="AD660" s="101"/>
      <c r="AE660" s="56"/>
      <c r="AF660" s="56"/>
      <c r="AG660" s="56"/>
      <c r="AH660" s="56"/>
      <c r="AI660" s="56"/>
      <c r="AJ660" s="56"/>
      <c r="AK660" s="56"/>
      <c r="AL660" s="56"/>
      <c r="AM660" s="56"/>
      <c r="AN660" s="56"/>
      <c r="AO660" s="56"/>
      <c r="AP660" s="56"/>
      <c r="AQ660" s="56"/>
      <c r="AR660" s="56"/>
      <c r="AS660" s="56"/>
      <c r="AT660" s="56"/>
      <c r="AU660" s="56"/>
      <c r="AV660" s="56"/>
      <c r="AW660" s="56"/>
      <c r="AX660" s="56"/>
      <c r="AY660" s="56"/>
      <c r="AZ660" s="56"/>
      <c r="BA660" s="56"/>
      <c r="BB660" s="56"/>
    </row>
    <row r="661" spans="1:54" ht="15" customHeight="1">
      <c r="A661" s="375"/>
      <c r="B661" s="280"/>
      <c r="C661" s="280"/>
      <c r="D661" s="280"/>
      <c r="F661" s="280"/>
      <c r="G661" s="280"/>
      <c r="I661" s="280"/>
      <c r="J661" s="280"/>
      <c r="L661" s="280"/>
      <c r="M661" s="280"/>
      <c r="O661" s="281"/>
      <c r="P661" s="281"/>
      <c r="R661" s="280"/>
      <c r="S661" s="280"/>
      <c r="U661" s="280"/>
      <c r="V661" s="280"/>
      <c r="W661" s="192"/>
      <c r="X661" s="193"/>
      <c r="Y661" s="193"/>
      <c r="Z661" s="193"/>
      <c r="AA661" s="193"/>
      <c r="AB661" s="193"/>
      <c r="AC661" s="194"/>
      <c r="AD661" s="101"/>
      <c r="AE661" s="56"/>
      <c r="AF661" s="56"/>
      <c r="AG661" s="56"/>
      <c r="AH661" s="56"/>
      <c r="AI661" s="56"/>
      <c r="AJ661" s="56"/>
      <c r="AK661" s="56"/>
      <c r="AL661" s="56"/>
      <c r="AM661" s="56"/>
      <c r="AN661" s="56"/>
      <c r="AO661" s="56"/>
      <c r="AP661" s="56"/>
      <c r="AQ661" s="56"/>
      <c r="AR661" s="56"/>
      <c r="AS661" s="56"/>
      <c r="AT661" s="56"/>
      <c r="AU661" s="56"/>
      <c r="AV661" s="56"/>
      <c r="AW661" s="56"/>
      <c r="AX661" s="56"/>
      <c r="AY661" s="56"/>
      <c r="AZ661" s="56"/>
      <c r="BA661" s="56"/>
      <c r="BB661" s="56"/>
    </row>
    <row r="662" spans="1:54" ht="15" customHeight="1">
      <c r="A662" s="375"/>
      <c r="B662" s="280"/>
      <c r="C662" s="280"/>
      <c r="D662" s="280"/>
      <c r="F662" s="280"/>
      <c r="G662" s="280"/>
      <c r="I662" s="280"/>
      <c r="J662" s="280"/>
      <c r="L662" s="280"/>
      <c r="M662" s="280"/>
      <c r="O662" s="281"/>
      <c r="P662" s="281"/>
      <c r="R662" s="280"/>
      <c r="S662" s="280"/>
      <c r="U662" s="280"/>
      <c r="V662" s="280"/>
      <c r="W662" s="192"/>
      <c r="X662" s="193"/>
      <c r="Y662" s="193"/>
      <c r="Z662" s="193"/>
      <c r="AA662" s="193"/>
      <c r="AB662" s="193"/>
      <c r="AC662" s="194"/>
      <c r="AD662" s="101"/>
      <c r="AE662" s="56"/>
      <c r="AF662" s="56"/>
      <c r="AG662" s="56"/>
      <c r="AH662" s="56"/>
      <c r="AI662" s="56"/>
      <c r="AJ662" s="56"/>
      <c r="AK662" s="56"/>
      <c r="AL662" s="56"/>
      <c r="AM662" s="56"/>
      <c r="AN662" s="56"/>
      <c r="AO662" s="56"/>
      <c r="AP662" s="56"/>
      <c r="AQ662" s="56"/>
      <c r="AR662" s="56"/>
      <c r="AS662" s="56"/>
      <c r="AT662" s="56"/>
      <c r="AU662" s="56"/>
      <c r="AV662" s="56"/>
      <c r="AW662" s="56"/>
      <c r="AX662" s="56"/>
      <c r="AY662" s="56"/>
      <c r="AZ662" s="56"/>
      <c r="BA662" s="56"/>
      <c r="BB662" s="56"/>
    </row>
    <row r="663" spans="1:54" ht="15" customHeight="1">
      <c r="A663" s="375"/>
      <c r="B663" s="280"/>
      <c r="C663" s="280"/>
      <c r="D663" s="280"/>
      <c r="F663" s="280"/>
      <c r="G663" s="280"/>
      <c r="I663" s="280"/>
      <c r="J663" s="280"/>
      <c r="L663" s="280"/>
      <c r="M663" s="280"/>
      <c r="O663" s="281"/>
      <c r="P663" s="281"/>
      <c r="R663" s="280"/>
      <c r="S663" s="280"/>
      <c r="U663" s="280"/>
      <c r="V663" s="280"/>
      <c r="W663" s="192"/>
      <c r="X663" s="193"/>
      <c r="Y663" s="193"/>
      <c r="Z663" s="193"/>
      <c r="AA663" s="193"/>
      <c r="AB663" s="193"/>
      <c r="AC663" s="194"/>
      <c r="AD663" s="101"/>
      <c r="AE663" s="56"/>
      <c r="AF663" s="56"/>
      <c r="AG663" s="56"/>
      <c r="AH663" s="56"/>
      <c r="AI663" s="56"/>
      <c r="AJ663" s="56"/>
      <c r="AK663" s="56"/>
      <c r="AL663" s="56"/>
      <c r="AM663" s="56"/>
      <c r="AN663" s="56"/>
      <c r="AO663" s="56"/>
      <c r="AP663" s="56"/>
      <c r="AQ663" s="56"/>
      <c r="AR663" s="56"/>
      <c r="AS663" s="56"/>
      <c r="AT663" s="56"/>
      <c r="AU663" s="56"/>
      <c r="AV663" s="56"/>
      <c r="AW663" s="56"/>
      <c r="AX663" s="56"/>
      <c r="AY663" s="56"/>
      <c r="AZ663" s="56"/>
      <c r="BA663" s="56"/>
      <c r="BB663" s="56"/>
    </row>
    <row r="664" spans="1:54" ht="15" customHeight="1">
      <c r="A664" s="375"/>
      <c r="B664" s="280"/>
      <c r="C664" s="280"/>
      <c r="D664" s="280"/>
      <c r="F664" s="280"/>
      <c r="G664" s="280"/>
      <c r="I664" s="280"/>
      <c r="J664" s="280"/>
      <c r="L664" s="280"/>
      <c r="M664" s="280"/>
      <c r="O664" s="281"/>
      <c r="P664" s="281"/>
      <c r="R664" s="280"/>
      <c r="S664" s="280"/>
      <c r="U664" s="280"/>
      <c r="V664" s="280"/>
      <c r="W664" s="192"/>
      <c r="X664" s="193"/>
      <c r="Y664" s="193"/>
      <c r="Z664" s="193"/>
      <c r="AA664" s="193"/>
      <c r="AB664" s="193"/>
      <c r="AC664" s="194"/>
      <c r="AD664" s="101"/>
      <c r="AE664" s="56"/>
      <c r="AF664" s="56"/>
      <c r="AG664" s="56"/>
      <c r="AH664" s="56"/>
      <c r="AI664" s="56"/>
      <c r="AJ664" s="56"/>
      <c r="AK664" s="56"/>
      <c r="AL664" s="56"/>
      <c r="AM664" s="56"/>
      <c r="AN664" s="56"/>
      <c r="AO664" s="56"/>
      <c r="AP664" s="56"/>
      <c r="AQ664" s="56"/>
      <c r="AR664" s="56"/>
      <c r="AS664" s="56"/>
      <c r="AT664" s="56"/>
      <c r="AU664" s="56"/>
      <c r="AV664" s="56"/>
      <c r="AW664" s="56"/>
      <c r="AX664" s="56"/>
      <c r="AY664" s="56"/>
      <c r="AZ664" s="56"/>
      <c r="BA664" s="56"/>
      <c r="BB664" s="56"/>
    </row>
    <row r="665" spans="1:54" ht="15" customHeight="1">
      <c r="A665" s="375"/>
      <c r="B665" s="280"/>
      <c r="C665" s="280"/>
      <c r="D665" s="280"/>
      <c r="F665" s="280"/>
      <c r="G665" s="280"/>
      <c r="I665" s="280"/>
      <c r="J665" s="280"/>
      <c r="L665" s="280"/>
      <c r="M665" s="280"/>
      <c r="O665" s="281"/>
      <c r="P665" s="281"/>
      <c r="R665" s="280"/>
      <c r="S665" s="280"/>
      <c r="U665" s="280"/>
      <c r="V665" s="280"/>
      <c r="W665" s="192"/>
      <c r="X665" s="193"/>
      <c r="Y665" s="193"/>
      <c r="Z665" s="193"/>
      <c r="AA665" s="193"/>
      <c r="AB665" s="193"/>
      <c r="AC665" s="194"/>
      <c r="AD665" s="101"/>
      <c r="AE665" s="56"/>
      <c r="AF665" s="56"/>
      <c r="AG665" s="56"/>
      <c r="AH665" s="56"/>
      <c r="AI665" s="56"/>
      <c r="AJ665" s="56"/>
      <c r="AK665" s="56"/>
      <c r="AL665" s="56"/>
      <c r="AM665" s="56"/>
      <c r="AN665" s="56"/>
      <c r="AO665" s="56"/>
      <c r="AP665" s="56"/>
      <c r="AQ665" s="56"/>
      <c r="AR665" s="56"/>
      <c r="AS665" s="56"/>
      <c r="AT665" s="56"/>
      <c r="AU665" s="56"/>
      <c r="AV665" s="56"/>
      <c r="AW665" s="56"/>
      <c r="AX665" s="56"/>
      <c r="AY665" s="56"/>
      <c r="AZ665" s="56"/>
      <c r="BA665" s="56"/>
      <c r="BB665" s="56"/>
    </row>
    <row r="666" spans="1:54" ht="15" customHeight="1">
      <c r="A666" s="375"/>
      <c r="B666" s="280"/>
      <c r="C666" s="280"/>
      <c r="D666" s="280"/>
      <c r="F666" s="280"/>
      <c r="G666" s="280"/>
      <c r="I666" s="280"/>
      <c r="J666" s="280"/>
      <c r="L666" s="280"/>
      <c r="M666" s="280"/>
      <c r="O666" s="281"/>
      <c r="P666" s="281"/>
      <c r="R666" s="280"/>
      <c r="S666" s="280"/>
      <c r="U666" s="280"/>
      <c r="V666" s="280"/>
      <c r="W666" s="192"/>
      <c r="X666" s="193"/>
      <c r="Y666" s="193"/>
      <c r="Z666" s="193"/>
      <c r="AA666" s="193"/>
      <c r="AB666" s="193"/>
      <c r="AC666" s="194"/>
      <c r="AD666" s="101"/>
      <c r="AE666" s="56"/>
      <c r="AF666" s="56"/>
      <c r="AG666" s="56"/>
      <c r="AH666" s="56"/>
      <c r="AI666" s="56"/>
      <c r="AJ666" s="56"/>
      <c r="AK666" s="56"/>
      <c r="AL666" s="56"/>
      <c r="AM666" s="56"/>
      <c r="AN666" s="56"/>
      <c r="AO666" s="56"/>
      <c r="AP666" s="56"/>
      <c r="AQ666" s="56"/>
      <c r="AR666" s="56"/>
      <c r="AS666" s="56"/>
      <c r="AT666" s="56"/>
      <c r="AU666" s="56"/>
      <c r="AV666" s="56"/>
      <c r="AW666" s="56"/>
      <c r="AX666" s="56"/>
      <c r="AY666" s="56"/>
      <c r="AZ666" s="56"/>
      <c r="BA666" s="56"/>
      <c r="BB666" s="56"/>
    </row>
    <row r="667" spans="1:54" ht="15" customHeight="1">
      <c r="A667" s="375"/>
      <c r="B667" s="280"/>
      <c r="C667" s="280"/>
      <c r="D667" s="280"/>
      <c r="F667" s="280"/>
      <c r="G667" s="280"/>
      <c r="I667" s="280"/>
      <c r="J667" s="280"/>
      <c r="L667" s="280"/>
      <c r="M667" s="280"/>
      <c r="O667" s="281"/>
      <c r="P667" s="281"/>
      <c r="R667" s="280"/>
      <c r="S667" s="280"/>
      <c r="U667" s="280"/>
      <c r="V667" s="280"/>
      <c r="W667" s="192"/>
      <c r="X667" s="193"/>
      <c r="Y667" s="193"/>
      <c r="Z667" s="193"/>
      <c r="AA667" s="193"/>
      <c r="AB667" s="193"/>
      <c r="AC667" s="194"/>
      <c r="AD667" s="101"/>
      <c r="AE667" s="56"/>
      <c r="AF667" s="56"/>
      <c r="AG667" s="56"/>
      <c r="AH667" s="56"/>
      <c r="AI667" s="56"/>
      <c r="AJ667" s="56"/>
      <c r="AK667" s="56"/>
      <c r="AL667" s="56"/>
      <c r="AM667" s="56"/>
      <c r="AN667" s="56"/>
      <c r="AO667" s="56"/>
      <c r="AP667" s="56"/>
      <c r="AQ667" s="56"/>
      <c r="AR667" s="56"/>
      <c r="AS667" s="56"/>
      <c r="AT667" s="56"/>
      <c r="AU667" s="56"/>
      <c r="AV667" s="56"/>
      <c r="AW667" s="56"/>
      <c r="AX667" s="56"/>
      <c r="AY667" s="56"/>
      <c r="AZ667" s="56"/>
      <c r="BA667" s="56"/>
      <c r="BB667" s="56"/>
    </row>
    <row r="668" spans="1:54" ht="15" customHeight="1">
      <c r="A668" s="375"/>
      <c r="B668" s="280"/>
      <c r="C668" s="280"/>
      <c r="D668" s="280"/>
      <c r="F668" s="280"/>
      <c r="G668" s="280"/>
      <c r="I668" s="280"/>
      <c r="J668" s="280"/>
      <c r="L668" s="280"/>
      <c r="M668" s="280"/>
      <c r="O668" s="281"/>
      <c r="P668" s="281"/>
      <c r="R668" s="280"/>
      <c r="S668" s="280"/>
      <c r="U668" s="280"/>
      <c r="V668" s="280"/>
      <c r="W668" s="192"/>
      <c r="X668" s="193"/>
      <c r="Y668" s="193"/>
      <c r="Z668" s="193"/>
      <c r="AA668" s="193"/>
      <c r="AB668" s="193"/>
      <c r="AC668" s="194"/>
      <c r="AD668" s="101"/>
      <c r="AE668" s="56"/>
      <c r="AF668" s="56"/>
      <c r="AG668" s="56"/>
      <c r="AH668" s="56"/>
      <c r="AI668" s="56"/>
      <c r="AJ668" s="56"/>
      <c r="AK668" s="56"/>
      <c r="AL668" s="56"/>
      <c r="AM668" s="56"/>
      <c r="AN668" s="56"/>
      <c r="AO668" s="56"/>
      <c r="AP668" s="56"/>
      <c r="AQ668" s="56"/>
      <c r="AR668" s="56"/>
      <c r="AS668" s="56"/>
      <c r="AT668" s="56"/>
      <c r="AU668" s="56"/>
      <c r="AV668" s="56"/>
      <c r="AW668" s="56"/>
      <c r="AX668" s="56"/>
      <c r="AY668" s="56"/>
      <c r="AZ668" s="56"/>
      <c r="BA668" s="56"/>
      <c r="BB668" s="56"/>
    </row>
    <row r="669" spans="1:54" ht="15" customHeight="1">
      <c r="A669" s="375"/>
      <c r="B669" s="280"/>
      <c r="C669" s="280"/>
      <c r="D669" s="280"/>
      <c r="F669" s="280"/>
      <c r="G669" s="280"/>
      <c r="I669" s="280"/>
      <c r="J669" s="280"/>
      <c r="L669" s="280"/>
      <c r="M669" s="280"/>
      <c r="O669" s="281"/>
      <c r="P669" s="281"/>
      <c r="R669" s="280"/>
      <c r="S669" s="280"/>
      <c r="U669" s="280"/>
      <c r="V669" s="280"/>
      <c r="W669" s="192"/>
      <c r="X669" s="193"/>
      <c r="Y669" s="193"/>
      <c r="Z669" s="193"/>
      <c r="AA669" s="193"/>
      <c r="AB669" s="193"/>
      <c r="AC669" s="194"/>
      <c r="AD669" s="101"/>
      <c r="AE669" s="56"/>
      <c r="AF669" s="56"/>
      <c r="AG669" s="56"/>
      <c r="AH669" s="56"/>
      <c r="AI669" s="56"/>
      <c r="AJ669" s="56"/>
      <c r="AK669" s="56"/>
      <c r="AL669" s="56"/>
      <c r="AM669" s="56"/>
      <c r="AN669" s="56"/>
      <c r="AO669" s="56"/>
      <c r="AP669" s="56"/>
      <c r="AQ669" s="56"/>
      <c r="AR669" s="56"/>
      <c r="AS669" s="56"/>
      <c r="AT669" s="56"/>
      <c r="AU669" s="56"/>
      <c r="AV669" s="56"/>
      <c r="AW669" s="56"/>
      <c r="AX669" s="56"/>
      <c r="AY669" s="56"/>
      <c r="AZ669" s="56"/>
      <c r="BA669" s="56"/>
      <c r="BB669" s="56"/>
    </row>
    <row r="670" spans="1:54" ht="15" customHeight="1">
      <c r="A670" s="375"/>
      <c r="B670" s="280"/>
      <c r="C670" s="280"/>
      <c r="D670" s="280"/>
      <c r="F670" s="280"/>
      <c r="G670" s="280"/>
      <c r="I670" s="280"/>
      <c r="J670" s="280"/>
      <c r="L670" s="280"/>
      <c r="M670" s="280"/>
      <c r="O670" s="281"/>
      <c r="P670" s="281"/>
      <c r="R670" s="280"/>
      <c r="S670" s="280"/>
      <c r="U670" s="280"/>
      <c r="V670" s="280"/>
      <c r="W670" s="192"/>
      <c r="X670" s="193"/>
      <c r="Y670" s="193"/>
      <c r="Z670" s="193"/>
      <c r="AA670" s="193"/>
      <c r="AB670" s="193"/>
      <c r="AC670" s="194"/>
      <c r="AD670" s="101"/>
      <c r="AE670" s="56"/>
      <c r="AF670" s="56"/>
      <c r="AG670" s="56"/>
      <c r="AH670" s="56"/>
      <c r="AI670" s="56"/>
      <c r="AJ670" s="56"/>
      <c r="AK670" s="56"/>
      <c r="AL670" s="56"/>
      <c r="AM670" s="56"/>
      <c r="AN670" s="56"/>
      <c r="AO670" s="56"/>
      <c r="AP670" s="56"/>
      <c r="AQ670" s="56"/>
      <c r="AR670" s="56"/>
      <c r="AS670" s="56"/>
      <c r="AT670" s="56"/>
      <c r="AU670" s="56"/>
      <c r="AV670" s="56"/>
      <c r="AW670" s="56"/>
      <c r="AX670" s="56"/>
      <c r="AY670" s="56"/>
      <c r="AZ670" s="56"/>
      <c r="BA670" s="56"/>
      <c r="BB670" s="56"/>
    </row>
    <row r="671" spans="1:54" ht="15" customHeight="1">
      <c r="A671" s="375"/>
      <c r="B671" s="280"/>
      <c r="C671" s="280"/>
      <c r="D671" s="280"/>
      <c r="F671" s="280"/>
      <c r="G671" s="280"/>
      <c r="I671" s="280"/>
      <c r="J671" s="280"/>
      <c r="L671" s="280"/>
      <c r="M671" s="280"/>
      <c r="O671" s="281"/>
      <c r="P671" s="281"/>
      <c r="R671" s="280"/>
      <c r="S671" s="280"/>
      <c r="U671" s="280"/>
      <c r="V671" s="280"/>
      <c r="W671" s="192"/>
      <c r="X671" s="193"/>
      <c r="Y671" s="193"/>
      <c r="Z671" s="193"/>
      <c r="AA671" s="193"/>
      <c r="AB671" s="193"/>
      <c r="AC671" s="194"/>
      <c r="AD671" s="101"/>
      <c r="AE671" s="56"/>
      <c r="AF671" s="56"/>
      <c r="AG671" s="56"/>
      <c r="AH671" s="56"/>
      <c r="AI671" s="56"/>
      <c r="AJ671" s="56"/>
      <c r="AK671" s="56"/>
      <c r="AL671" s="56"/>
      <c r="AM671" s="56"/>
      <c r="AN671" s="56"/>
      <c r="AO671" s="56"/>
      <c r="AP671" s="56"/>
      <c r="AQ671" s="56"/>
      <c r="AR671" s="56"/>
      <c r="AS671" s="56"/>
      <c r="AT671" s="56"/>
      <c r="AU671" s="56"/>
      <c r="AV671" s="56"/>
      <c r="AW671" s="56"/>
      <c r="AX671" s="56"/>
      <c r="AY671" s="56"/>
      <c r="AZ671" s="56"/>
      <c r="BA671" s="56"/>
      <c r="BB671" s="56"/>
    </row>
    <row r="672" spans="1:54" ht="15" customHeight="1">
      <c r="A672" s="375"/>
      <c r="B672" s="280"/>
      <c r="C672" s="280"/>
      <c r="D672" s="280"/>
      <c r="F672" s="280"/>
      <c r="G672" s="280"/>
      <c r="I672" s="280"/>
      <c r="J672" s="280"/>
      <c r="L672" s="280"/>
      <c r="M672" s="280"/>
      <c r="O672" s="281"/>
      <c r="P672" s="281"/>
      <c r="R672" s="280"/>
      <c r="S672" s="280"/>
      <c r="U672" s="280"/>
      <c r="V672" s="280"/>
      <c r="W672" s="192"/>
      <c r="X672" s="193"/>
      <c r="Y672" s="193"/>
      <c r="Z672" s="193"/>
      <c r="AA672" s="193"/>
      <c r="AB672" s="193"/>
      <c r="AC672" s="194"/>
      <c r="AD672" s="101"/>
      <c r="AE672" s="56"/>
      <c r="AF672" s="56"/>
      <c r="AG672" s="56"/>
      <c r="AH672" s="56"/>
      <c r="AI672" s="56"/>
      <c r="AJ672" s="56"/>
      <c r="AK672" s="56"/>
      <c r="AL672" s="56"/>
      <c r="AM672" s="56"/>
      <c r="AN672" s="56"/>
      <c r="AO672" s="56"/>
      <c r="AP672" s="56"/>
      <c r="AQ672" s="56"/>
      <c r="AR672" s="56"/>
      <c r="AS672" s="56"/>
      <c r="AT672" s="56"/>
      <c r="AU672" s="56"/>
      <c r="AV672" s="56"/>
      <c r="AW672" s="56"/>
      <c r="AX672" s="56"/>
      <c r="AY672" s="56"/>
      <c r="AZ672" s="56"/>
      <c r="BA672" s="56"/>
      <c r="BB672" s="56"/>
    </row>
    <row r="673" spans="1:54" ht="15" customHeight="1">
      <c r="A673" s="375"/>
      <c r="B673" s="280"/>
      <c r="C673" s="280"/>
      <c r="D673" s="280"/>
      <c r="F673" s="280"/>
      <c r="G673" s="280"/>
      <c r="I673" s="280"/>
      <c r="J673" s="280"/>
      <c r="L673" s="280"/>
      <c r="M673" s="280"/>
      <c r="O673" s="281"/>
      <c r="P673" s="281"/>
      <c r="R673" s="280"/>
      <c r="S673" s="280"/>
      <c r="U673" s="280"/>
      <c r="V673" s="280"/>
      <c r="W673" s="192"/>
      <c r="X673" s="193"/>
      <c r="Y673" s="193"/>
      <c r="Z673" s="193"/>
      <c r="AA673" s="193"/>
      <c r="AB673" s="193"/>
      <c r="AC673" s="194"/>
      <c r="AD673" s="101"/>
      <c r="AE673" s="56"/>
      <c r="AF673" s="56"/>
      <c r="AG673" s="56"/>
      <c r="AH673" s="56"/>
      <c r="AI673" s="56"/>
      <c r="AJ673" s="56"/>
      <c r="AK673" s="56"/>
      <c r="AL673" s="56"/>
      <c r="AM673" s="56"/>
      <c r="AN673" s="56"/>
      <c r="AO673" s="56"/>
      <c r="AP673" s="56"/>
      <c r="AQ673" s="56"/>
      <c r="AR673" s="56"/>
      <c r="AS673" s="56"/>
      <c r="AT673" s="56"/>
      <c r="AU673" s="56"/>
      <c r="AV673" s="56"/>
      <c r="AW673" s="56"/>
      <c r="AX673" s="56"/>
      <c r="AY673" s="56"/>
      <c r="AZ673" s="56"/>
      <c r="BA673" s="56"/>
      <c r="BB673" s="56"/>
    </row>
    <row r="674" spans="1:54" ht="15" customHeight="1">
      <c r="A674" s="375"/>
      <c r="B674" s="280"/>
      <c r="C674" s="280"/>
      <c r="D674" s="280"/>
      <c r="F674" s="280"/>
      <c r="G674" s="280"/>
      <c r="I674" s="280"/>
      <c r="J674" s="280"/>
      <c r="L674" s="280"/>
      <c r="M674" s="280"/>
      <c r="O674" s="281"/>
      <c r="P674" s="281"/>
      <c r="R674" s="280"/>
      <c r="S674" s="280"/>
      <c r="U674" s="280"/>
      <c r="V674" s="280"/>
      <c r="W674" s="192"/>
      <c r="X674" s="193"/>
      <c r="Y674" s="193"/>
      <c r="Z674" s="193"/>
      <c r="AA674" s="193"/>
      <c r="AB674" s="193"/>
      <c r="AC674" s="194"/>
      <c r="AD674" s="101"/>
      <c r="AE674" s="56"/>
      <c r="AF674" s="56"/>
      <c r="AG674" s="56"/>
      <c r="AH674" s="56"/>
      <c r="AI674" s="56"/>
      <c r="AJ674" s="56"/>
      <c r="AK674" s="56"/>
      <c r="AL674" s="56"/>
      <c r="AM674" s="56"/>
      <c r="AN674" s="56"/>
      <c r="AO674" s="56"/>
      <c r="AP674" s="56"/>
      <c r="AQ674" s="56"/>
      <c r="AR674" s="56"/>
      <c r="AS674" s="56"/>
      <c r="AT674" s="56"/>
      <c r="AU674" s="56"/>
      <c r="AV674" s="56"/>
      <c r="AW674" s="56"/>
      <c r="AX674" s="56"/>
      <c r="AY674" s="56"/>
      <c r="AZ674" s="56"/>
      <c r="BA674" s="56"/>
      <c r="BB674" s="56"/>
    </row>
    <row r="675" spans="1:54" ht="15" customHeight="1">
      <c r="A675" s="375"/>
      <c r="B675" s="280"/>
      <c r="C675" s="280"/>
      <c r="D675" s="280"/>
      <c r="F675" s="280"/>
      <c r="G675" s="280"/>
      <c r="I675" s="280"/>
      <c r="J675" s="280"/>
      <c r="L675" s="280"/>
      <c r="M675" s="280"/>
      <c r="O675" s="281"/>
      <c r="P675" s="281"/>
      <c r="R675" s="280"/>
      <c r="S675" s="280"/>
      <c r="U675" s="280"/>
      <c r="V675" s="280"/>
      <c r="W675" s="192"/>
      <c r="X675" s="193"/>
      <c r="Y675" s="193"/>
      <c r="Z675" s="193"/>
      <c r="AA675" s="193"/>
      <c r="AB675" s="193"/>
      <c r="AC675" s="194"/>
      <c r="AD675" s="101"/>
      <c r="AE675" s="56"/>
      <c r="AF675" s="56"/>
      <c r="AG675" s="56"/>
      <c r="AH675" s="56"/>
      <c r="AI675" s="56"/>
      <c r="AJ675" s="56"/>
      <c r="AK675" s="56"/>
      <c r="AL675" s="56"/>
      <c r="AM675" s="56"/>
      <c r="AN675" s="56"/>
      <c r="AO675" s="56"/>
      <c r="AP675" s="56"/>
      <c r="AQ675" s="56"/>
      <c r="AR675" s="56"/>
      <c r="AS675" s="56"/>
      <c r="AT675" s="56"/>
      <c r="AU675" s="56"/>
      <c r="AV675" s="56"/>
      <c r="AW675" s="56"/>
      <c r="AX675" s="56"/>
      <c r="AY675" s="56"/>
      <c r="AZ675" s="56"/>
      <c r="BA675" s="56"/>
      <c r="BB675" s="56"/>
    </row>
    <row r="676" spans="1:54" ht="15" customHeight="1">
      <c r="A676" s="375"/>
      <c r="B676" s="280"/>
      <c r="C676" s="280"/>
      <c r="D676" s="280"/>
      <c r="F676" s="280"/>
      <c r="G676" s="280"/>
      <c r="I676" s="280"/>
      <c r="J676" s="280"/>
      <c r="L676" s="280"/>
      <c r="M676" s="280"/>
      <c r="O676" s="281"/>
      <c r="P676" s="281"/>
      <c r="R676" s="280"/>
      <c r="S676" s="280"/>
      <c r="U676" s="280"/>
      <c r="V676" s="280"/>
      <c r="W676" s="192"/>
      <c r="X676" s="193"/>
      <c r="Y676" s="193"/>
      <c r="Z676" s="193"/>
      <c r="AA676" s="193"/>
      <c r="AB676" s="193"/>
      <c r="AC676" s="194"/>
      <c r="AD676" s="101"/>
      <c r="AE676" s="56"/>
      <c r="AF676" s="56"/>
      <c r="AG676" s="56"/>
      <c r="AH676" s="56"/>
      <c r="AI676" s="56"/>
      <c r="AJ676" s="56"/>
      <c r="AK676" s="56"/>
      <c r="AL676" s="56"/>
      <c r="AM676" s="56"/>
      <c r="AN676" s="56"/>
      <c r="AO676" s="56"/>
      <c r="AP676" s="56"/>
      <c r="AQ676" s="56"/>
      <c r="AR676" s="56"/>
      <c r="AS676" s="56"/>
      <c r="AT676" s="56"/>
      <c r="AU676" s="56"/>
      <c r="AV676" s="56"/>
      <c r="AW676" s="56"/>
      <c r="AX676" s="56"/>
      <c r="AY676" s="56"/>
      <c r="AZ676" s="56"/>
      <c r="BA676" s="56"/>
      <c r="BB676" s="56"/>
    </row>
    <row r="677" spans="1:54" ht="15" customHeight="1">
      <c r="A677" s="375"/>
      <c r="B677" s="280"/>
      <c r="C677" s="280"/>
      <c r="D677" s="280"/>
      <c r="F677" s="280"/>
      <c r="G677" s="280"/>
      <c r="I677" s="280"/>
      <c r="J677" s="280"/>
      <c r="L677" s="280"/>
      <c r="M677" s="280"/>
      <c r="O677" s="281"/>
      <c r="P677" s="281"/>
      <c r="R677" s="280"/>
      <c r="S677" s="280"/>
      <c r="U677" s="280"/>
      <c r="V677" s="280"/>
      <c r="W677" s="192"/>
      <c r="X677" s="193"/>
      <c r="Y677" s="193"/>
      <c r="Z677" s="193"/>
      <c r="AA677" s="193"/>
      <c r="AB677" s="193"/>
      <c r="AC677" s="194"/>
      <c r="AD677" s="101"/>
      <c r="AE677" s="56"/>
      <c r="AF677" s="56"/>
      <c r="AG677" s="56"/>
      <c r="AH677" s="56"/>
      <c r="AI677" s="56"/>
      <c r="AJ677" s="56"/>
      <c r="AK677" s="56"/>
      <c r="AL677" s="56"/>
      <c r="AM677" s="56"/>
      <c r="AN677" s="56"/>
      <c r="AO677" s="56"/>
      <c r="AP677" s="56"/>
      <c r="AQ677" s="56"/>
      <c r="AR677" s="56"/>
      <c r="AS677" s="56"/>
      <c r="AT677" s="56"/>
      <c r="AU677" s="56"/>
      <c r="AV677" s="56"/>
      <c r="AW677" s="56"/>
      <c r="AX677" s="56"/>
      <c r="AY677" s="56"/>
      <c r="AZ677" s="56"/>
      <c r="BA677" s="56"/>
      <c r="BB677" s="56"/>
    </row>
    <row r="678" spans="1:54" ht="15" customHeight="1">
      <c r="A678" s="375"/>
      <c r="B678" s="280"/>
      <c r="C678" s="280"/>
      <c r="D678" s="280"/>
      <c r="F678" s="280"/>
      <c r="G678" s="280"/>
      <c r="I678" s="280"/>
      <c r="J678" s="280"/>
      <c r="L678" s="280"/>
      <c r="M678" s="280"/>
      <c r="O678" s="281"/>
      <c r="P678" s="281"/>
      <c r="R678" s="280"/>
      <c r="S678" s="280"/>
      <c r="U678" s="280"/>
      <c r="V678" s="280"/>
      <c r="W678" s="192"/>
      <c r="X678" s="193"/>
      <c r="Y678" s="193"/>
      <c r="Z678" s="193"/>
      <c r="AA678" s="193"/>
      <c r="AB678" s="193"/>
      <c r="AC678" s="194"/>
      <c r="AD678" s="101"/>
      <c r="AE678" s="56"/>
      <c r="AF678" s="56"/>
      <c r="AG678" s="56"/>
      <c r="AH678" s="56"/>
      <c r="AI678" s="56"/>
      <c r="AJ678" s="56"/>
      <c r="AK678" s="56"/>
      <c r="AL678" s="56"/>
      <c r="AM678" s="56"/>
      <c r="AN678" s="56"/>
      <c r="AO678" s="56"/>
      <c r="AP678" s="56"/>
      <c r="AQ678" s="56"/>
      <c r="AR678" s="56"/>
      <c r="AS678" s="56"/>
      <c r="AT678" s="56"/>
      <c r="AU678" s="56"/>
      <c r="AV678" s="56"/>
      <c r="AW678" s="56"/>
      <c r="AX678" s="56"/>
      <c r="AY678" s="56"/>
      <c r="AZ678" s="56"/>
      <c r="BA678" s="56"/>
      <c r="BB678" s="56"/>
    </row>
    <row r="679" spans="1:54" ht="15" customHeight="1">
      <c r="A679" s="375"/>
      <c r="B679" s="280"/>
      <c r="C679" s="280"/>
      <c r="D679" s="280"/>
      <c r="F679" s="280"/>
      <c r="G679" s="280"/>
      <c r="I679" s="280"/>
      <c r="J679" s="280"/>
      <c r="L679" s="280"/>
      <c r="M679" s="280"/>
      <c r="O679" s="281"/>
      <c r="P679" s="281"/>
      <c r="R679" s="280"/>
      <c r="S679" s="280"/>
      <c r="U679" s="280"/>
      <c r="V679" s="280"/>
      <c r="W679" s="192"/>
      <c r="X679" s="193"/>
      <c r="Y679" s="193"/>
      <c r="Z679" s="193"/>
      <c r="AA679" s="193"/>
      <c r="AB679" s="193"/>
      <c r="AC679" s="194"/>
      <c r="AD679" s="101"/>
      <c r="AE679" s="56"/>
      <c r="AF679" s="56"/>
      <c r="AG679" s="56"/>
      <c r="AH679" s="56"/>
      <c r="AI679" s="56"/>
      <c r="AJ679" s="56"/>
      <c r="AK679" s="56"/>
      <c r="AL679" s="56"/>
      <c r="AM679" s="56"/>
      <c r="AN679" s="56"/>
      <c r="AO679" s="56"/>
      <c r="AP679" s="56"/>
      <c r="AQ679" s="56"/>
      <c r="AR679" s="56"/>
      <c r="AS679" s="56"/>
      <c r="AT679" s="56"/>
      <c r="AU679" s="56"/>
      <c r="AV679" s="56"/>
      <c r="AW679" s="56"/>
      <c r="AX679" s="56"/>
      <c r="AY679" s="56"/>
      <c r="AZ679" s="56"/>
      <c r="BA679" s="56"/>
      <c r="BB679" s="56"/>
    </row>
    <row r="680" spans="1:54" ht="15" customHeight="1">
      <c r="A680" s="375"/>
      <c r="B680" s="280"/>
      <c r="C680" s="280"/>
      <c r="D680" s="280"/>
      <c r="F680" s="280"/>
      <c r="G680" s="280"/>
      <c r="I680" s="280"/>
      <c r="J680" s="280"/>
      <c r="L680" s="280"/>
      <c r="M680" s="280"/>
      <c r="O680" s="281"/>
      <c r="P680" s="281"/>
      <c r="R680" s="280"/>
      <c r="S680" s="280"/>
      <c r="U680" s="280"/>
      <c r="V680" s="280"/>
      <c r="W680" s="192"/>
      <c r="X680" s="193"/>
      <c r="Y680" s="193"/>
      <c r="Z680" s="193"/>
      <c r="AA680" s="193"/>
      <c r="AB680" s="193"/>
      <c r="AC680" s="194"/>
      <c r="AD680" s="101"/>
      <c r="AE680" s="56"/>
      <c r="AF680" s="56"/>
      <c r="AG680" s="56"/>
      <c r="AH680" s="56"/>
      <c r="AI680" s="56"/>
      <c r="AJ680" s="56"/>
      <c r="AK680" s="56"/>
      <c r="AL680" s="56"/>
      <c r="AM680" s="56"/>
      <c r="AN680" s="56"/>
      <c r="AO680" s="56"/>
      <c r="AP680" s="56"/>
      <c r="AQ680" s="56"/>
      <c r="AR680" s="56"/>
      <c r="AS680" s="56"/>
      <c r="AT680" s="56"/>
      <c r="AU680" s="56"/>
      <c r="AV680" s="56"/>
      <c r="AW680" s="56"/>
      <c r="AX680" s="56"/>
      <c r="AY680" s="56"/>
      <c r="AZ680" s="56"/>
      <c r="BA680" s="56"/>
      <c r="BB680" s="56"/>
    </row>
    <row r="681" spans="1:54" ht="15" customHeight="1">
      <c r="A681" s="375"/>
      <c r="B681" s="280"/>
      <c r="C681" s="280"/>
      <c r="D681" s="280"/>
      <c r="F681" s="280"/>
      <c r="G681" s="280"/>
      <c r="I681" s="280"/>
      <c r="J681" s="280"/>
      <c r="L681" s="280"/>
      <c r="M681" s="280"/>
      <c r="O681" s="281"/>
      <c r="P681" s="281"/>
      <c r="R681" s="280"/>
      <c r="S681" s="280"/>
      <c r="U681" s="280"/>
      <c r="V681" s="280"/>
      <c r="W681" s="192"/>
      <c r="X681" s="193"/>
      <c r="Y681" s="193"/>
      <c r="Z681" s="193"/>
      <c r="AA681" s="193"/>
      <c r="AB681" s="193"/>
      <c r="AC681" s="194"/>
      <c r="AD681" s="101"/>
      <c r="AE681" s="56"/>
      <c r="AF681" s="56"/>
      <c r="AG681" s="56"/>
      <c r="AH681" s="56"/>
      <c r="AI681" s="56"/>
      <c r="AJ681" s="56"/>
      <c r="AK681" s="56"/>
      <c r="AL681" s="56"/>
      <c r="AM681" s="56"/>
      <c r="AN681" s="56"/>
      <c r="AO681" s="56"/>
      <c r="AP681" s="56"/>
      <c r="AQ681" s="56"/>
      <c r="AR681" s="56"/>
      <c r="AS681" s="56"/>
      <c r="AT681" s="56"/>
      <c r="AU681" s="56"/>
      <c r="AV681" s="56"/>
      <c r="AW681" s="56"/>
      <c r="AX681" s="56"/>
      <c r="AY681" s="56"/>
      <c r="AZ681" s="56"/>
      <c r="BA681" s="56"/>
      <c r="BB681" s="56"/>
    </row>
    <row r="682" spans="1:54" ht="15" customHeight="1">
      <c r="A682" s="375"/>
      <c r="B682" s="280"/>
      <c r="C682" s="280"/>
      <c r="D682" s="280"/>
      <c r="F682" s="280"/>
      <c r="G682" s="280"/>
      <c r="I682" s="280"/>
      <c r="J682" s="280"/>
      <c r="L682" s="280"/>
      <c r="M682" s="280"/>
      <c r="O682" s="281"/>
      <c r="P682" s="281"/>
      <c r="R682" s="280"/>
      <c r="S682" s="280"/>
      <c r="U682" s="280"/>
      <c r="V682" s="280"/>
      <c r="W682" s="192"/>
      <c r="X682" s="193"/>
      <c r="Y682" s="193"/>
      <c r="Z682" s="193"/>
      <c r="AA682" s="193"/>
      <c r="AB682" s="193"/>
      <c r="AC682" s="194"/>
      <c r="AD682" s="101"/>
      <c r="AE682" s="56"/>
      <c r="AF682" s="56"/>
      <c r="AG682" s="56"/>
      <c r="AH682" s="56"/>
      <c r="AI682" s="56"/>
      <c r="AJ682" s="56"/>
      <c r="AK682" s="56"/>
      <c r="AL682" s="56"/>
      <c r="AM682" s="56"/>
      <c r="AN682" s="56"/>
      <c r="AO682" s="56"/>
      <c r="AP682" s="56"/>
      <c r="AQ682" s="56"/>
      <c r="AR682" s="56"/>
      <c r="AS682" s="56"/>
      <c r="AT682" s="56"/>
      <c r="AU682" s="56"/>
      <c r="AV682" s="56"/>
      <c r="AW682" s="56"/>
      <c r="AX682" s="56"/>
      <c r="AY682" s="56"/>
      <c r="AZ682" s="56"/>
      <c r="BA682" s="56"/>
      <c r="BB682" s="56"/>
    </row>
    <row r="683" spans="1:54" ht="15" customHeight="1">
      <c r="A683" s="375"/>
      <c r="B683" s="280"/>
      <c r="C683" s="280"/>
      <c r="D683" s="280"/>
      <c r="F683" s="280"/>
      <c r="G683" s="280"/>
      <c r="I683" s="280"/>
      <c r="J683" s="280"/>
      <c r="L683" s="280"/>
      <c r="M683" s="280"/>
      <c r="O683" s="281"/>
      <c r="P683" s="281"/>
      <c r="R683" s="280"/>
      <c r="S683" s="280"/>
      <c r="U683" s="280"/>
      <c r="V683" s="280"/>
      <c r="W683" s="192"/>
      <c r="X683" s="193"/>
      <c r="Y683" s="193"/>
      <c r="Z683" s="193"/>
      <c r="AA683" s="193"/>
      <c r="AB683" s="193"/>
      <c r="AC683" s="194"/>
      <c r="AD683" s="101"/>
      <c r="AE683" s="56"/>
      <c r="AF683" s="56"/>
      <c r="AG683" s="56"/>
      <c r="AH683" s="56"/>
      <c r="AI683" s="56"/>
      <c r="AJ683" s="56"/>
      <c r="AK683" s="56"/>
      <c r="AL683" s="56"/>
      <c r="AM683" s="56"/>
      <c r="AN683" s="56"/>
      <c r="AO683" s="56"/>
      <c r="AP683" s="56"/>
      <c r="AQ683" s="56"/>
      <c r="AR683" s="56"/>
      <c r="AS683" s="56"/>
      <c r="AT683" s="56"/>
      <c r="AU683" s="56"/>
      <c r="AV683" s="56"/>
      <c r="AW683" s="56"/>
      <c r="AX683" s="56"/>
      <c r="AY683" s="56"/>
      <c r="AZ683" s="56"/>
      <c r="BA683" s="56"/>
      <c r="BB683" s="56"/>
    </row>
    <row r="684" spans="1:54" ht="15" customHeight="1">
      <c r="A684" s="375"/>
      <c r="B684" s="280"/>
      <c r="C684" s="280"/>
      <c r="D684" s="280"/>
      <c r="F684" s="280"/>
      <c r="G684" s="280"/>
      <c r="I684" s="280"/>
      <c r="J684" s="280"/>
      <c r="L684" s="280"/>
      <c r="M684" s="280"/>
      <c r="O684" s="281"/>
      <c r="P684" s="281"/>
      <c r="R684" s="280"/>
      <c r="S684" s="280"/>
      <c r="U684" s="280"/>
      <c r="V684" s="280"/>
      <c r="W684" s="192"/>
      <c r="X684" s="193"/>
      <c r="Y684" s="193"/>
      <c r="Z684" s="193"/>
      <c r="AA684" s="193"/>
      <c r="AB684" s="193"/>
      <c r="AC684" s="194"/>
      <c r="AD684" s="101"/>
      <c r="AE684" s="56"/>
      <c r="AF684" s="56"/>
      <c r="AG684" s="56"/>
      <c r="AH684" s="56"/>
      <c r="AI684" s="56"/>
      <c r="AJ684" s="56"/>
      <c r="AK684" s="56"/>
      <c r="AL684" s="56"/>
      <c r="AM684" s="56"/>
      <c r="AN684" s="56"/>
      <c r="AO684" s="56"/>
      <c r="AP684" s="56"/>
      <c r="AQ684" s="56"/>
      <c r="AR684" s="56"/>
      <c r="AS684" s="56"/>
      <c r="AT684" s="56"/>
      <c r="AU684" s="56"/>
      <c r="AV684" s="56"/>
      <c r="AW684" s="56"/>
      <c r="AX684" s="56"/>
      <c r="AY684" s="56"/>
      <c r="AZ684" s="56"/>
      <c r="BA684" s="56"/>
      <c r="BB684" s="56"/>
    </row>
    <row r="685" spans="1:54" ht="15" customHeight="1">
      <c r="A685" s="375"/>
      <c r="B685" s="280"/>
      <c r="C685" s="280"/>
      <c r="D685" s="280"/>
      <c r="F685" s="280"/>
      <c r="G685" s="280"/>
      <c r="I685" s="280"/>
      <c r="J685" s="280"/>
      <c r="L685" s="280"/>
      <c r="M685" s="280"/>
      <c r="O685" s="281"/>
      <c r="P685" s="281"/>
      <c r="R685" s="280"/>
      <c r="S685" s="280"/>
      <c r="U685" s="280"/>
      <c r="V685" s="280"/>
      <c r="W685" s="192"/>
      <c r="X685" s="193"/>
      <c r="Y685" s="193"/>
      <c r="Z685" s="193"/>
      <c r="AA685" s="193"/>
      <c r="AB685" s="193"/>
      <c r="AC685" s="194"/>
      <c r="AD685" s="101"/>
      <c r="AE685" s="56"/>
      <c r="AF685" s="56"/>
      <c r="AG685" s="56"/>
      <c r="AH685" s="56"/>
      <c r="AI685" s="56"/>
      <c r="AJ685" s="56"/>
      <c r="AK685" s="56"/>
      <c r="AL685" s="56"/>
      <c r="AM685" s="56"/>
      <c r="AN685" s="56"/>
      <c r="AO685" s="56"/>
      <c r="AP685" s="56"/>
      <c r="AQ685" s="56"/>
      <c r="AR685" s="56"/>
      <c r="AS685" s="56"/>
      <c r="AT685" s="56"/>
      <c r="AU685" s="56"/>
      <c r="AV685" s="56"/>
      <c r="AW685" s="56"/>
      <c r="AX685" s="56"/>
      <c r="AY685" s="56"/>
      <c r="AZ685" s="56"/>
      <c r="BA685" s="56"/>
      <c r="BB685" s="56"/>
    </row>
    <row r="686" spans="1:54" ht="15" customHeight="1">
      <c r="A686" s="375"/>
      <c r="B686" s="280"/>
      <c r="C686" s="280"/>
      <c r="D686" s="280"/>
      <c r="F686" s="280"/>
      <c r="G686" s="280"/>
      <c r="I686" s="280"/>
      <c r="J686" s="280"/>
      <c r="L686" s="280"/>
      <c r="M686" s="280"/>
      <c r="O686" s="281"/>
      <c r="P686" s="281"/>
      <c r="R686" s="280"/>
      <c r="S686" s="280"/>
      <c r="U686" s="280"/>
      <c r="V686" s="280"/>
      <c r="W686" s="192"/>
      <c r="X686" s="193"/>
      <c r="Y686" s="193"/>
      <c r="Z686" s="193"/>
      <c r="AA686" s="193"/>
      <c r="AB686" s="193"/>
      <c r="AC686" s="194"/>
      <c r="AD686" s="101"/>
      <c r="AE686" s="56"/>
      <c r="AF686" s="56"/>
      <c r="AG686" s="56"/>
      <c r="AH686" s="56"/>
      <c r="AI686" s="56"/>
      <c r="AJ686" s="56"/>
      <c r="AK686" s="56"/>
      <c r="AL686" s="56"/>
      <c r="AM686" s="56"/>
      <c r="AN686" s="56"/>
      <c r="AO686" s="56"/>
      <c r="AP686" s="56"/>
      <c r="AQ686" s="56"/>
      <c r="AR686" s="56"/>
      <c r="AS686" s="56"/>
      <c r="AT686" s="56"/>
      <c r="AU686" s="56"/>
      <c r="AV686" s="56"/>
      <c r="AW686" s="56"/>
      <c r="AX686" s="56"/>
      <c r="AY686" s="56"/>
      <c r="AZ686" s="56"/>
      <c r="BA686" s="56"/>
      <c r="BB686" s="56"/>
    </row>
    <row r="687" spans="1:54" ht="15" customHeight="1">
      <c r="A687" s="375"/>
      <c r="B687" s="280"/>
      <c r="C687" s="280"/>
      <c r="D687" s="280"/>
      <c r="F687" s="280"/>
      <c r="G687" s="280"/>
      <c r="I687" s="280"/>
      <c r="J687" s="280"/>
      <c r="L687" s="280"/>
      <c r="M687" s="280"/>
      <c r="O687" s="281"/>
      <c r="P687" s="281"/>
      <c r="R687" s="280"/>
      <c r="S687" s="280"/>
      <c r="U687" s="280"/>
      <c r="V687" s="280"/>
      <c r="W687" s="192"/>
      <c r="X687" s="193"/>
      <c r="Y687" s="193"/>
      <c r="Z687" s="193"/>
      <c r="AA687" s="193"/>
      <c r="AB687" s="193"/>
      <c r="AC687" s="194"/>
      <c r="AD687" s="101"/>
      <c r="AE687" s="56"/>
      <c r="AF687" s="56"/>
      <c r="AG687" s="56"/>
      <c r="AH687" s="56"/>
      <c r="AI687" s="56"/>
      <c r="AJ687" s="56"/>
      <c r="AK687" s="56"/>
      <c r="AL687" s="56"/>
      <c r="AM687" s="56"/>
      <c r="AN687" s="56"/>
      <c r="AO687" s="56"/>
      <c r="AP687" s="56"/>
      <c r="AQ687" s="56"/>
      <c r="AR687" s="56"/>
      <c r="AS687" s="56"/>
      <c r="AT687" s="56"/>
      <c r="AU687" s="56"/>
      <c r="AV687" s="56"/>
      <c r="AW687" s="56"/>
      <c r="AX687" s="56"/>
      <c r="AY687" s="56"/>
      <c r="AZ687" s="56"/>
      <c r="BA687" s="56"/>
      <c r="BB687" s="56"/>
    </row>
    <row r="688" spans="1:54" ht="15" customHeight="1">
      <c r="A688" s="375"/>
      <c r="B688" s="280"/>
      <c r="C688" s="280"/>
      <c r="D688" s="280"/>
      <c r="F688" s="280"/>
      <c r="G688" s="280"/>
      <c r="I688" s="280"/>
      <c r="J688" s="280"/>
      <c r="L688" s="280"/>
      <c r="M688" s="280"/>
      <c r="O688" s="281"/>
      <c r="P688" s="281"/>
      <c r="R688" s="280"/>
      <c r="S688" s="280"/>
      <c r="U688" s="280"/>
      <c r="V688" s="280"/>
      <c r="W688" s="192"/>
      <c r="X688" s="193"/>
      <c r="Y688" s="193"/>
      <c r="Z688" s="193"/>
      <c r="AA688" s="193"/>
      <c r="AB688" s="193"/>
      <c r="AC688" s="194"/>
      <c r="AD688" s="101"/>
      <c r="AE688" s="56"/>
      <c r="AF688" s="56"/>
      <c r="AG688" s="56"/>
      <c r="AH688" s="56"/>
      <c r="AI688" s="56"/>
      <c r="AJ688" s="56"/>
      <c r="AK688" s="56"/>
      <c r="AL688" s="56"/>
      <c r="AM688" s="56"/>
      <c r="AN688" s="56"/>
      <c r="AO688" s="56"/>
      <c r="AP688" s="56"/>
      <c r="AQ688" s="56"/>
      <c r="AR688" s="56"/>
      <c r="AS688" s="56"/>
      <c r="AT688" s="56"/>
      <c r="AU688" s="56"/>
      <c r="AV688" s="56"/>
      <c r="AW688" s="56"/>
      <c r="AX688" s="56"/>
      <c r="AY688" s="56"/>
      <c r="AZ688" s="56"/>
      <c r="BA688" s="56"/>
      <c r="BB688" s="56"/>
    </row>
    <row r="689" spans="1:54" ht="15" customHeight="1">
      <c r="A689" s="375"/>
      <c r="B689" s="280"/>
      <c r="C689" s="280"/>
      <c r="D689" s="280"/>
      <c r="F689" s="280"/>
      <c r="G689" s="280"/>
      <c r="I689" s="280"/>
      <c r="J689" s="280"/>
      <c r="L689" s="280"/>
      <c r="M689" s="280"/>
      <c r="O689" s="281"/>
      <c r="P689" s="281"/>
      <c r="R689" s="280"/>
      <c r="S689" s="280"/>
      <c r="U689" s="280"/>
      <c r="V689" s="280"/>
      <c r="W689" s="192"/>
      <c r="X689" s="193"/>
      <c r="Y689" s="193"/>
      <c r="Z689" s="193"/>
      <c r="AA689" s="193"/>
      <c r="AB689" s="193"/>
      <c r="AC689" s="194"/>
      <c r="AD689" s="101"/>
      <c r="AE689" s="56"/>
      <c r="AF689" s="56"/>
      <c r="AG689" s="56"/>
      <c r="AH689" s="56"/>
      <c r="AI689" s="56"/>
      <c r="AJ689" s="56"/>
      <c r="AK689" s="56"/>
      <c r="AL689" s="56"/>
      <c r="AM689" s="56"/>
      <c r="AN689" s="56"/>
      <c r="AO689" s="56"/>
      <c r="AP689" s="56"/>
      <c r="AQ689" s="56"/>
      <c r="AR689" s="56"/>
      <c r="AS689" s="56"/>
      <c r="AT689" s="56"/>
      <c r="AU689" s="56"/>
      <c r="AV689" s="56"/>
      <c r="AW689" s="56"/>
      <c r="AX689" s="56"/>
      <c r="AY689" s="56"/>
      <c r="AZ689" s="56"/>
      <c r="BA689" s="56"/>
      <c r="BB689" s="56"/>
    </row>
    <row r="690" spans="1:54" ht="15" customHeight="1">
      <c r="A690" s="375"/>
      <c r="B690" s="280"/>
      <c r="C690" s="280"/>
      <c r="D690" s="280"/>
      <c r="F690" s="280"/>
      <c r="G690" s="280"/>
      <c r="I690" s="280"/>
      <c r="J690" s="280"/>
      <c r="L690" s="280"/>
      <c r="M690" s="280"/>
      <c r="O690" s="281"/>
      <c r="P690" s="281"/>
      <c r="R690" s="280"/>
      <c r="S690" s="280"/>
      <c r="U690" s="280"/>
      <c r="V690" s="280"/>
      <c r="W690" s="192"/>
      <c r="X690" s="193"/>
      <c r="Y690" s="193"/>
      <c r="Z690" s="193"/>
      <c r="AA690" s="193"/>
      <c r="AB690" s="193"/>
      <c r="AC690" s="194"/>
      <c r="AD690" s="101"/>
      <c r="AE690" s="56"/>
      <c r="AF690" s="56"/>
      <c r="AG690" s="56"/>
      <c r="AH690" s="56"/>
      <c r="AI690" s="56"/>
      <c r="AJ690" s="56"/>
      <c r="AK690" s="56"/>
      <c r="AL690" s="56"/>
      <c r="AM690" s="56"/>
      <c r="AN690" s="56"/>
      <c r="AO690" s="56"/>
      <c r="AP690" s="56"/>
      <c r="AQ690" s="56"/>
      <c r="AR690" s="56"/>
      <c r="AS690" s="56"/>
      <c r="AT690" s="56"/>
      <c r="AU690" s="56"/>
      <c r="AV690" s="56"/>
      <c r="AW690" s="56"/>
      <c r="AX690" s="56"/>
      <c r="AY690" s="56"/>
      <c r="AZ690" s="56"/>
      <c r="BA690" s="56"/>
      <c r="BB690" s="56"/>
    </row>
    <row r="691" spans="1:54" ht="15" customHeight="1">
      <c r="A691" s="375"/>
      <c r="B691" s="280"/>
      <c r="C691" s="280"/>
      <c r="D691" s="280"/>
      <c r="F691" s="280"/>
      <c r="G691" s="280"/>
      <c r="I691" s="280"/>
      <c r="J691" s="280"/>
      <c r="L691" s="280"/>
      <c r="M691" s="280"/>
      <c r="O691" s="281"/>
      <c r="P691" s="281"/>
      <c r="R691" s="280"/>
      <c r="S691" s="280"/>
      <c r="U691" s="280"/>
      <c r="V691" s="280"/>
      <c r="W691" s="192"/>
      <c r="X691" s="193"/>
      <c r="Y691" s="193"/>
      <c r="Z691" s="193"/>
      <c r="AA691" s="193"/>
      <c r="AB691" s="193"/>
      <c r="AC691" s="194"/>
      <c r="AD691" s="101"/>
      <c r="AE691" s="56"/>
      <c r="AF691" s="56"/>
      <c r="AG691" s="56"/>
      <c r="AH691" s="56"/>
      <c r="AI691" s="56"/>
      <c r="AJ691" s="56"/>
      <c r="AK691" s="56"/>
      <c r="AL691" s="56"/>
      <c r="AM691" s="56"/>
      <c r="AN691" s="56"/>
      <c r="AO691" s="56"/>
      <c r="AP691" s="56"/>
      <c r="AQ691" s="56"/>
      <c r="AR691" s="56"/>
      <c r="AS691" s="56"/>
      <c r="AT691" s="56"/>
      <c r="AU691" s="56"/>
      <c r="AV691" s="56"/>
      <c r="AW691" s="56"/>
      <c r="AX691" s="56"/>
      <c r="AY691" s="56"/>
      <c r="AZ691" s="56"/>
      <c r="BA691" s="56"/>
      <c r="BB691" s="56"/>
    </row>
    <row r="692" spans="1:54" ht="15" customHeight="1">
      <c r="A692" s="375"/>
      <c r="B692" s="280"/>
      <c r="C692" s="280"/>
      <c r="D692" s="280"/>
      <c r="F692" s="280"/>
      <c r="G692" s="280"/>
      <c r="I692" s="280"/>
      <c r="J692" s="280"/>
      <c r="L692" s="280"/>
      <c r="M692" s="280"/>
      <c r="O692" s="281"/>
      <c r="P692" s="281"/>
      <c r="R692" s="280"/>
      <c r="S692" s="280"/>
      <c r="U692" s="280"/>
      <c r="V692" s="280"/>
      <c r="W692" s="192"/>
      <c r="X692" s="193"/>
      <c r="Y692" s="193"/>
      <c r="Z692" s="193"/>
      <c r="AA692" s="193"/>
      <c r="AB692" s="193"/>
      <c r="AC692" s="194"/>
      <c r="AD692" s="101"/>
      <c r="AE692" s="56"/>
      <c r="AF692" s="56"/>
      <c r="AG692" s="56"/>
      <c r="AH692" s="56"/>
      <c r="AI692" s="56"/>
      <c r="AJ692" s="56"/>
      <c r="AK692" s="56"/>
      <c r="AL692" s="56"/>
      <c r="AM692" s="56"/>
      <c r="AN692" s="56"/>
      <c r="AO692" s="56"/>
      <c r="AP692" s="56"/>
      <c r="AQ692" s="56"/>
      <c r="AR692" s="56"/>
      <c r="AS692" s="56"/>
      <c r="AT692" s="56"/>
      <c r="AU692" s="56"/>
      <c r="AV692" s="56"/>
      <c r="AW692" s="56"/>
      <c r="AX692" s="56"/>
      <c r="AY692" s="56"/>
      <c r="AZ692" s="56"/>
      <c r="BA692" s="56"/>
      <c r="BB692" s="56"/>
    </row>
    <row r="693" spans="1:54" ht="15" customHeight="1">
      <c r="A693" s="375"/>
      <c r="B693" s="280"/>
      <c r="C693" s="280"/>
      <c r="D693" s="280"/>
      <c r="F693" s="280"/>
      <c r="G693" s="280"/>
      <c r="I693" s="280"/>
      <c r="J693" s="280"/>
      <c r="L693" s="280"/>
      <c r="M693" s="280"/>
      <c r="O693" s="281"/>
      <c r="P693" s="281"/>
      <c r="R693" s="280"/>
      <c r="S693" s="280"/>
      <c r="U693" s="280"/>
      <c r="V693" s="280"/>
      <c r="W693" s="192"/>
      <c r="X693" s="193"/>
      <c r="Y693" s="193"/>
      <c r="Z693" s="193"/>
      <c r="AA693" s="193"/>
      <c r="AB693" s="193"/>
      <c r="AC693" s="194"/>
      <c r="AD693" s="101"/>
      <c r="AE693" s="56"/>
      <c r="AF693" s="56"/>
      <c r="AG693" s="56"/>
      <c r="AH693" s="56"/>
      <c r="AI693" s="56"/>
      <c r="AJ693" s="56"/>
      <c r="AK693" s="56"/>
      <c r="AL693" s="56"/>
      <c r="AM693" s="56"/>
      <c r="AN693" s="56"/>
      <c r="AO693" s="56"/>
      <c r="AP693" s="56"/>
      <c r="AQ693" s="56"/>
      <c r="AR693" s="56"/>
      <c r="AS693" s="56"/>
      <c r="AT693" s="56"/>
      <c r="AU693" s="56"/>
      <c r="AV693" s="56"/>
      <c r="AW693" s="56"/>
      <c r="AX693" s="56"/>
      <c r="AY693" s="56"/>
      <c r="AZ693" s="56"/>
      <c r="BA693" s="56"/>
      <c r="BB693" s="56"/>
    </row>
    <row r="694" spans="1:54" ht="15" customHeight="1">
      <c r="A694" s="375"/>
      <c r="B694" s="280"/>
      <c r="C694" s="280"/>
      <c r="D694" s="280"/>
      <c r="F694" s="280"/>
      <c r="G694" s="280"/>
      <c r="I694" s="280"/>
      <c r="J694" s="280"/>
      <c r="L694" s="280"/>
      <c r="M694" s="280"/>
      <c r="O694" s="281"/>
      <c r="P694" s="281"/>
      <c r="R694" s="280"/>
      <c r="S694" s="280"/>
      <c r="U694" s="280"/>
      <c r="V694" s="280"/>
      <c r="W694" s="192"/>
      <c r="X694" s="193"/>
      <c r="Y694" s="193"/>
      <c r="Z694" s="193"/>
      <c r="AA694" s="193"/>
      <c r="AB694" s="193"/>
      <c r="AC694" s="194"/>
      <c r="AD694" s="101"/>
      <c r="AE694" s="56"/>
      <c r="AF694" s="56"/>
      <c r="AG694" s="56"/>
      <c r="AH694" s="56"/>
      <c r="AI694" s="56"/>
      <c r="AJ694" s="56"/>
      <c r="AK694" s="56"/>
      <c r="AL694" s="56"/>
      <c r="AM694" s="56"/>
      <c r="AN694" s="56"/>
      <c r="AO694" s="56"/>
      <c r="AP694" s="56"/>
      <c r="AQ694" s="56"/>
      <c r="AR694" s="56"/>
      <c r="AS694" s="56"/>
      <c r="AT694" s="56"/>
      <c r="AU694" s="56"/>
      <c r="AV694" s="56"/>
      <c r="AW694" s="56"/>
      <c r="AX694" s="56"/>
      <c r="AY694" s="56"/>
      <c r="AZ694" s="56"/>
      <c r="BA694" s="56"/>
      <c r="BB694" s="56"/>
    </row>
    <row r="695" spans="1:54" ht="15" customHeight="1">
      <c r="A695" s="375"/>
      <c r="B695" s="280"/>
      <c r="C695" s="280"/>
      <c r="D695" s="280"/>
      <c r="F695" s="280"/>
      <c r="G695" s="280"/>
      <c r="I695" s="280"/>
      <c r="J695" s="280"/>
      <c r="L695" s="280"/>
      <c r="M695" s="280"/>
      <c r="O695" s="281"/>
      <c r="P695" s="281"/>
      <c r="R695" s="280"/>
      <c r="S695" s="280"/>
      <c r="U695" s="280"/>
      <c r="V695" s="280"/>
      <c r="W695" s="192"/>
      <c r="X695" s="193"/>
      <c r="Y695" s="193"/>
      <c r="Z695" s="193"/>
      <c r="AA695" s="193"/>
      <c r="AB695" s="193"/>
      <c r="AC695" s="194"/>
      <c r="AD695" s="101"/>
      <c r="AE695" s="56"/>
      <c r="AF695" s="56"/>
      <c r="AG695" s="56"/>
      <c r="AH695" s="56"/>
      <c r="AI695" s="56"/>
      <c r="AJ695" s="56"/>
      <c r="AK695" s="56"/>
      <c r="AL695" s="56"/>
      <c r="AM695" s="56"/>
      <c r="AN695" s="56"/>
      <c r="AO695" s="56"/>
      <c r="AP695" s="56"/>
      <c r="AQ695" s="56"/>
      <c r="AR695" s="56"/>
      <c r="AS695" s="56"/>
      <c r="AT695" s="56"/>
      <c r="AU695" s="56"/>
      <c r="AV695" s="56"/>
      <c r="AW695" s="56"/>
      <c r="AX695" s="56"/>
      <c r="AY695" s="56"/>
      <c r="AZ695" s="56"/>
      <c r="BA695" s="56"/>
      <c r="BB695" s="56"/>
    </row>
    <row r="696" spans="1:54" ht="15" customHeight="1">
      <c r="A696" s="375"/>
      <c r="B696" s="280"/>
      <c r="C696" s="280"/>
      <c r="D696" s="280"/>
      <c r="F696" s="280"/>
      <c r="G696" s="280"/>
      <c r="I696" s="280"/>
      <c r="J696" s="280"/>
      <c r="L696" s="280"/>
      <c r="M696" s="280"/>
      <c r="O696" s="281"/>
      <c r="P696" s="281"/>
      <c r="R696" s="280"/>
      <c r="S696" s="280"/>
      <c r="U696" s="280"/>
      <c r="V696" s="280"/>
      <c r="W696" s="192"/>
      <c r="X696" s="193"/>
      <c r="Y696" s="193"/>
      <c r="Z696" s="193"/>
      <c r="AA696" s="193"/>
      <c r="AB696" s="193"/>
      <c r="AC696" s="194"/>
      <c r="AD696" s="101"/>
      <c r="AE696" s="56"/>
      <c r="AF696" s="56"/>
      <c r="AG696" s="56"/>
      <c r="AH696" s="56"/>
      <c r="AI696" s="56"/>
      <c r="AJ696" s="56"/>
      <c r="AK696" s="56"/>
      <c r="AL696" s="56"/>
      <c r="AM696" s="56"/>
      <c r="AN696" s="56"/>
      <c r="AO696" s="56"/>
      <c r="AP696" s="56"/>
      <c r="AQ696" s="56"/>
      <c r="AR696" s="56"/>
      <c r="AS696" s="56"/>
      <c r="AT696" s="56"/>
      <c r="AU696" s="56"/>
      <c r="AV696" s="56"/>
      <c r="AW696" s="56"/>
      <c r="AX696" s="56"/>
      <c r="AY696" s="56"/>
      <c r="AZ696" s="56"/>
      <c r="BA696" s="56"/>
      <c r="BB696" s="56"/>
    </row>
    <row r="697" spans="1:54" ht="15" customHeight="1">
      <c r="A697" s="375"/>
      <c r="B697" s="280"/>
      <c r="C697" s="280"/>
      <c r="D697" s="280"/>
      <c r="F697" s="280"/>
      <c r="G697" s="280"/>
      <c r="I697" s="280"/>
      <c r="J697" s="280"/>
      <c r="L697" s="280"/>
      <c r="M697" s="280"/>
      <c r="O697" s="281"/>
      <c r="P697" s="281"/>
      <c r="R697" s="280"/>
      <c r="S697" s="280"/>
      <c r="U697" s="280"/>
      <c r="V697" s="280"/>
      <c r="W697" s="192"/>
      <c r="X697" s="193"/>
      <c r="Y697" s="193"/>
      <c r="Z697" s="193"/>
      <c r="AA697" s="193"/>
      <c r="AB697" s="193"/>
      <c r="AC697" s="194"/>
      <c r="AD697" s="101"/>
      <c r="AE697" s="56"/>
      <c r="AF697" s="56"/>
      <c r="AG697" s="56"/>
      <c r="AH697" s="56"/>
      <c r="AI697" s="56"/>
      <c r="AJ697" s="56"/>
      <c r="AK697" s="56"/>
      <c r="AL697" s="56"/>
      <c r="AM697" s="56"/>
      <c r="AN697" s="56"/>
      <c r="AO697" s="56"/>
      <c r="AP697" s="56"/>
      <c r="AQ697" s="56"/>
      <c r="AR697" s="56"/>
      <c r="AS697" s="56"/>
      <c r="AT697" s="56"/>
      <c r="AU697" s="56"/>
      <c r="AV697" s="56"/>
      <c r="AW697" s="56"/>
      <c r="AX697" s="56"/>
      <c r="AY697" s="56"/>
      <c r="AZ697" s="56"/>
      <c r="BA697" s="56"/>
      <c r="BB697" s="56"/>
    </row>
    <row r="698" spans="1:54" ht="15" customHeight="1">
      <c r="A698" s="375"/>
      <c r="B698" s="280"/>
      <c r="C698" s="280"/>
      <c r="D698" s="280"/>
      <c r="F698" s="280"/>
      <c r="G698" s="280"/>
      <c r="I698" s="280"/>
      <c r="J698" s="280"/>
      <c r="L698" s="280"/>
      <c r="M698" s="280"/>
      <c r="O698" s="281"/>
      <c r="P698" s="281"/>
      <c r="R698" s="280"/>
      <c r="S698" s="280"/>
      <c r="U698" s="280"/>
      <c r="V698" s="280"/>
      <c r="W698" s="192"/>
      <c r="X698" s="193"/>
      <c r="Y698" s="193"/>
      <c r="Z698" s="193"/>
      <c r="AA698" s="193"/>
      <c r="AB698" s="193"/>
      <c r="AC698" s="194"/>
      <c r="AD698" s="101"/>
      <c r="AE698" s="56"/>
      <c r="AF698" s="56"/>
      <c r="AG698" s="56"/>
      <c r="AH698" s="56"/>
      <c r="AI698" s="56"/>
      <c r="AJ698" s="56"/>
      <c r="AK698" s="56"/>
      <c r="AL698" s="56"/>
      <c r="AM698" s="56"/>
      <c r="AN698" s="56"/>
      <c r="AO698" s="56"/>
      <c r="AP698" s="56"/>
      <c r="AQ698" s="56"/>
      <c r="AR698" s="56"/>
      <c r="AS698" s="56"/>
      <c r="AT698" s="56"/>
      <c r="AU698" s="56"/>
      <c r="AV698" s="56"/>
      <c r="AW698" s="56"/>
      <c r="AX698" s="56"/>
      <c r="AY698" s="56"/>
      <c r="AZ698" s="56"/>
      <c r="BA698" s="56"/>
      <c r="BB698" s="56"/>
    </row>
    <row r="699" spans="1:54" ht="15" customHeight="1">
      <c r="A699" s="375"/>
      <c r="B699" s="280"/>
      <c r="C699" s="280"/>
      <c r="D699" s="280"/>
      <c r="F699" s="280"/>
      <c r="G699" s="280"/>
      <c r="I699" s="280"/>
      <c r="J699" s="280"/>
      <c r="L699" s="280"/>
      <c r="M699" s="280"/>
      <c r="O699" s="281"/>
      <c r="P699" s="281"/>
      <c r="R699" s="280"/>
      <c r="S699" s="280"/>
      <c r="U699" s="280"/>
      <c r="V699" s="280"/>
      <c r="W699" s="192"/>
      <c r="X699" s="193"/>
      <c r="Y699" s="193"/>
      <c r="Z699" s="193"/>
      <c r="AA699" s="193"/>
      <c r="AB699" s="193"/>
      <c r="AC699" s="194"/>
      <c r="AD699" s="101"/>
      <c r="AE699" s="56"/>
      <c r="AF699" s="56"/>
      <c r="AG699" s="56"/>
      <c r="AH699" s="56"/>
      <c r="AI699" s="56"/>
      <c r="AJ699" s="56"/>
      <c r="AK699" s="56"/>
      <c r="AL699" s="56"/>
      <c r="AM699" s="56"/>
      <c r="AN699" s="56"/>
      <c r="AO699" s="56"/>
      <c r="AP699" s="56"/>
      <c r="AQ699" s="56"/>
      <c r="AR699" s="56"/>
      <c r="AS699" s="56"/>
      <c r="AT699" s="56"/>
      <c r="AU699" s="56"/>
      <c r="AV699" s="56"/>
      <c r="AW699" s="56"/>
      <c r="AX699" s="56"/>
      <c r="AY699" s="56"/>
      <c r="AZ699" s="56"/>
      <c r="BA699" s="56"/>
      <c r="BB699" s="56"/>
    </row>
    <row r="700" spans="1:54" ht="15" customHeight="1">
      <c r="A700" s="375"/>
      <c r="B700" s="280"/>
      <c r="C700" s="280"/>
      <c r="D700" s="280"/>
      <c r="F700" s="280"/>
      <c r="G700" s="280"/>
      <c r="I700" s="280"/>
      <c r="J700" s="280"/>
      <c r="L700" s="280"/>
      <c r="M700" s="280"/>
      <c r="O700" s="281"/>
      <c r="P700" s="281"/>
      <c r="R700" s="280"/>
      <c r="S700" s="280"/>
      <c r="U700" s="280"/>
      <c r="V700" s="280"/>
      <c r="W700" s="192"/>
      <c r="X700" s="193"/>
      <c r="Y700" s="193"/>
      <c r="Z700" s="193"/>
      <c r="AA700" s="193"/>
      <c r="AB700" s="193"/>
      <c r="AC700" s="194"/>
      <c r="AD700" s="101"/>
      <c r="AE700" s="56"/>
      <c r="AF700" s="56"/>
      <c r="AG700" s="56"/>
      <c r="AH700" s="56"/>
      <c r="AI700" s="56"/>
      <c r="AJ700" s="56"/>
      <c r="AK700" s="56"/>
      <c r="AL700" s="56"/>
      <c r="AM700" s="56"/>
      <c r="AN700" s="56"/>
      <c r="AO700" s="56"/>
      <c r="AP700" s="56"/>
      <c r="AQ700" s="56"/>
      <c r="AR700" s="56"/>
      <c r="AS700" s="56"/>
      <c r="AT700" s="56"/>
      <c r="AU700" s="56"/>
      <c r="AV700" s="56"/>
      <c r="AW700" s="56"/>
      <c r="AX700" s="56"/>
      <c r="AY700" s="56"/>
      <c r="AZ700" s="56"/>
      <c r="BA700" s="56"/>
      <c r="BB700" s="56"/>
    </row>
    <row r="701" spans="1:54" ht="15" customHeight="1">
      <c r="A701" s="375"/>
      <c r="B701" s="280"/>
      <c r="C701" s="280"/>
      <c r="D701" s="280"/>
      <c r="F701" s="280"/>
      <c r="G701" s="280"/>
      <c r="I701" s="280"/>
      <c r="J701" s="280"/>
      <c r="L701" s="280"/>
      <c r="M701" s="280"/>
      <c r="O701" s="281"/>
      <c r="P701" s="281"/>
      <c r="R701" s="280"/>
      <c r="S701" s="280"/>
      <c r="U701" s="280"/>
      <c r="V701" s="280"/>
      <c r="W701" s="192"/>
      <c r="X701" s="193"/>
      <c r="Y701" s="193"/>
      <c r="Z701" s="193"/>
      <c r="AA701" s="193"/>
      <c r="AB701" s="193"/>
      <c r="AC701" s="194"/>
      <c r="AD701" s="101"/>
      <c r="AE701" s="56"/>
      <c r="AF701" s="56"/>
      <c r="AG701" s="56"/>
      <c r="AH701" s="56"/>
      <c r="AI701" s="56"/>
      <c r="AJ701" s="56"/>
      <c r="AK701" s="56"/>
      <c r="AL701" s="56"/>
      <c r="AM701" s="56"/>
      <c r="AN701" s="56"/>
      <c r="AO701" s="56"/>
      <c r="AP701" s="56"/>
      <c r="AQ701" s="56"/>
      <c r="AR701" s="56"/>
      <c r="AS701" s="56"/>
      <c r="AT701" s="56"/>
      <c r="AU701" s="56"/>
      <c r="AV701" s="56"/>
      <c r="AW701" s="56"/>
      <c r="AX701" s="56"/>
      <c r="AY701" s="56"/>
      <c r="AZ701" s="56"/>
      <c r="BA701" s="56"/>
      <c r="BB701" s="56"/>
    </row>
    <row r="702" spans="1:54" ht="15" customHeight="1">
      <c r="A702" s="375"/>
      <c r="B702" s="280"/>
      <c r="C702" s="280"/>
      <c r="D702" s="280"/>
      <c r="F702" s="280"/>
      <c r="G702" s="280"/>
      <c r="I702" s="280"/>
      <c r="J702" s="280"/>
      <c r="L702" s="280"/>
      <c r="M702" s="280"/>
      <c r="O702" s="281"/>
      <c r="P702" s="281"/>
      <c r="R702" s="280"/>
      <c r="S702" s="280"/>
      <c r="U702" s="280"/>
      <c r="V702" s="280"/>
      <c r="W702" s="192"/>
      <c r="X702" s="193"/>
      <c r="Y702" s="193"/>
      <c r="Z702" s="193"/>
      <c r="AA702" s="193"/>
      <c r="AB702" s="193"/>
      <c r="AC702" s="194"/>
      <c r="AD702" s="101"/>
      <c r="AE702" s="56"/>
      <c r="AF702" s="56"/>
      <c r="AG702" s="56"/>
      <c r="AH702" s="56"/>
      <c r="AI702" s="56"/>
      <c r="AJ702" s="56"/>
      <c r="AK702" s="56"/>
      <c r="AL702" s="56"/>
      <c r="AM702" s="56"/>
      <c r="AN702" s="56"/>
      <c r="AO702" s="56"/>
      <c r="AP702" s="56"/>
      <c r="AQ702" s="56"/>
      <c r="AR702" s="56"/>
      <c r="AS702" s="56"/>
      <c r="AT702" s="56"/>
      <c r="AU702" s="56"/>
      <c r="AV702" s="56"/>
      <c r="AW702" s="56"/>
      <c r="AX702" s="56"/>
      <c r="AY702" s="56"/>
      <c r="AZ702" s="56"/>
      <c r="BA702" s="56"/>
      <c r="BB702" s="56"/>
    </row>
    <row r="703" spans="1:54" ht="15" customHeight="1">
      <c r="A703" s="375"/>
      <c r="B703" s="280"/>
      <c r="C703" s="280"/>
      <c r="D703" s="280"/>
      <c r="F703" s="280"/>
      <c r="G703" s="280"/>
      <c r="I703" s="280"/>
      <c r="J703" s="280"/>
      <c r="L703" s="280"/>
      <c r="M703" s="280"/>
      <c r="O703" s="281"/>
      <c r="P703" s="281"/>
      <c r="R703" s="280"/>
      <c r="S703" s="280"/>
      <c r="U703" s="280"/>
      <c r="V703" s="280"/>
      <c r="W703" s="192"/>
      <c r="X703" s="193"/>
      <c r="Y703" s="193"/>
      <c r="Z703" s="193"/>
      <c r="AA703" s="193"/>
      <c r="AB703" s="193"/>
      <c r="AC703" s="194"/>
      <c r="AD703" s="101"/>
      <c r="AE703" s="56"/>
      <c r="AF703" s="56"/>
      <c r="AG703" s="56"/>
      <c r="AH703" s="56"/>
      <c r="AI703" s="56"/>
      <c r="AJ703" s="56"/>
      <c r="AK703" s="56"/>
      <c r="AL703" s="56"/>
      <c r="AM703" s="56"/>
      <c r="AN703" s="56"/>
      <c r="AO703" s="56"/>
      <c r="AP703" s="56"/>
      <c r="AQ703" s="56"/>
      <c r="AR703" s="56"/>
      <c r="AS703" s="56"/>
      <c r="AT703" s="56"/>
      <c r="AU703" s="56"/>
      <c r="AV703" s="56"/>
      <c r="AW703" s="56"/>
      <c r="AX703" s="56"/>
      <c r="AY703" s="56"/>
      <c r="AZ703" s="56"/>
      <c r="BA703" s="56"/>
      <c r="BB703" s="56"/>
    </row>
    <row r="704" spans="1:54" ht="15" customHeight="1">
      <c r="A704" s="375"/>
      <c r="B704" s="280"/>
      <c r="C704" s="280"/>
      <c r="D704" s="280"/>
      <c r="F704" s="280"/>
      <c r="G704" s="280"/>
      <c r="I704" s="280"/>
      <c r="J704" s="280"/>
      <c r="L704" s="280"/>
      <c r="M704" s="280"/>
      <c r="O704" s="281"/>
      <c r="P704" s="281"/>
      <c r="R704" s="280"/>
      <c r="S704" s="280"/>
      <c r="U704" s="280"/>
      <c r="V704" s="280"/>
      <c r="W704" s="192"/>
      <c r="X704" s="193"/>
      <c r="Y704" s="193"/>
      <c r="Z704" s="193"/>
      <c r="AA704" s="193"/>
      <c r="AB704" s="193"/>
      <c r="AC704" s="194"/>
      <c r="AD704" s="101"/>
      <c r="AE704" s="56"/>
      <c r="AF704" s="56"/>
      <c r="AG704" s="56"/>
      <c r="AH704" s="56"/>
      <c r="AI704" s="56"/>
      <c r="AJ704" s="56"/>
      <c r="AK704" s="56"/>
      <c r="AL704" s="56"/>
      <c r="AM704" s="56"/>
      <c r="AN704" s="56"/>
      <c r="AO704" s="56"/>
      <c r="AP704" s="56"/>
      <c r="AQ704" s="56"/>
      <c r="AR704" s="56"/>
      <c r="AS704" s="56"/>
      <c r="AT704" s="56"/>
      <c r="AU704" s="56"/>
      <c r="AV704" s="56"/>
      <c r="AW704" s="56"/>
      <c r="AX704" s="56"/>
      <c r="AY704" s="56"/>
      <c r="AZ704" s="56"/>
      <c r="BA704" s="56"/>
      <c r="BB704" s="56"/>
    </row>
    <row r="705" spans="1:54" ht="15" customHeight="1">
      <c r="A705" s="375"/>
      <c r="B705" s="280"/>
      <c r="C705" s="280"/>
      <c r="D705" s="280"/>
      <c r="F705" s="280"/>
      <c r="G705" s="280"/>
      <c r="I705" s="280"/>
      <c r="J705" s="280"/>
      <c r="L705" s="280"/>
      <c r="M705" s="280"/>
      <c r="O705" s="281"/>
      <c r="P705" s="281"/>
      <c r="R705" s="280"/>
      <c r="S705" s="280"/>
      <c r="U705" s="280"/>
      <c r="V705" s="280"/>
      <c r="W705" s="192"/>
      <c r="X705" s="193"/>
      <c r="Y705" s="193"/>
      <c r="Z705" s="193"/>
      <c r="AA705" s="193"/>
      <c r="AB705" s="193"/>
      <c r="AC705" s="194"/>
      <c r="AD705" s="101"/>
      <c r="AE705" s="56"/>
      <c r="AF705" s="56"/>
      <c r="AG705" s="56"/>
      <c r="AH705" s="56"/>
      <c r="AI705" s="56"/>
      <c r="AJ705" s="56"/>
      <c r="AK705" s="56"/>
      <c r="AL705" s="56"/>
      <c r="AM705" s="56"/>
      <c r="AN705" s="56"/>
      <c r="AO705" s="56"/>
      <c r="AP705" s="56"/>
      <c r="AQ705" s="56"/>
      <c r="AR705" s="56"/>
      <c r="AS705" s="56"/>
      <c r="AT705" s="56"/>
      <c r="AU705" s="56"/>
      <c r="AV705" s="56"/>
      <c r="AW705" s="56"/>
      <c r="AX705" s="56"/>
      <c r="AY705" s="56"/>
      <c r="AZ705" s="56"/>
      <c r="BA705" s="56"/>
      <c r="BB705" s="56"/>
    </row>
    <row r="706" spans="1:54" ht="15" customHeight="1">
      <c r="A706" s="375"/>
      <c r="B706" s="280"/>
      <c r="C706" s="280"/>
      <c r="D706" s="280"/>
      <c r="F706" s="280"/>
      <c r="G706" s="280"/>
      <c r="I706" s="280"/>
      <c r="J706" s="280"/>
      <c r="L706" s="280"/>
      <c r="M706" s="280"/>
      <c r="O706" s="281"/>
      <c r="P706" s="281"/>
      <c r="R706" s="280"/>
      <c r="S706" s="280"/>
      <c r="U706" s="280"/>
      <c r="V706" s="280"/>
      <c r="W706" s="192"/>
      <c r="X706" s="193"/>
      <c r="Y706" s="193"/>
      <c r="Z706" s="193"/>
      <c r="AA706" s="193"/>
      <c r="AB706" s="193"/>
      <c r="AC706" s="194"/>
      <c r="AD706" s="101"/>
      <c r="AE706" s="56"/>
      <c r="AF706" s="56"/>
      <c r="AG706" s="56"/>
      <c r="AH706" s="56"/>
      <c r="AI706" s="56"/>
      <c r="AJ706" s="56"/>
      <c r="AK706" s="56"/>
      <c r="AL706" s="56"/>
      <c r="AM706" s="56"/>
      <c r="AN706" s="56"/>
      <c r="AO706" s="56"/>
      <c r="AP706" s="56"/>
      <c r="AQ706" s="56"/>
      <c r="AR706" s="56"/>
      <c r="AS706" s="56"/>
      <c r="AT706" s="56"/>
      <c r="AU706" s="56"/>
      <c r="AV706" s="56"/>
      <c r="AW706" s="56"/>
      <c r="AX706" s="56"/>
      <c r="AY706" s="56"/>
      <c r="AZ706" s="56"/>
      <c r="BA706" s="56"/>
      <c r="BB706" s="56"/>
    </row>
    <row r="707" spans="1:54" ht="15" customHeight="1">
      <c r="A707" s="375"/>
      <c r="B707" s="280"/>
      <c r="C707" s="280"/>
      <c r="D707" s="280"/>
      <c r="F707" s="280"/>
      <c r="G707" s="280"/>
      <c r="I707" s="280"/>
      <c r="J707" s="280"/>
      <c r="L707" s="280"/>
      <c r="M707" s="280"/>
      <c r="O707" s="281"/>
      <c r="P707" s="281"/>
      <c r="R707" s="280"/>
      <c r="S707" s="280"/>
      <c r="U707" s="280"/>
      <c r="V707" s="280"/>
      <c r="W707" s="192"/>
      <c r="X707" s="193"/>
      <c r="Y707" s="193"/>
      <c r="Z707" s="193"/>
      <c r="AA707" s="193"/>
      <c r="AB707" s="193"/>
      <c r="AC707" s="194"/>
      <c r="AD707" s="101"/>
      <c r="AE707" s="56"/>
      <c r="AF707" s="56"/>
      <c r="AG707" s="56"/>
      <c r="AH707" s="56"/>
      <c r="AI707" s="56"/>
      <c r="AJ707" s="56"/>
      <c r="AK707" s="56"/>
      <c r="AL707" s="56"/>
      <c r="AM707" s="56"/>
      <c r="AN707" s="56"/>
      <c r="AO707" s="56"/>
      <c r="AP707" s="56"/>
      <c r="AQ707" s="56"/>
      <c r="AR707" s="56"/>
      <c r="AS707" s="56"/>
      <c r="AT707" s="56"/>
      <c r="AU707" s="56"/>
      <c r="AV707" s="56"/>
      <c r="AW707" s="56"/>
      <c r="AX707" s="56"/>
      <c r="AY707" s="56"/>
      <c r="AZ707" s="56"/>
      <c r="BA707" s="56"/>
      <c r="BB707" s="56"/>
    </row>
    <row r="708" spans="1:54" ht="15" customHeight="1">
      <c r="A708" s="375"/>
      <c r="B708" s="280"/>
      <c r="C708" s="280"/>
      <c r="D708" s="280"/>
      <c r="F708" s="280"/>
      <c r="G708" s="280"/>
      <c r="I708" s="280"/>
      <c r="J708" s="280"/>
      <c r="L708" s="280"/>
      <c r="M708" s="280"/>
      <c r="O708" s="281"/>
      <c r="P708" s="281"/>
      <c r="R708" s="280"/>
      <c r="S708" s="280"/>
      <c r="U708" s="280"/>
      <c r="V708" s="280"/>
      <c r="W708" s="192"/>
      <c r="X708" s="193"/>
      <c r="Y708" s="193"/>
      <c r="Z708" s="193"/>
      <c r="AA708" s="193"/>
      <c r="AB708" s="193"/>
      <c r="AC708" s="194"/>
      <c r="AD708" s="101"/>
      <c r="AE708" s="56"/>
      <c r="AF708" s="56"/>
      <c r="AG708" s="56"/>
      <c r="AH708" s="56"/>
      <c r="AI708" s="56"/>
      <c r="AJ708" s="56"/>
      <c r="AK708" s="56"/>
      <c r="AL708" s="56"/>
      <c r="AM708" s="56"/>
      <c r="AN708" s="56"/>
      <c r="AO708" s="56"/>
      <c r="AP708" s="56"/>
      <c r="AQ708" s="56"/>
      <c r="AR708" s="56"/>
      <c r="AS708" s="56"/>
      <c r="AT708" s="56"/>
      <c r="AU708" s="56"/>
      <c r="AV708" s="56"/>
      <c r="AW708" s="56"/>
      <c r="AX708" s="56"/>
      <c r="AY708" s="56"/>
      <c r="AZ708" s="56"/>
      <c r="BA708" s="56"/>
      <c r="BB708" s="56"/>
    </row>
    <row r="709" spans="1:54" ht="15" customHeight="1">
      <c r="A709" s="375"/>
      <c r="B709" s="280"/>
      <c r="C709" s="280"/>
      <c r="D709" s="280"/>
      <c r="F709" s="280"/>
      <c r="G709" s="280"/>
      <c r="I709" s="280"/>
      <c r="J709" s="280"/>
      <c r="L709" s="280"/>
      <c r="M709" s="280"/>
      <c r="O709" s="281"/>
      <c r="P709" s="281"/>
      <c r="R709" s="280"/>
      <c r="S709" s="280"/>
      <c r="U709" s="280"/>
      <c r="V709" s="280"/>
      <c r="W709" s="192"/>
      <c r="X709" s="193"/>
      <c r="Y709" s="193"/>
      <c r="Z709" s="193"/>
      <c r="AA709" s="193"/>
      <c r="AB709" s="193"/>
      <c r="AC709" s="194"/>
      <c r="AD709" s="101"/>
      <c r="AE709" s="56"/>
      <c r="AF709" s="56"/>
      <c r="AG709" s="56"/>
      <c r="AH709" s="56"/>
      <c r="AI709" s="56"/>
      <c r="AJ709" s="56"/>
      <c r="AK709" s="56"/>
      <c r="AL709" s="56"/>
      <c r="AM709" s="56"/>
      <c r="AN709" s="56"/>
      <c r="AO709" s="56"/>
      <c r="AP709" s="56"/>
      <c r="AQ709" s="56"/>
      <c r="AR709" s="56"/>
      <c r="AS709" s="56"/>
      <c r="AT709" s="56"/>
      <c r="AU709" s="56"/>
      <c r="AV709" s="56"/>
      <c r="AW709" s="56"/>
      <c r="AX709" s="56"/>
      <c r="AY709" s="56"/>
      <c r="AZ709" s="56"/>
      <c r="BA709" s="56"/>
      <c r="BB709" s="56"/>
    </row>
    <row r="710" spans="1:54" ht="15" customHeight="1">
      <c r="A710" s="375"/>
      <c r="B710" s="280"/>
      <c r="C710" s="280"/>
      <c r="D710" s="280"/>
      <c r="F710" s="280"/>
      <c r="G710" s="280"/>
      <c r="I710" s="280"/>
      <c r="J710" s="280"/>
      <c r="L710" s="280"/>
      <c r="M710" s="280"/>
      <c r="O710" s="281"/>
      <c r="P710" s="281"/>
      <c r="R710" s="280"/>
      <c r="S710" s="280"/>
      <c r="U710" s="280"/>
      <c r="V710" s="280"/>
      <c r="W710" s="192"/>
      <c r="X710" s="193"/>
      <c r="Y710" s="193"/>
      <c r="Z710" s="193"/>
      <c r="AA710" s="193"/>
      <c r="AB710" s="193"/>
      <c r="AC710" s="194"/>
      <c r="AD710" s="101"/>
      <c r="AE710" s="56"/>
      <c r="AF710" s="56"/>
      <c r="AG710" s="56"/>
      <c r="AH710" s="56"/>
      <c r="AI710" s="56"/>
      <c r="AJ710" s="56"/>
      <c r="AK710" s="56"/>
      <c r="AL710" s="56"/>
      <c r="AM710" s="56"/>
      <c r="AN710" s="56"/>
      <c r="AO710" s="56"/>
      <c r="AP710" s="56"/>
      <c r="AQ710" s="56"/>
      <c r="AR710" s="56"/>
      <c r="AS710" s="56"/>
      <c r="AT710" s="56"/>
      <c r="AU710" s="56"/>
      <c r="AV710" s="56"/>
      <c r="AW710" s="56"/>
      <c r="AX710" s="56"/>
      <c r="AY710" s="56"/>
      <c r="AZ710" s="56"/>
      <c r="BA710" s="56"/>
      <c r="BB710" s="56"/>
    </row>
    <row r="711" spans="1:54" ht="15" customHeight="1">
      <c r="A711" s="375"/>
      <c r="B711" s="280"/>
      <c r="C711" s="280"/>
      <c r="D711" s="280"/>
      <c r="F711" s="280"/>
      <c r="G711" s="280"/>
      <c r="I711" s="280"/>
      <c r="J711" s="280"/>
      <c r="L711" s="280"/>
      <c r="M711" s="280"/>
      <c r="O711" s="281"/>
      <c r="P711" s="281"/>
      <c r="R711" s="280"/>
      <c r="S711" s="280"/>
      <c r="U711" s="280"/>
      <c r="V711" s="280"/>
      <c r="W711" s="192"/>
      <c r="X711" s="193"/>
      <c r="Y711" s="193"/>
      <c r="Z711" s="193"/>
      <c r="AA711" s="193"/>
      <c r="AB711" s="193"/>
      <c r="AC711" s="194"/>
      <c r="AD711" s="101"/>
      <c r="AE711" s="56"/>
      <c r="AF711" s="56"/>
      <c r="AG711" s="56"/>
      <c r="AH711" s="56"/>
      <c r="AI711" s="56"/>
      <c r="AJ711" s="56"/>
      <c r="AK711" s="56"/>
      <c r="AL711" s="56"/>
      <c r="AM711" s="56"/>
      <c r="AN711" s="56"/>
      <c r="AO711" s="56"/>
      <c r="AP711" s="56"/>
      <c r="AQ711" s="56"/>
      <c r="AR711" s="56"/>
      <c r="AS711" s="56"/>
      <c r="AT711" s="56"/>
      <c r="AU711" s="56"/>
      <c r="AV711" s="56"/>
      <c r="AW711" s="56"/>
      <c r="AX711" s="56"/>
      <c r="AY711" s="56"/>
      <c r="AZ711" s="56"/>
      <c r="BA711" s="56"/>
      <c r="BB711" s="56"/>
    </row>
    <row r="712" spans="1:54" ht="15" customHeight="1">
      <c r="A712" s="375"/>
      <c r="B712" s="280"/>
      <c r="C712" s="280"/>
      <c r="D712" s="280"/>
      <c r="F712" s="280"/>
      <c r="G712" s="280"/>
      <c r="I712" s="280"/>
      <c r="J712" s="280"/>
      <c r="L712" s="280"/>
      <c r="M712" s="280"/>
      <c r="O712" s="281"/>
      <c r="P712" s="281"/>
      <c r="R712" s="280"/>
      <c r="S712" s="280"/>
      <c r="U712" s="280"/>
      <c r="V712" s="280"/>
      <c r="W712" s="192"/>
      <c r="X712" s="193"/>
      <c r="Y712" s="193"/>
      <c r="Z712" s="193"/>
      <c r="AA712" s="193"/>
      <c r="AB712" s="193"/>
      <c r="AC712" s="194"/>
      <c r="AD712" s="101"/>
      <c r="AE712" s="56"/>
      <c r="AF712" s="56"/>
      <c r="AG712" s="56"/>
      <c r="AH712" s="56"/>
      <c r="AI712" s="56"/>
      <c r="AJ712" s="56"/>
      <c r="AK712" s="56"/>
      <c r="AL712" s="56"/>
      <c r="AM712" s="56"/>
      <c r="AN712" s="56"/>
      <c r="AO712" s="56"/>
      <c r="AP712" s="56"/>
      <c r="AQ712" s="56"/>
      <c r="AR712" s="56"/>
      <c r="AS712" s="56"/>
      <c r="AT712" s="56"/>
      <c r="AU712" s="56"/>
      <c r="AV712" s="56"/>
      <c r="AW712" s="56"/>
      <c r="AX712" s="56"/>
      <c r="AY712" s="56"/>
      <c r="AZ712" s="56"/>
      <c r="BA712" s="56"/>
      <c r="BB712" s="56"/>
    </row>
    <row r="713" spans="1:54" ht="15" customHeight="1">
      <c r="A713" s="375"/>
      <c r="B713" s="280"/>
      <c r="C713" s="280"/>
      <c r="D713" s="280"/>
      <c r="F713" s="280"/>
      <c r="G713" s="280"/>
      <c r="I713" s="280"/>
      <c r="J713" s="280"/>
      <c r="L713" s="280"/>
      <c r="M713" s="280"/>
      <c r="O713" s="281"/>
      <c r="P713" s="281"/>
      <c r="R713" s="280"/>
      <c r="S713" s="280"/>
      <c r="U713" s="280"/>
      <c r="V713" s="280"/>
      <c r="W713" s="192"/>
      <c r="X713" s="193"/>
      <c r="Y713" s="193"/>
      <c r="Z713" s="193"/>
      <c r="AA713" s="193"/>
      <c r="AB713" s="193"/>
      <c r="AD713" s="101"/>
      <c r="AE713" s="56"/>
      <c r="AF713" s="56"/>
      <c r="AG713" s="56"/>
      <c r="AH713" s="56"/>
      <c r="AI713" s="56"/>
      <c r="AJ713" s="56"/>
      <c r="AK713" s="56"/>
      <c r="AL713" s="56"/>
      <c r="AM713" s="56"/>
      <c r="AN713" s="56"/>
      <c r="AO713" s="56"/>
      <c r="AP713" s="56"/>
      <c r="AQ713" s="56"/>
      <c r="AR713" s="56"/>
      <c r="AS713" s="56"/>
      <c r="AT713" s="56"/>
      <c r="AU713" s="56"/>
      <c r="AV713" s="56"/>
      <c r="AW713" s="56"/>
      <c r="AX713" s="56"/>
      <c r="AY713" s="56"/>
      <c r="AZ713" s="56"/>
      <c r="BA713" s="56"/>
      <c r="BB713" s="56"/>
    </row>
    <row r="714" spans="1:54" ht="15" customHeight="1">
      <c r="A714" s="375"/>
      <c r="B714" s="280"/>
      <c r="C714" s="280"/>
      <c r="D714" s="280"/>
      <c r="F714" s="280"/>
      <c r="G714" s="280"/>
      <c r="I714" s="280"/>
      <c r="J714" s="280"/>
      <c r="L714" s="280"/>
      <c r="M714" s="280"/>
      <c r="O714" s="281"/>
      <c r="P714" s="281"/>
      <c r="R714" s="280"/>
      <c r="S714" s="280"/>
      <c r="U714" s="280"/>
      <c r="V714" s="280"/>
      <c r="W714" s="192"/>
      <c r="X714" s="193"/>
      <c r="Y714" s="193"/>
      <c r="Z714" s="193"/>
      <c r="AA714" s="193"/>
      <c r="AB714" s="193"/>
      <c r="AD714" s="101"/>
      <c r="AE714" s="56"/>
      <c r="AF714" s="56"/>
      <c r="AG714" s="56"/>
      <c r="AH714" s="56"/>
      <c r="AI714" s="56"/>
      <c r="AJ714" s="56"/>
      <c r="AK714" s="56"/>
      <c r="AL714" s="56"/>
      <c r="AM714" s="56"/>
      <c r="AN714" s="56"/>
      <c r="AO714" s="56"/>
      <c r="AP714" s="56"/>
      <c r="AQ714" s="56"/>
      <c r="AR714" s="56"/>
      <c r="AS714" s="56"/>
      <c r="AT714" s="56"/>
      <c r="AU714" s="56"/>
      <c r="AV714" s="56"/>
      <c r="AW714" s="56"/>
      <c r="AX714" s="56"/>
      <c r="AY714" s="56"/>
      <c r="AZ714" s="56"/>
      <c r="BA714" s="56"/>
      <c r="BB714" s="56"/>
    </row>
    <row r="715" spans="1:54" ht="15" customHeight="1">
      <c r="A715" s="375"/>
      <c r="B715" s="280"/>
      <c r="C715" s="280"/>
      <c r="D715" s="280"/>
      <c r="F715" s="280"/>
      <c r="G715" s="280"/>
      <c r="I715" s="280"/>
      <c r="J715" s="280"/>
      <c r="L715" s="280"/>
      <c r="M715" s="280"/>
      <c r="O715" s="281"/>
      <c r="P715" s="281"/>
      <c r="R715" s="280"/>
      <c r="S715" s="280"/>
      <c r="U715" s="280"/>
      <c r="V715" s="280"/>
      <c r="W715" s="192"/>
      <c r="X715" s="193"/>
      <c r="Y715" s="193"/>
      <c r="Z715" s="193"/>
      <c r="AA715" s="193"/>
      <c r="AB715" s="193"/>
      <c r="AD715" s="101"/>
      <c r="AE715" s="56"/>
      <c r="AF715" s="56"/>
      <c r="AG715" s="56"/>
      <c r="AH715" s="56"/>
      <c r="AI715" s="56"/>
      <c r="AJ715" s="56"/>
      <c r="AK715" s="56"/>
      <c r="AL715" s="56"/>
      <c r="AM715" s="56"/>
      <c r="AN715" s="56"/>
      <c r="AO715" s="56"/>
      <c r="AP715" s="56"/>
      <c r="AQ715" s="56"/>
      <c r="AR715" s="56"/>
      <c r="AS715" s="56"/>
      <c r="AT715" s="56"/>
      <c r="AU715" s="56"/>
      <c r="AV715" s="56"/>
      <c r="AW715" s="56"/>
      <c r="AX715" s="56"/>
      <c r="AY715" s="56"/>
      <c r="AZ715" s="56"/>
      <c r="BA715" s="56"/>
      <c r="BB715" s="56"/>
    </row>
    <row r="716" spans="1:54" ht="15" customHeight="1">
      <c r="A716" s="375"/>
      <c r="B716" s="280"/>
      <c r="C716" s="280"/>
      <c r="D716" s="280"/>
      <c r="F716" s="280"/>
      <c r="G716" s="280"/>
      <c r="I716" s="280"/>
      <c r="J716" s="280"/>
      <c r="L716" s="280"/>
      <c r="M716" s="280"/>
      <c r="O716" s="281"/>
      <c r="P716" s="281"/>
      <c r="R716" s="280"/>
      <c r="S716" s="280"/>
      <c r="U716" s="280"/>
      <c r="V716" s="280"/>
      <c r="W716" s="192"/>
      <c r="X716" s="193"/>
      <c r="Y716" s="193"/>
      <c r="Z716" s="193"/>
      <c r="AA716" s="193"/>
      <c r="AB716" s="193"/>
      <c r="AD716" s="101"/>
      <c r="AE716" s="56"/>
      <c r="AF716" s="56"/>
      <c r="AG716" s="56"/>
      <c r="AH716" s="56"/>
      <c r="AI716" s="56"/>
      <c r="AJ716" s="56"/>
      <c r="AK716" s="56"/>
      <c r="AL716" s="56"/>
      <c r="AM716" s="56"/>
      <c r="AN716" s="56"/>
      <c r="AO716" s="56"/>
      <c r="AP716" s="56"/>
      <c r="AQ716" s="56"/>
      <c r="AR716" s="56"/>
      <c r="AS716" s="56"/>
      <c r="AT716" s="56"/>
      <c r="AU716" s="56"/>
      <c r="AV716" s="56"/>
      <c r="AW716" s="56"/>
      <c r="AX716" s="56"/>
      <c r="AY716" s="56"/>
      <c r="AZ716" s="56"/>
      <c r="BA716" s="56"/>
      <c r="BB716" s="56"/>
    </row>
    <row r="717" spans="1:54" ht="15" customHeight="1">
      <c r="A717" s="375"/>
      <c r="B717" s="280"/>
      <c r="C717" s="280"/>
      <c r="D717" s="280"/>
      <c r="F717" s="280"/>
      <c r="G717" s="280"/>
      <c r="I717" s="280"/>
      <c r="J717" s="280"/>
      <c r="L717" s="280"/>
      <c r="M717" s="280"/>
      <c r="O717" s="281"/>
      <c r="P717" s="281"/>
      <c r="R717" s="280"/>
      <c r="S717" s="280"/>
      <c r="U717" s="280"/>
      <c r="V717" s="280"/>
      <c r="W717" s="192"/>
      <c r="X717" s="193"/>
      <c r="Y717" s="193"/>
      <c r="Z717" s="193"/>
      <c r="AA717" s="193"/>
      <c r="AB717" s="193"/>
      <c r="AD717" s="101"/>
      <c r="AE717" s="56"/>
      <c r="AF717" s="56"/>
      <c r="AG717" s="56"/>
      <c r="AH717" s="56"/>
      <c r="AI717" s="56"/>
      <c r="AJ717" s="56"/>
      <c r="AK717" s="56"/>
      <c r="AL717" s="56"/>
      <c r="AM717" s="56"/>
      <c r="AN717" s="56"/>
      <c r="AO717" s="56"/>
      <c r="AP717" s="56"/>
      <c r="AQ717" s="56"/>
      <c r="AR717" s="56"/>
      <c r="AS717" s="56"/>
      <c r="AT717" s="56"/>
      <c r="AU717" s="56"/>
      <c r="AV717" s="56"/>
      <c r="AW717" s="56"/>
      <c r="AX717" s="56"/>
      <c r="AY717" s="56"/>
      <c r="AZ717" s="56"/>
      <c r="BA717" s="56"/>
      <c r="BB717" s="56"/>
    </row>
    <row r="718" spans="1:54" ht="15" customHeight="1">
      <c r="A718" s="375"/>
      <c r="B718" s="280"/>
      <c r="C718" s="280"/>
      <c r="D718" s="280"/>
      <c r="F718" s="280"/>
      <c r="G718" s="280"/>
      <c r="I718" s="280"/>
      <c r="J718" s="280"/>
      <c r="L718" s="280"/>
      <c r="M718" s="280"/>
      <c r="O718" s="281"/>
      <c r="P718" s="281"/>
      <c r="R718" s="280"/>
      <c r="S718" s="280"/>
      <c r="U718" s="280"/>
      <c r="V718" s="280"/>
      <c r="W718" s="192"/>
      <c r="X718" s="193"/>
      <c r="Y718" s="193"/>
      <c r="Z718" s="193"/>
      <c r="AA718" s="193"/>
      <c r="AB718" s="193"/>
      <c r="AD718" s="101"/>
      <c r="AE718" s="56"/>
      <c r="AF718" s="56"/>
      <c r="AG718" s="56"/>
      <c r="AH718" s="56"/>
      <c r="AI718" s="56"/>
      <c r="AJ718" s="56"/>
      <c r="AK718" s="56"/>
      <c r="AL718" s="56"/>
      <c r="AM718" s="56"/>
      <c r="AN718" s="56"/>
      <c r="AO718" s="56"/>
      <c r="AP718" s="56"/>
      <c r="AQ718" s="56"/>
      <c r="AR718" s="56"/>
      <c r="AS718" s="56"/>
      <c r="AT718" s="56"/>
      <c r="AU718" s="56"/>
      <c r="AV718" s="56"/>
      <c r="AW718" s="56"/>
      <c r="AX718" s="56"/>
      <c r="AY718" s="56"/>
      <c r="AZ718" s="56"/>
      <c r="BA718" s="56"/>
      <c r="BB718" s="56"/>
    </row>
    <row r="719" spans="1:54" ht="15" customHeight="1">
      <c r="A719" s="375"/>
      <c r="B719" s="280"/>
      <c r="C719" s="280"/>
      <c r="D719" s="280"/>
      <c r="F719" s="280"/>
      <c r="G719" s="280"/>
      <c r="I719" s="280"/>
      <c r="J719" s="280"/>
      <c r="L719" s="280"/>
      <c r="M719" s="280"/>
      <c r="O719" s="281"/>
      <c r="P719" s="281"/>
      <c r="R719" s="280"/>
      <c r="S719" s="280"/>
      <c r="U719" s="280"/>
      <c r="V719" s="280"/>
      <c r="W719" s="192"/>
      <c r="X719" s="193"/>
      <c r="Y719" s="193"/>
      <c r="Z719" s="193"/>
      <c r="AA719" s="193"/>
      <c r="AB719" s="193"/>
      <c r="AD719" s="101"/>
      <c r="AE719" s="56"/>
      <c r="AF719" s="56"/>
      <c r="AG719" s="56"/>
      <c r="AH719" s="56"/>
      <c r="AI719" s="56"/>
      <c r="AJ719" s="56"/>
      <c r="AK719" s="56"/>
      <c r="AL719" s="56"/>
      <c r="AM719" s="56"/>
      <c r="AN719" s="56"/>
      <c r="AO719" s="56"/>
      <c r="AP719" s="56"/>
      <c r="AQ719" s="56"/>
      <c r="AR719" s="56"/>
      <c r="AS719" s="56"/>
      <c r="AT719" s="56"/>
      <c r="AU719" s="56"/>
      <c r="AV719" s="56"/>
      <c r="AW719" s="56"/>
      <c r="AX719" s="56"/>
      <c r="AY719" s="56"/>
      <c r="AZ719" s="56"/>
      <c r="BA719" s="56"/>
      <c r="BB719" s="56"/>
    </row>
    <row r="720" spans="1:54" ht="15" customHeight="1">
      <c r="A720" s="375"/>
      <c r="B720" s="280"/>
      <c r="C720" s="280"/>
      <c r="D720" s="280"/>
      <c r="F720" s="280"/>
      <c r="G720" s="280"/>
      <c r="I720" s="280"/>
      <c r="J720" s="280"/>
      <c r="L720" s="280"/>
      <c r="M720" s="280"/>
      <c r="O720" s="281"/>
      <c r="P720" s="281"/>
      <c r="R720" s="280"/>
      <c r="S720" s="280"/>
      <c r="U720" s="280"/>
      <c r="V720" s="280"/>
      <c r="W720" s="192"/>
      <c r="X720" s="193"/>
      <c r="Y720" s="193"/>
      <c r="Z720" s="193"/>
      <c r="AA720" s="193"/>
      <c r="AB720" s="193"/>
      <c r="AD720" s="101"/>
      <c r="AE720" s="56"/>
      <c r="AF720" s="56"/>
      <c r="AG720" s="56"/>
      <c r="AH720" s="56"/>
      <c r="AI720" s="56"/>
      <c r="AJ720" s="56"/>
      <c r="AK720" s="56"/>
      <c r="AL720" s="56"/>
      <c r="AM720" s="56"/>
      <c r="AN720" s="56"/>
      <c r="AO720" s="56"/>
      <c r="AP720" s="56"/>
      <c r="AQ720" s="56"/>
      <c r="AR720" s="56"/>
      <c r="AS720" s="56"/>
      <c r="AT720" s="56"/>
      <c r="AU720" s="56"/>
      <c r="AV720" s="56"/>
      <c r="AW720" s="56"/>
      <c r="AX720" s="56"/>
      <c r="AY720" s="56"/>
      <c r="AZ720" s="56"/>
      <c r="BA720" s="56"/>
      <c r="BB720" s="56"/>
    </row>
    <row r="721" spans="1:54" ht="15" customHeight="1">
      <c r="A721" s="375"/>
      <c r="B721" s="280"/>
      <c r="C721" s="280"/>
      <c r="D721" s="280"/>
      <c r="F721" s="280"/>
      <c r="G721" s="280"/>
      <c r="I721" s="280"/>
      <c r="J721" s="280"/>
      <c r="L721" s="280"/>
      <c r="M721" s="280"/>
      <c r="O721" s="281"/>
      <c r="P721" s="281"/>
      <c r="R721" s="280"/>
      <c r="S721" s="280"/>
      <c r="U721" s="280"/>
      <c r="V721" s="280"/>
      <c r="W721" s="192"/>
      <c r="X721" s="193"/>
      <c r="Y721" s="193"/>
      <c r="Z721" s="193"/>
      <c r="AA721" s="193"/>
      <c r="AB721" s="193"/>
      <c r="AD721" s="101"/>
      <c r="AE721" s="56"/>
      <c r="AF721" s="56"/>
      <c r="AG721" s="56"/>
      <c r="AH721" s="56"/>
      <c r="AI721" s="56"/>
      <c r="AJ721" s="56"/>
      <c r="AK721" s="56"/>
      <c r="AL721" s="56"/>
      <c r="AM721" s="56"/>
      <c r="AN721" s="56"/>
      <c r="AO721" s="56"/>
      <c r="AP721" s="56"/>
      <c r="AQ721" s="56"/>
      <c r="AR721" s="56"/>
      <c r="AS721" s="56"/>
      <c r="AT721" s="56"/>
      <c r="AU721" s="56"/>
      <c r="AV721" s="56"/>
      <c r="AW721" s="56"/>
      <c r="AX721" s="56"/>
      <c r="AY721" s="56"/>
      <c r="AZ721" s="56"/>
      <c r="BA721" s="56"/>
      <c r="BB721" s="56"/>
    </row>
    <row r="722" spans="1:54" ht="15" customHeight="1">
      <c r="A722" s="375"/>
      <c r="B722" s="280"/>
      <c r="C722" s="280"/>
      <c r="D722" s="280"/>
      <c r="F722" s="280"/>
      <c r="G722" s="280"/>
      <c r="I722" s="280"/>
      <c r="J722" s="280"/>
      <c r="L722" s="280"/>
      <c r="M722" s="280"/>
      <c r="O722" s="281"/>
      <c r="P722" s="281"/>
      <c r="R722" s="280"/>
      <c r="S722" s="280"/>
      <c r="U722" s="280"/>
      <c r="V722" s="280"/>
      <c r="W722" s="192"/>
      <c r="X722" s="193"/>
      <c r="Y722" s="193"/>
      <c r="Z722" s="193"/>
      <c r="AA722" s="193"/>
      <c r="AB722" s="193"/>
      <c r="AD722" s="101"/>
      <c r="AE722" s="56"/>
      <c r="AF722" s="56"/>
      <c r="AG722" s="56"/>
      <c r="AH722" s="56"/>
      <c r="AI722" s="56"/>
      <c r="AJ722" s="56"/>
      <c r="AK722" s="56"/>
      <c r="AL722" s="56"/>
      <c r="AM722" s="56"/>
      <c r="AN722" s="56"/>
      <c r="AO722" s="56"/>
      <c r="AP722" s="56"/>
      <c r="AQ722" s="56"/>
      <c r="AR722" s="56"/>
      <c r="AS722" s="56"/>
      <c r="AT722" s="56"/>
      <c r="AU722" s="56"/>
      <c r="AV722" s="56"/>
      <c r="AW722" s="56"/>
      <c r="AX722" s="56"/>
      <c r="AY722" s="56"/>
      <c r="AZ722" s="56"/>
      <c r="BA722" s="56"/>
      <c r="BB722" s="56"/>
    </row>
    <row r="723" spans="1:54" ht="15" customHeight="1">
      <c r="A723" s="375"/>
      <c r="B723" s="280"/>
      <c r="C723" s="280"/>
      <c r="D723" s="280"/>
      <c r="F723" s="280"/>
      <c r="G723" s="280"/>
      <c r="I723" s="280"/>
      <c r="J723" s="280"/>
      <c r="L723" s="280"/>
      <c r="M723" s="280"/>
      <c r="O723" s="281"/>
      <c r="P723" s="281"/>
      <c r="R723" s="280"/>
      <c r="S723" s="280"/>
      <c r="U723" s="280"/>
      <c r="V723" s="280"/>
      <c r="W723" s="192"/>
      <c r="X723" s="193"/>
      <c r="Y723" s="193"/>
      <c r="Z723" s="193"/>
      <c r="AA723" s="193"/>
      <c r="AB723" s="193"/>
      <c r="AD723" s="101"/>
      <c r="AE723" s="56"/>
      <c r="AF723" s="56"/>
      <c r="AG723" s="56"/>
      <c r="AH723" s="56"/>
      <c r="AI723" s="56"/>
      <c r="AJ723" s="56"/>
      <c r="AK723" s="56"/>
      <c r="AL723" s="56"/>
      <c r="AM723" s="56"/>
      <c r="AN723" s="56"/>
      <c r="AO723" s="56"/>
      <c r="AP723" s="56"/>
      <c r="AQ723" s="56"/>
      <c r="AR723" s="56"/>
      <c r="AS723" s="56"/>
      <c r="AT723" s="56"/>
      <c r="AU723" s="56"/>
      <c r="AV723" s="56"/>
      <c r="AW723" s="56"/>
      <c r="AX723" s="56"/>
      <c r="AY723" s="56"/>
      <c r="AZ723" s="56"/>
      <c r="BA723" s="56"/>
      <c r="BB723" s="56"/>
    </row>
    <row r="724" spans="1:54" ht="15" customHeight="1">
      <c r="A724" s="375"/>
      <c r="B724" s="280"/>
      <c r="C724" s="280"/>
      <c r="D724" s="280"/>
      <c r="F724" s="280"/>
      <c r="G724" s="280"/>
      <c r="I724" s="280"/>
      <c r="J724" s="280"/>
      <c r="L724" s="280"/>
      <c r="M724" s="280"/>
      <c r="O724" s="281"/>
      <c r="P724" s="281"/>
      <c r="R724" s="280"/>
      <c r="S724" s="280"/>
      <c r="U724" s="280"/>
      <c r="V724" s="280"/>
      <c r="W724" s="192"/>
      <c r="X724" s="193"/>
      <c r="Y724" s="193"/>
      <c r="Z724" s="193"/>
      <c r="AA724" s="193"/>
      <c r="AB724" s="193"/>
      <c r="AD724" s="101"/>
      <c r="AE724" s="56"/>
      <c r="AF724" s="56"/>
      <c r="AG724" s="56"/>
      <c r="AH724" s="56"/>
      <c r="AI724" s="56"/>
      <c r="AJ724" s="56"/>
      <c r="AK724" s="56"/>
      <c r="AL724" s="56"/>
      <c r="AM724" s="56"/>
      <c r="AN724" s="56"/>
      <c r="AO724" s="56"/>
      <c r="AP724" s="56"/>
      <c r="AQ724" s="56"/>
      <c r="AR724" s="56"/>
      <c r="AS724" s="56"/>
      <c r="AT724" s="56"/>
      <c r="AU724" s="56"/>
      <c r="AV724" s="56"/>
      <c r="AW724" s="56"/>
      <c r="AX724" s="56"/>
      <c r="AY724" s="56"/>
      <c r="AZ724" s="56"/>
      <c r="BA724" s="56"/>
      <c r="BB724" s="56"/>
    </row>
    <row r="725" spans="1:54" ht="15" customHeight="1">
      <c r="A725" s="375"/>
      <c r="B725" s="280"/>
      <c r="C725" s="280"/>
      <c r="D725" s="280"/>
      <c r="F725" s="280"/>
      <c r="G725" s="280"/>
      <c r="I725" s="280"/>
      <c r="J725" s="280"/>
      <c r="L725" s="280"/>
      <c r="M725" s="280"/>
      <c r="O725" s="281"/>
      <c r="P725" s="281"/>
      <c r="R725" s="280"/>
      <c r="S725" s="280"/>
      <c r="U725" s="280"/>
      <c r="V725" s="280"/>
      <c r="W725" s="192"/>
      <c r="X725" s="193"/>
      <c r="Y725" s="193"/>
      <c r="Z725" s="193"/>
      <c r="AA725" s="193"/>
      <c r="AB725" s="193"/>
      <c r="AD725" s="101"/>
      <c r="AE725" s="56"/>
      <c r="AF725" s="56"/>
      <c r="AG725" s="56"/>
      <c r="AH725" s="56"/>
      <c r="AI725" s="56"/>
      <c r="AJ725" s="56"/>
      <c r="AK725" s="56"/>
      <c r="AL725" s="56"/>
      <c r="AM725" s="56"/>
      <c r="AN725" s="56"/>
      <c r="AO725" s="56"/>
      <c r="AP725" s="56"/>
      <c r="AQ725" s="56"/>
      <c r="AR725" s="56"/>
      <c r="AS725" s="56"/>
      <c r="AT725" s="56"/>
      <c r="AU725" s="56"/>
      <c r="AV725" s="56"/>
      <c r="AW725" s="56"/>
      <c r="AX725" s="56"/>
      <c r="AY725" s="56"/>
      <c r="AZ725" s="56"/>
      <c r="BA725" s="56"/>
      <c r="BB725" s="56"/>
    </row>
    <row r="726" spans="1:54" ht="15" customHeight="1">
      <c r="A726" s="375"/>
      <c r="B726" s="280"/>
      <c r="C726" s="280"/>
      <c r="D726" s="280"/>
      <c r="F726" s="280"/>
      <c r="G726" s="280"/>
      <c r="I726" s="280"/>
      <c r="J726" s="280"/>
      <c r="L726" s="280"/>
      <c r="M726" s="280"/>
      <c r="O726" s="281"/>
      <c r="P726" s="281"/>
      <c r="R726" s="280"/>
      <c r="S726" s="280"/>
      <c r="U726" s="280"/>
      <c r="V726" s="280"/>
      <c r="W726" s="192"/>
      <c r="X726" s="193"/>
      <c r="Y726" s="193"/>
      <c r="Z726" s="193"/>
      <c r="AA726" s="193"/>
      <c r="AB726" s="193"/>
      <c r="AD726" s="101"/>
      <c r="AE726" s="56"/>
      <c r="AF726" s="56"/>
      <c r="AG726" s="56"/>
      <c r="AH726" s="56"/>
      <c r="AI726" s="56"/>
      <c r="AJ726" s="56"/>
      <c r="AK726" s="56"/>
      <c r="AL726" s="56"/>
      <c r="AM726" s="56"/>
      <c r="AN726" s="56"/>
      <c r="AO726" s="56"/>
      <c r="AP726" s="56"/>
      <c r="AQ726" s="56"/>
      <c r="AR726" s="56"/>
      <c r="AS726" s="56"/>
      <c r="AT726" s="56"/>
      <c r="AU726" s="56"/>
      <c r="AV726" s="56"/>
      <c r="AW726" s="56"/>
      <c r="AX726" s="56"/>
      <c r="AY726" s="56"/>
      <c r="AZ726" s="56"/>
      <c r="BA726" s="56"/>
      <c r="BB726" s="56"/>
    </row>
    <row r="727" spans="1:54" ht="15" customHeight="1">
      <c r="A727" s="375"/>
      <c r="B727" s="280"/>
      <c r="C727" s="280"/>
      <c r="D727" s="280"/>
      <c r="F727" s="280"/>
      <c r="G727" s="280"/>
      <c r="I727" s="280"/>
      <c r="J727" s="280"/>
      <c r="L727" s="280"/>
      <c r="M727" s="280"/>
      <c r="O727" s="281"/>
      <c r="P727" s="281"/>
      <c r="R727" s="280"/>
      <c r="S727" s="280"/>
      <c r="U727" s="280"/>
      <c r="V727" s="280"/>
      <c r="W727" s="192"/>
      <c r="X727" s="193"/>
      <c r="Y727" s="193"/>
      <c r="Z727" s="193"/>
      <c r="AA727" s="193"/>
      <c r="AB727" s="193"/>
      <c r="AD727" s="101"/>
      <c r="AE727" s="56"/>
      <c r="AF727" s="56"/>
      <c r="AG727" s="56"/>
      <c r="AH727" s="56"/>
      <c r="AI727" s="56"/>
      <c r="AJ727" s="56"/>
      <c r="AK727" s="56"/>
      <c r="AL727" s="56"/>
      <c r="AM727" s="56"/>
      <c r="AN727" s="56"/>
      <c r="AO727" s="56"/>
      <c r="AP727" s="56"/>
      <c r="AQ727" s="56"/>
      <c r="AR727" s="56"/>
      <c r="AS727" s="56"/>
      <c r="AT727" s="56"/>
      <c r="AU727" s="56"/>
      <c r="AV727" s="56"/>
      <c r="AW727" s="56"/>
      <c r="AX727" s="56"/>
      <c r="AY727" s="56"/>
      <c r="AZ727" s="56"/>
      <c r="BA727" s="56"/>
      <c r="BB727" s="56"/>
    </row>
    <row r="728" spans="1:54" ht="15" customHeight="1">
      <c r="A728" s="375"/>
      <c r="B728" s="280"/>
      <c r="C728" s="280"/>
      <c r="D728" s="280"/>
      <c r="F728" s="280"/>
      <c r="G728" s="280"/>
      <c r="I728" s="280"/>
      <c r="J728" s="280"/>
      <c r="L728" s="280"/>
      <c r="M728" s="280"/>
      <c r="O728" s="281"/>
      <c r="P728" s="281"/>
      <c r="R728" s="280"/>
      <c r="S728" s="280"/>
      <c r="U728" s="280"/>
      <c r="V728" s="280"/>
      <c r="W728" s="192"/>
      <c r="X728" s="193"/>
      <c r="Y728" s="193"/>
      <c r="Z728" s="193"/>
      <c r="AA728" s="193"/>
      <c r="AB728" s="193"/>
      <c r="AD728" s="101"/>
      <c r="AE728" s="56"/>
      <c r="AF728" s="56"/>
      <c r="AG728" s="56"/>
      <c r="AH728" s="56"/>
      <c r="AI728" s="56"/>
      <c r="AJ728" s="56"/>
      <c r="AK728" s="56"/>
      <c r="AL728" s="56"/>
      <c r="AM728" s="56"/>
      <c r="AN728" s="56"/>
      <c r="AO728" s="56"/>
      <c r="AP728" s="56"/>
      <c r="AQ728" s="56"/>
      <c r="AR728" s="56"/>
      <c r="AS728" s="56"/>
      <c r="AT728" s="56"/>
      <c r="AU728" s="56"/>
      <c r="AV728" s="56"/>
      <c r="AW728" s="56"/>
      <c r="AX728" s="56"/>
      <c r="AY728" s="56"/>
      <c r="AZ728" s="56"/>
      <c r="BA728" s="56"/>
      <c r="BB728" s="56"/>
    </row>
    <row r="729" spans="1:54" ht="15" customHeight="1">
      <c r="A729" s="375"/>
      <c r="B729" s="280"/>
      <c r="C729" s="280"/>
      <c r="D729" s="280"/>
      <c r="F729" s="280"/>
      <c r="G729" s="280"/>
      <c r="I729" s="280"/>
      <c r="J729" s="280"/>
      <c r="L729" s="280"/>
      <c r="M729" s="280"/>
      <c r="O729" s="281"/>
      <c r="P729" s="281"/>
      <c r="R729" s="280"/>
      <c r="S729" s="280"/>
      <c r="U729" s="280"/>
      <c r="V729" s="280"/>
      <c r="W729" s="192"/>
      <c r="X729" s="193"/>
      <c r="Y729" s="193"/>
      <c r="Z729" s="193"/>
      <c r="AA729" s="193"/>
      <c r="AB729" s="193"/>
      <c r="AD729" s="101"/>
      <c r="AE729" s="56"/>
      <c r="AF729" s="56"/>
      <c r="AG729" s="56"/>
      <c r="AH729" s="56"/>
      <c r="AI729" s="56"/>
      <c r="AJ729" s="56"/>
      <c r="AK729" s="56"/>
      <c r="AL729" s="56"/>
      <c r="AM729" s="56"/>
      <c r="AN729" s="56"/>
      <c r="AO729" s="56"/>
      <c r="AP729" s="56"/>
      <c r="AQ729" s="56"/>
      <c r="AR729" s="56"/>
      <c r="AS729" s="56"/>
      <c r="AT729" s="56"/>
      <c r="AU729" s="56"/>
      <c r="AV729" s="56"/>
      <c r="AW729" s="56"/>
      <c r="AX729" s="56"/>
      <c r="AY729" s="56"/>
      <c r="AZ729" s="56"/>
      <c r="BA729" s="56"/>
      <c r="BB729" s="56"/>
    </row>
    <row r="730" spans="1:54" ht="15" customHeight="1">
      <c r="A730" s="375"/>
      <c r="B730" s="280"/>
      <c r="C730" s="280"/>
      <c r="D730" s="280"/>
      <c r="F730" s="280"/>
      <c r="G730" s="280"/>
      <c r="I730" s="280"/>
      <c r="J730" s="280"/>
      <c r="L730" s="280"/>
      <c r="M730" s="280"/>
      <c r="O730" s="281"/>
      <c r="P730" s="281"/>
      <c r="R730" s="280"/>
      <c r="S730" s="280"/>
      <c r="U730" s="280"/>
      <c r="V730" s="280"/>
      <c r="W730" s="192"/>
      <c r="X730" s="193"/>
      <c r="Y730" s="193"/>
      <c r="Z730" s="193"/>
      <c r="AA730" s="193"/>
      <c r="AB730" s="193"/>
      <c r="AD730" s="101"/>
      <c r="AE730" s="56"/>
      <c r="AF730" s="56"/>
      <c r="AG730" s="56"/>
      <c r="AH730" s="56"/>
      <c r="AI730" s="56"/>
      <c r="AJ730" s="56"/>
      <c r="AK730" s="56"/>
      <c r="AL730" s="56"/>
      <c r="AM730" s="56"/>
      <c r="AN730" s="56"/>
      <c r="AO730" s="56"/>
      <c r="AP730" s="56"/>
      <c r="AQ730" s="56"/>
      <c r="AR730" s="56"/>
      <c r="AS730" s="56"/>
      <c r="AT730" s="56"/>
      <c r="AU730" s="56"/>
      <c r="AV730" s="56"/>
      <c r="AW730" s="56"/>
      <c r="AX730" s="56"/>
      <c r="AY730" s="56"/>
      <c r="AZ730" s="56"/>
      <c r="BA730" s="56"/>
      <c r="BB730" s="56"/>
    </row>
    <row r="731" spans="1:54" ht="15" customHeight="1">
      <c r="A731" s="375"/>
      <c r="B731" s="280"/>
      <c r="C731" s="280"/>
      <c r="D731" s="280"/>
      <c r="F731" s="280"/>
      <c r="G731" s="280"/>
      <c r="I731" s="280"/>
      <c r="J731" s="280"/>
      <c r="L731" s="280"/>
      <c r="M731" s="280"/>
      <c r="O731" s="281"/>
      <c r="P731" s="281"/>
      <c r="R731" s="280"/>
      <c r="S731" s="280"/>
      <c r="U731" s="280"/>
      <c r="V731" s="280"/>
      <c r="W731" s="192"/>
      <c r="X731" s="193"/>
      <c r="Y731" s="193"/>
      <c r="Z731" s="193"/>
      <c r="AA731" s="193"/>
      <c r="AB731" s="193"/>
      <c r="AD731" s="101"/>
      <c r="AE731" s="56"/>
      <c r="AF731" s="56"/>
      <c r="AG731" s="56"/>
      <c r="AH731" s="56"/>
      <c r="AI731" s="56"/>
      <c r="AJ731" s="56"/>
      <c r="AK731" s="56"/>
      <c r="AL731" s="56"/>
      <c r="AM731" s="56"/>
      <c r="AN731" s="56"/>
      <c r="AO731" s="56"/>
      <c r="AP731" s="56"/>
      <c r="AQ731" s="56"/>
      <c r="AR731" s="56"/>
      <c r="AS731" s="56"/>
      <c r="AT731" s="56"/>
      <c r="AU731" s="56"/>
      <c r="AV731" s="56"/>
      <c r="AW731" s="56"/>
      <c r="AX731" s="56"/>
      <c r="AY731" s="56"/>
      <c r="AZ731" s="56"/>
      <c r="BA731" s="56"/>
      <c r="BB731" s="56"/>
    </row>
    <row r="732" spans="1:54" ht="15" customHeight="1">
      <c r="A732" s="375"/>
      <c r="B732" s="280"/>
      <c r="C732" s="280"/>
      <c r="D732" s="280"/>
      <c r="F732" s="280"/>
      <c r="G732" s="280"/>
      <c r="I732" s="280"/>
      <c r="J732" s="280"/>
      <c r="L732" s="280"/>
      <c r="M732" s="280"/>
      <c r="O732" s="281"/>
      <c r="P732" s="281"/>
      <c r="R732" s="280"/>
      <c r="S732" s="280"/>
      <c r="U732" s="280"/>
      <c r="V732" s="280"/>
      <c r="AD732" s="101"/>
      <c r="AE732" s="56"/>
      <c r="AF732" s="56"/>
      <c r="AG732" s="56"/>
      <c r="AH732" s="56"/>
      <c r="AI732" s="56"/>
      <c r="AJ732" s="56"/>
      <c r="AK732" s="56"/>
      <c r="AL732" s="56"/>
      <c r="AM732" s="56"/>
      <c r="AN732" s="56"/>
      <c r="AO732" s="56"/>
      <c r="AP732" s="56"/>
      <c r="AQ732" s="56"/>
      <c r="AR732" s="56"/>
      <c r="AS732" s="56"/>
      <c r="AT732" s="56"/>
      <c r="AU732" s="56"/>
      <c r="AV732" s="56"/>
      <c r="AW732" s="56"/>
      <c r="AX732" s="56"/>
      <c r="AY732" s="56"/>
      <c r="AZ732" s="56"/>
      <c r="BA732" s="56"/>
      <c r="BB732" s="56"/>
    </row>
    <row r="733" spans="1:54" ht="15" customHeight="1">
      <c r="A733" s="375"/>
      <c r="B733" s="280"/>
      <c r="C733" s="280"/>
      <c r="D733" s="280"/>
      <c r="F733" s="280"/>
      <c r="G733" s="280"/>
      <c r="I733" s="280"/>
      <c r="J733" s="280"/>
      <c r="L733" s="280"/>
      <c r="M733" s="280"/>
      <c r="O733" s="281"/>
      <c r="P733" s="281"/>
      <c r="R733" s="280"/>
      <c r="S733" s="280"/>
      <c r="U733" s="280"/>
      <c r="V733" s="280"/>
      <c r="AD733" s="101"/>
      <c r="AE733" s="56"/>
      <c r="AF733" s="56"/>
      <c r="AG733" s="56"/>
      <c r="AH733" s="56"/>
      <c r="AI733" s="56"/>
      <c r="AJ733" s="56"/>
      <c r="AK733" s="56"/>
      <c r="AL733" s="56"/>
      <c r="AM733" s="56"/>
      <c r="AN733" s="56"/>
      <c r="AO733" s="56"/>
      <c r="AP733" s="56"/>
      <c r="AQ733" s="56"/>
      <c r="AR733" s="56"/>
      <c r="AS733" s="56"/>
      <c r="AT733" s="56"/>
      <c r="AU733" s="56"/>
      <c r="AV733" s="56"/>
      <c r="AW733" s="56"/>
      <c r="AX733" s="56"/>
      <c r="AY733" s="56"/>
      <c r="AZ733" s="56"/>
      <c r="BA733" s="56"/>
      <c r="BB733" s="56"/>
    </row>
    <row r="734" spans="1:54" ht="15" customHeight="1">
      <c r="A734" s="375"/>
      <c r="B734" s="280"/>
      <c r="C734" s="280"/>
      <c r="D734" s="280"/>
      <c r="F734" s="280"/>
      <c r="G734" s="280"/>
      <c r="I734" s="280"/>
      <c r="J734" s="280"/>
      <c r="L734" s="280"/>
      <c r="M734" s="280"/>
      <c r="O734" s="281"/>
      <c r="P734" s="281"/>
      <c r="R734" s="280"/>
      <c r="S734" s="280"/>
      <c r="U734" s="280"/>
      <c r="V734" s="280"/>
      <c r="AD734" s="101"/>
      <c r="AE734" s="56"/>
      <c r="AF734" s="56"/>
      <c r="AG734" s="56"/>
      <c r="AH734" s="56"/>
      <c r="AI734" s="56"/>
      <c r="AJ734" s="56"/>
      <c r="AK734" s="56"/>
      <c r="AL734" s="56"/>
      <c r="AM734" s="56"/>
      <c r="AN734" s="56"/>
      <c r="AO734" s="56"/>
      <c r="AP734" s="56"/>
      <c r="AQ734" s="56"/>
      <c r="AR734" s="56"/>
      <c r="AS734" s="56"/>
      <c r="AT734" s="56"/>
      <c r="AU734" s="56"/>
      <c r="AV734" s="56"/>
      <c r="AW734" s="56"/>
      <c r="AX734" s="56"/>
      <c r="AY734" s="56"/>
      <c r="AZ734" s="56"/>
      <c r="BA734" s="56"/>
      <c r="BB734" s="56"/>
    </row>
    <row r="735" spans="1:54" ht="15" customHeight="1">
      <c r="A735" s="375"/>
      <c r="B735" s="280"/>
      <c r="C735" s="280"/>
      <c r="D735" s="280"/>
      <c r="F735" s="280"/>
      <c r="G735" s="280"/>
      <c r="I735" s="280"/>
      <c r="J735" s="280"/>
      <c r="L735" s="280"/>
      <c r="M735" s="280"/>
      <c r="O735" s="281"/>
      <c r="P735" s="281"/>
      <c r="R735" s="280"/>
      <c r="S735" s="280"/>
      <c r="U735" s="280"/>
      <c r="V735" s="280"/>
      <c r="AD735" s="101"/>
      <c r="AE735" s="56"/>
      <c r="AF735" s="56"/>
      <c r="AG735" s="56"/>
      <c r="AH735" s="56"/>
      <c r="AI735" s="56"/>
      <c r="AJ735" s="56"/>
      <c r="AK735" s="56"/>
      <c r="AL735" s="56"/>
      <c r="AM735" s="56"/>
      <c r="AN735" s="56"/>
      <c r="AO735" s="56"/>
      <c r="AP735" s="56"/>
      <c r="AQ735" s="56"/>
      <c r="AR735" s="56"/>
      <c r="AS735" s="56"/>
      <c r="AT735" s="56"/>
      <c r="AU735" s="56"/>
      <c r="AV735" s="56"/>
      <c r="AW735" s="56"/>
      <c r="AX735" s="56"/>
      <c r="AY735" s="56"/>
      <c r="AZ735" s="56"/>
      <c r="BA735" s="56"/>
      <c r="BB735" s="56"/>
    </row>
    <row r="736" spans="1:54" ht="15" customHeight="1">
      <c r="A736" s="375"/>
      <c r="B736" s="280"/>
      <c r="C736" s="280"/>
      <c r="D736" s="280"/>
      <c r="F736" s="280"/>
      <c r="G736" s="280"/>
      <c r="I736" s="280"/>
      <c r="J736" s="280"/>
      <c r="L736" s="280"/>
      <c r="M736" s="280"/>
      <c r="O736" s="281"/>
      <c r="P736" s="281"/>
      <c r="R736" s="280"/>
      <c r="S736" s="280"/>
      <c r="U736" s="280"/>
      <c r="V736" s="280"/>
      <c r="AD736" s="101"/>
      <c r="AE736" s="56"/>
      <c r="AF736" s="56"/>
      <c r="AG736" s="56"/>
      <c r="AH736" s="56"/>
      <c r="AI736" s="56"/>
      <c r="AJ736" s="56"/>
      <c r="AK736" s="56"/>
      <c r="AL736" s="56"/>
      <c r="AM736" s="56"/>
      <c r="AN736" s="56"/>
      <c r="AO736" s="56"/>
      <c r="AP736" s="56"/>
      <c r="AQ736" s="56"/>
      <c r="AR736" s="56"/>
      <c r="AS736" s="56"/>
      <c r="AT736" s="56"/>
      <c r="AU736" s="56"/>
      <c r="AV736" s="56"/>
      <c r="AW736" s="56"/>
      <c r="AX736" s="56"/>
      <c r="AY736" s="56"/>
      <c r="AZ736" s="56"/>
      <c r="BA736" s="56"/>
      <c r="BB736" s="56"/>
    </row>
    <row r="737" spans="1:54" ht="15" customHeight="1">
      <c r="A737" s="375"/>
      <c r="B737" s="280"/>
      <c r="C737" s="280"/>
      <c r="D737" s="280"/>
      <c r="F737" s="280"/>
      <c r="G737" s="280"/>
      <c r="I737" s="280"/>
      <c r="J737" s="280"/>
      <c r="L737" s="280"/>
      <c r="M737" s="280"/>
      <c r="O737" s="281"/>
      <c r="P737" s="281"/>
      <c r="R737" s="280"/>
      <c r="S737" s="280"/>
      <c r="U737" s="280"/>
      <c r="V737" s="280"/>
      <c r="AD737" s="101"/>
      <c r="AE737" s="56"/>
      <c r="AF737" s="56"/>
      <c r="AG737" s="56"/>
      <c r="AH737" s="56"/>
      <c r="AI737" s="56"/>
      <c r="AJ737" s="56"/>
      <c r="AK737" s="56"/>
      <c r="AL737" s="56"/>
      <c r="AM737" s="56"/>
      <c r="AN737" s="56"/>
      <c r="AO737" s="56"/>
      <c r="AP737" s="56"/>
      <c r="AQ737" s="56"/>
      <c r="AR737" s="56"/>
      <c r="AS737" s="56"/>
      <c r="AT737" s="56"/>
      <c r="AU737" s="56"/>
      <c r="AV737" s="56"/>
      <c r="AW737" s="56"/>
      <c r="AX737" s="56"/>
      <c r="AY737" s="56"/>
      <c r="AZ737" s="56"/>
      <c r="BA737" s="56"/>
      <c r="BB737" s="56"/>
    </row>
    <row r="738" spans="1:54" ht="15" customHeight="1">
      <c r="A738" s="375"/>
      <c r="B738" s="280"/>
      <c r="C738" s="280"/>
      <c r="D738" s="280"/>
      <c r="F738" s="280"/>
      <c r="G738" s="280"/>
      <c r="I738" s="280"/>
      <c r="J738" s="280"/>
      <c r="L738" s="280"/>
      <c r="M738" s="280"/>
      <c r="O738" s="281"/>
      <c r="P738" s="281"/>
      <c r="R738" s="280"/>
      <c r="S738" s="280"/>
      <c r="U738" s="280"/>
      <c r="V738" s="280"/>
      <c r="AD738" s="101"/>
      <c r="AE738" s="56"/>
      <c r="AF738" s="56"/>
      <c r="AG738" s="56"/>
      <c r="AH738" s="56"/>
      <c r="AI738" s="56"/>
      <c r="AJ738" s="56"/>
      <c r="AK738" s="56"/>
      <c r="AL738" s="56"/>
      <c r="AM738" s="56"/>
      <c r="AN738" s="56"/>
      <c r="AO738" s="56"/>
      <c r="AP738" s="56"/>
      <c r="AQ738" s="56"/>
      <c r="AR738" s="56"/>
      <c r="AS738" s="56"/>
      <c r="AT738" s="56"/>
      <c r="AU738" s="56"/>
      <c r="AV738" s="56"/>
      <c r="AW738" s="56"/>
      <c r="AX738" s="56"/>
      <c r="AY738" s="56"/>
      <c r="AZ738" s="56"/>
      <c r="BA738" s="56"/>
      <c r="BB738" s="56"/>
    </row>
    <row r="739" spans="1:54" ht="15" customHeight="1">
      <c r="A739" s="375"/>
      <c r="B739" s="280"/>
      <c r="C739" s="280"/>
      <c r="D739" s="280"/>
      <c r="F739" s="280"/>
      <c r="G739" s="280"/>
      <c r="I739" s="280"/>
      <c r="J739" s="280"/>
      <c r="L739" s="280"/>
      <c r="M739" s="280"/>
      <c r="O739" s="281"/>
      <c r="P739" s="281"/>
      <c r="R739" s="280"/>
      <c r="S739" s="280"/>
      <c r="U739" s="280"/>
      <c r="V739" s="280"/>
      <c r="AD739" s="101"/>
      <c r="AE739" s="56"/>
      <c r="AF739" s="56"/>
      <c r="AG739" s="56"/>
      <c r="AH739" s="56"/>
      <c r="AI739" s="56"/>
      <c r="AJ739" s="56"/>
      <c r="AK739" s="56"/>
      <c r="AL739" s="56"/>
      <c r="AM739" s="56"/>
      <c r="AN739" s="56"/>
      <c r="AO739" s="56"/>
      <c r="AP739" s="56"/>
      <c r="AQ739" s="56"/>
      <c r="AR739" s="56"/>
      <c r="AS739" s="56"/>
      <c r="AT739" s="56"/>
      <c r="AU739" s="56"/>
      <c r="AV739" s="56"/>
      <c r="AW739" s="56"/>
      <c r="AX739" s="56"/>
      <c r="AY739" s="56"/>
      <c r="AZ739" s="56"/>
      <c r="BA739" s="56"/>
      <c r="BB739" s="56"/>
    </row>
    <row r="740" spans="1:54" ht="15" customHeight="1">
      <c r="A740" s="375"/>
      <c r="B740" s="280"/>
      <c r="C740" s="280"/>
      <c r="D740" s="280"/>
      <c r="F740" s="280"/>
      <c r="G740" s="280"/>
      <c r="I740" s="280"/>
      <c r="J740" s="280"/>
      <c r="L740" s="280"/>
      <c r="M740" s="280"/>
      <c r="O740" s="281"/>
      <c r="P740" s="281"/>
      <c r="R740" s="280"/>
      <c r="S740" s="280"/>
      <c r="U740" s="280"/>
      <c r="V740" s="280"/>
      <c r="AD740" s="101"/>
      <c r="AE740" s="56"/>
      <c r="AF740" s="56"/>
      <c r="AG740" s="56"/>
      <c r="AH740" s="56"/>
      <c r="AI740" s="56"/>
      <c r="AJ740" s="56"/>
      <c r="AK740" s="56"/>
      <c r="AL740" s="56"/>
      <c r="AM740" s="56"/>
      <c r="AN740" s="56"/>
      <c r="AO740" s="56"/>
      <c r="AP740" s="56"/>
      <c r="AQ740" s="56"/>
      <c r="AR740" s="56"/>
      <c r="AS740" s="56"/>
      <c r="AT740" s="56"/>
      <c r="AU740" s="56"/>
      <c r="AV740" s="56"/>
      <c r="AW740" s="56"/>
      <c r="AX740" s="56"/>
      <c r="AY740" s="56"/>
      <c r="AZ740" s="56"/>
      <c r="BA740" s="56"/>
      <c r="BB740" s="56"/>
    </row>
    <row r="741" spans="1:54" ht="15" customHeight="1">
      <c r="A741" s="375"/>
      <c r="B741" s="280"/>
      <c r="C741" s="280"/>
      <c r="D741" s="280"/>
      <c r="F741" s="280"/>
      <c r="G741" s="280"/>
      <c r="I741" s="280"/>
      <c r="J741" s="280"/>
      <c r="L741" s="280"/>
      <c r="M741" s="280"/>
      <c r="O741" s="281"/>
      <c r="P741" s="281"/>
      <c r="R741" s="280"/>
      <c r="S741" s="280"/>
      <c r="U741" s="280"/>
      <c r="V741" s="280"/>
      <c r="AD741" s="101"/>
      <c r="AE741" s="56"/>
      <c r="AF741" s="56"/>
      <c r="AG741" s="56"/>
      <c r="AH741" s="56"/>
      <c r="AI741" s="56"/>
      <c r="AJ741" s="56"/>
      <c r="AK741" s="56"/>
      <c r="AL741" s="56"/>
      <c r="AM741" s="56"/>
      <c r="AN741" s="56"/>
      <c r="AO741" s="56"/>
      <c r="AP741" s="56"/>
      <c r="AQ741" s="56"/>
      <c r="AR741" s="56"/>
      <c r="AS741" s="56"/>
      <c r="AT741" s="56"/>
      <c r="AU741" s="56"/>
      <c r="AV741" s="56"/>
      <c r="AW741" s="56"/>
      <c r="AX741" s="56"/>
      <c r="AY741" s="56"/>
      <c r="AZ741" s="56"/>
      <c r="BA741" s="56"/>
      <c r="BB741" s="56"/>
    </row>
    <row r="742" spans="1:54" ht="15" customHeight="1">
      <c r="A742" s="375"/>
      <c r="B742" s="280"/>
      <c r="C742" s="280"/>
      <c r="D742" s="280"/>
      <c r="F742" s="280"/>
      <c r="G742" s="280"/>
      <c r="I742" s="280"/>
      <c r="J742" s="280"/>
      <c r="L742" s="280"/>
      <c r="M742" s="280"/>
      <c r="O742" s="281"/>
      <c r="P742" s="281"/>
      <c r="R742" s="280"/>
      <c r="S742" s="280"/>
      <c r="U742" s="280"/>
      <c r="V742" s="280"/>
      <c r="AD742" s="101"/>
      <c r="AE742" s="56"/>
      <c r="AF742" s="56"/>
      <c r="AG742" s="56"/>
      <c r="AH742" s="56"/>
      <c r="AI742" s="56"/>
      <c r="AJ742" s="56"/>
      <c r="AK742" s="56"/>
      <c r="AL742" s="56"/>
      <c r="AM742" s="56"/>
      <c r="AN742" s="56"/>
      <c r="AO742" s="56"/>
      <c r="AP742" s="56"/>
      <c r="AQ742" s="56"/>
      <c r="AR742" s="56"/>
      <c r="AS742" s="56"/>
      <c r="AT742" s="56"/>
      <c r="AU742" s="56"/>
      <c r="AV742" s="56"/>
      <c r="AW742" s="56"/>
      <c r="AX742" s="56"/>
      <c r="AY742" s="56"/>
      <c r="AZ742" s="56"/>
      <c r="BA742" s="56"/>
      <c r="BB742" s="56"/>
    </row>
    <row r="743" spans="1:54" ht="15" customHeight="1">
      <c r="A743" s="375"/>
      <c r="B743" s="280"/>
      <c r="C743" s="280"/>
      <c r="D743" s="280"/>
      <c r="F743" s="280"/>
      <c r="G743" s="280"/>
      <c r="I743" s="280"/>
      <c r="J743" s="280"/>
      <c r="L743" s="280"/>
      <c r="M743" s="280"/>
      <c r="O743" s="281"/>
      <c r="P743" s="281"/>
      <c r="R743" s="280"/>
      <c r="S743" s="280"/>
      <c r="U743" s="280"/>
      <c r="V743" s="280"/>
      <c r="AD743" s="101"/>
      <c r="AE743" s="56"/>
      <c r="AF743" s="56"/>
      <c r="AG743" s="56"/>
      <c r="AH743" s="56"/>
      <c r="AI743" s="56"/>
      <c r="AJ743" s="56"/>
      <c r="AK743" s="56"/>
      <c r="AL743" s="56"/>
      <c r="AM743" s="56"/>
      <c r="AN743" s="56"/>
      <c r="AO743" s="56"/>
      <c r="AP743" s="56"/>
      <c r="AQ743" s="56"/>
      <c r="AR743" s="56"/>
      <c r="AS743" s="56"/>
      <c r="AT743" s="56"/>
      <c r="AU743" s="56"/>
      <c r="AV743" s="56"/>
      <c r="AW743" s="56"/>
      <c r="AX743" s="56"/>
      <c r="AY743" s="56"/>
      <c r="AZ743" s="56"/>
      <c r="BA743" s="56"/>
      <c r="BB743" s="56"/>
    </row>
    <row r="744" spans="1:54" ht="15" customHeight="1">
      <c r="A744" s="375"/>
      <c r="B744" s="280"/>
      <c r="C744" s="280"/>
      <c r="D744" s="280"/>
      <c r="F744" s="280"/>
      <c r="G744" s="280"/>
      <c r="I744" s="280"/>
      <c r="J744" s="280"/>
      <c r="L744" s="280"/>
      <c r="M744" s="280"/>
      <c r="O744" s="281"/>
      <c r="P744" s="281"/>
      <c r="R744" s="280"/>
      <c r="S744" s="280"/>
      <c r="U744" s="280"/>
      <c r="V744" s="280"/>
      <c r="AD744" s="101"/>
      <c r="AE744" s="56"/>
      <c r="AF744" s="56"/>
      <c r="AG744" s="56"/>
      <c r="AH744" s="56"/>
      <c r="AI744" s="56"/>
      <c r="AJ744" s="56"/>
      <c r="AK744" s="56"/>
      <c r="AL744" s="56"/>
      <c r="AM744" s="56"/>
      <c r="AN744" s="56"/>
      <c r="AO744" s="56"/>
      <c r="AP744" s="56"/>
      <c r="AQ744" s="56"/>
      <c r="AR744" s="56"/>
      <c r="AS744" s="56"/>
      <c r="AT744" s="56"/>
      <c r="AU744" s="56"/>
      <c r="AV744" s="56"/>
      <c r="AW744" s="56"/>
      <c r="AX744" s="56"/>
      <c r="AY744" s="56"/>
      <c r="AZ744" s="56"/>
      <c r="BA744" s="56"/>
      <c r="BB744" s="56"/>
    </row>
    <row r="745" spans="1:54" ht="15" customHeight="1">
      <c r="A745" s="375"/>
      <c r="B745" s="280"/>
      <c r="C745" s="280"/>
      <c r="D745" s="280"/>
      <c r="F745" s="280"/>
      <c r="G745" s="280"/>
      <c r="I745" s="280"/>
      <c r="J745" s="280"/>
      <c r="L745" s="280"/>
      <c r="M745" s="280"/>
      <c r="O745" s="281"/>
      <c r="P745" s="281"/>
      <c r="R745" s="280"/>
      <c r="S745" s="280"/>
      <c r="U745" s="280"/>
      <c r="V745" s="280"/>
      <c r="AD745" s="101"/>
      <c r="AE745" s="56"/>
      <c r="AF745" s="56"/>
      <c r="AG745" s="56"/>
      <c r="AH745" s="56"/>
      <c r="AI745" s="56"/>
      <c r="AJ745" s="56"/>
      <c r="AK745" s="56"/>
      <c r="AL745" s="56"/>
      <c r="AM745" s="56"/>
      <c r="AN745" s="56"/>
      <c r="AO745" s="56"/>
      <c r="AP745" s="56"/>
      <c r="AQ745" s="56"/>
      <c r="AR745" s="56"/>
      <c r="AS745" s="56"/>
      <c r="AT745" s="56"/>
      <c r="AU745" s="56"/>
      <c r="AV745" s="56"/>
      <c r="AW745" s="56"/>
      <c r="AX745" s="56"/>
      <c r="AY745" s="56"/>
      <c r="AZ745" s="56"/>
      <c r="BA745" s="56"/>
      <c r="BB745" s="56"/>
    </row>
    <row r="746" spans="1:54" ht="15" customHeight="1">
      <c r="A746" s="375"/>
      <c r="B746" s="280"/>
      <c r="C746" s="280"/>
      <c r="D746" s="280"/>
      <c r="F746" s="280"/>
      <c r="G746" s="280"/>
      <c r="I746" s="280"/>
      <c r="J746" s="280"/>
      <c r="L746" s="280"/>
      <c r="M746" s="280"/>
      <c r="O746" s="281"/>
      <c r="P746" s="281"/>
      <c r="R746" s="280"/>
      <c r="S746" s="280"/>
      <c r="U746" s="280"/>
      <c r="V746" s="280"/>
      <c r="AD746" s="101"/>
      <c r="AE746" s="56"/>
      <c r="AF746" s="56"/>
      <c r="AG746" s="56"/>
      <c r="AH746" s="56"/>
      <c r="AI746" s="56"/>
      <c r="AJ746" s="56"/>
      <c r="AK746" s="56"/>
      <c r="AL746" s="56"/>
      <c r="AM746" s="56"/>
      <c r="AN746" s="56"/>
      <c r="AO746" s="56"/>
      <c r="AP746" s="56"/>
      <c r="AQ746" s="56"/>
      <c r="AR746" s="56"/>
      <c r="AS746" s="56"/>
      <c r="AT746" s="56"/>
      <c r="AU746" s="56"/>
      <c r="AV746" s="56"/>
      <c r="AW746" s="56"/>
      <c r="AX746" s="56"/>
      <c r="AY746" s="56"/>
      <c r="AZ746" s="56"/>
      <c r="BA746" s="56"/>
      <c r="BB746" s="56"/>
    </row>
    <row r="747" spans="1:54" ht="15" customHeight="1">
      <c r="A747" s="375"/>
      <c r="B747" s="280"/>
      <c r="C747" s="280"/>
      <c r="D747" s="280"/>
      <c r="F747" s="280"/>
      <c r="G747" s="280"/>
      <c r="I747" s="280"/>
      <c r="J747" s="280"/>
      <c r="L747" s="280"/>
      <c r="M747" s="280"/>
      <c r="O747" s="281"/>
      <c r="P747" s="281"/>
      <c r="R747" s="280"/>
      <c r="S747" s="280"/>
      <c r="U747" s="280"/>
      <c r="V747" s="280"/>
      <c r="AD747" s="101"/>
      <c r="AE747" s="56"/>
      <c r="AF747" s="56"/>
      <c r="AG747" s="56"/>
      <c r="AH747" s="56"/>
      <c r="AI747" s="56"/>
      <c r="AJ747" s="56"/>
      <c r="AK747" s="56"/>
      <c r="AL747" s="56"/>
      <c r="AM747" s="56"/>
      <c r="AN747" s="56"/>
      <c r="AO747" s="56"/>
      <c r="AP747" s="56"/>
      <c r="AQ747" s="56"/>
      <c r="AR747" s="56"/>
      <c r="AS747" s="56"/>
      <c r="AT747" s="56"/>
      <c r="AU747" s="56"/>
      <c r="AV747" s="56"/>
      <c r="AW747" s="56"/>
      <c r="AX747" s="56"/>
      <c r="AY747" s="56"/>
      <c r="AZ747" s="56"/>
      <c r="BA747" s="56"/>
      <c r="BB747" s="56"/>
    </row>
    <row r="748" spans="1:54" ht="15" customHeight="1">
      <c r="A748" s="375"/>
      <c r="B748" s="280"/>
      <c r="C748" s="280"/>
      <c r="D748" s="280"/>
      <c r="F748" s="280"/>
      <c r="G748" s="280"/>
      <c r="I748" s="280"/>
      <c r="J748" s="280"/>
      <c r="L748" s="280"/>
      <c r="M748" s="280"/>
      <c r="O748" s="281"/>
      <c r="P748" s="281"/>
      <c r="R748" s="280"/>
      <c r="S748" s="280"/>
      <c r="U748" s="280"/>
      <c r="V748" s="280"/>
      <c r="AD748" s="101"/>
      <c r="AE748" s="56"/>
      <c r="AF748" s="56"/>
      <c r="AG748" s="56"/>
      <c r="AH748" s="56"/>
      <c r="AI748" s="56"/>
      <c r="AJ748" s="56"/>
      <c r="AK748" s="56"/>
      <c r="AL748" s="56"/>
      <c r="AM748" s="56"/>
      <c r="AN748" s="56"/>
      <c r="AO748" s="56"/>
      <c r="AP748" s="56"/>
      <c r="AQ748" s="56"/>
      <c r="AR748" s="56"/>
      <c r="AS748" s="56"/>
      <c r="AT748" s="56"/>
      <c r="AU748" s="56"/>
      <c r="AV748" s="56"/>
      <c r="AW748" s="56"/>
      <c r="AX748" s="56"/>
      <c r="AY748" s="56"/>
      <c r="AZ748" s="56"/>
      <c r="BA748" s="56"/>
      <c r="BB748" s="56"/>
    </row>
    <row r="749" spans="1:54" ht="15" customHeight="1">
      <c r="A749" s="375"/>
      <c r="B749" s="280"/>
      <c r="C749" s="280"/>
      <c r="D749" s="280"/>
      <c r="F749" s="280"/>
      <c r="G749" s="280"/>
      <c r="I749" s="280"/>
      <c r="J749" s="280"/>
      <c r="L749" s="280"/>
      <c r="M749" s="280"/>
      <c r="O749" s="281"/>
      <c r="P749" s="281"/>
      <c r="R749" s="280"/>
      <c r="S749" s="280"/>
      <c r="U749" s="280"/>
      <c r="V749" s="280"/>
      <c r="AD749" s="101"/>
      <c r="AE749" s="56"/>
      <c r="AF749" s="56"/>
      <c r="AG749" s="56"/>
      <c r="AH749" s="56"/>
      <c r="AI749" s="56"/>
      <c r="AJ749" s="56"/>
      <c r="AK749" s="56"/>
      <c r="AL749" s="56"/>
      <c r="AM749" s="56"/>
      <c r="AN749" s="56"/>
      <c r="AO749" s="56"/>
      <c r="AP749" s="56"/>
      <c r="AQ749" s="56"/>
      <c r="AR749" s="56"/>
      <c r="AS749" s="56"/>
      <c r="AT749" s="56"/>
      <c r="AU749" s="56"/>
      <c r="AV749" s="56"/>
      <c r="AW749" s="56"/>
      <c r="AX749" s="56"/>
      <c r="AY749" s="56"/>
      <c r="AZ749" s="56"/>
      <c r="BA749" s="56"/>
      <c r="BB749" s="56"/>
    </row>
    <row r="750" spans="1:54" ht="15" customHeight="1">
      <c r="A750" s="375"/>
      <c r="B750" s="280"/>
      <c r="C750" s="280"/>
      <c r="D750" s="280"/>
      <c r="F750" s="280"/>
      <c r="G750" s="280"/>
      <c r="I750" s="280"/>
      <c r="J750" s="280"/>
      <c r="L750" s="280"/>
      <c r="M750" s="280"/>
      <c r="O750" s="281"/>
      <c r="P750" s="281"/>
      <c r="R750" s="280"/>
      <c r="S750" s="280"/>
      <c r="U750" s="280"/>
      <c r="V750" s="280"/>
      <c r="AD750" s="101"/>
      <c r="AE750" s="56"/>
      <c r="AF750" s="56"/>
      <c r="AG750" s="56"/>
      <c r="AH750" s="56"/>
      <c r="AI750" s="56"/>
      <c r="AJ750" s="56"/>
      <c r="AK750" s="56"/>
      <c r="AL750" s="56"/>
      <c r="AM750" s="56"/>
      <c r="AN750" s="56"/>
      <c r="AO750" s="56"/>
      <c r="AP750" s="56"/>
      <c r="AQ750" s="56"/>
      <c r="AR750" s="56"/>
      <c r="AS750" s="56"/>
      <c r="AT750" s="56"/>
      <c r="AU750" s="56"/>
      <c r="AV750" s="56"/>
      <c r="AW750" s="56"/>
      <c r="AX750" s="56"/>
      <c r="AY750" s="56"/>
      <c r="AZ750" s="56"/>
      <c r="BA750" s="56"/>
      <c r="BB750" s="56"/>
    </row>
    <row r="751" spans="1:54" ht="15" customHeight="1">
      <c r="A751" s="375"/>
      <c r="B751" s="280"/>
      <c r="C751" s="280"/>
      <c r="D751" s="280"/>
      <c r="F751" s="280"/>
      <c r="G751" s="280"/>
      <c r="I751" s="280"/>
      <c r="J751" s="280"/>
      <c r="L751" s="280"/>
      <c r="M751" s="280"/>
      <c r="O751" s="281"/>
      <c r="P751" s="281"/>
      <c r="R751" s="280"/>
      <c r="S751" s="280"/>
      <c r="U751" s="280"/>
      <c r="V751" s="280"/>
      <c r="AD751" s="101"/>
      <c r="AE751" s="56"/>
      <c r="AF751" s="56"/>
      <c r="AG751" s="56"/>
      <c r="AH751" s="56"/>
      <c r="AI751" s="56"/>
      <c r="AJ751" s="56"/>
      <c r="AK751" s="56"/>
      <c r="AL751" s="56"/>
      <c r="AM751" s="56"/>
      <c r="AN751" s="56"/>
      <c r="AO751" s="56"/>
      <c r="AP751" s="56"/>
      <c r="AQ751" s="56"/>
      <c r="AR751" s="56"/>
      <c r="AS751" s="56"/>
      <c r="AT751" s="56"/>
      <c r="AU751" s="56"/>
      <c r="AV751" s="56"/>
      <c r="AW751" s="56"/>
      <c r="AX751" s="56"/>
      <c r="AY751" s="56"/>
      <c r="AZ751" s="56"/>
      <c r="BA751" s="56"/>
      <c r="BB751" s="56"/>
    </row>
    <row r="752" spans="1:54" ht="15" customHeight="1">
      <c r="A752" s="375"/>
      <c r="B752" s="280"/>
      <c r="C752" s="280"/>
      <c r="D752" s="280"/>
      <c r="F752" s="280"/>
      <c r="G752" s="280"/>
      <c r="I752" s="280"/>
      <c r="J752" s="280"/>
      <c r="L752" s="280"/>
      <c r="M752" s="280"/>
      <c r="O752" s="281"/>
      <c r="P752" s="281"/>
      <c r="R752" s="280"/>
      <c r="S752" s="280"/>
      <c r="U752" s="280"/>
      <c r="V752" s="280"/>
      <c r="AD752" s="101"/>
      <c r="AE752" s="56"/>
      <c r="AF752" s="56"/>
      <c r="AG752" s="56"/>
      <c r="AH752" s="56"/>
      <c r="AI752" s="56"/>
      <c r="AJ752" s="56"/>
      <c r="AK752" s="56"/>
      <c r="AL752" s="56"/>
      <c r="AM752" s="56"/>
      <c r="AN752" s="56"/>
      <c r="AO752" s="56"/>
      <c r="AP752" s="56"/>
      <c r="AQ752" s="56"/>
      <c r="AR752" s="56"/>
      <c r="AS752" s="56"/>
      <c r="AT752" s="56"/>
      <c r="AU752" s="56"/>
      <c r="AV752" s="56"/>
      <c r="AW752" s="56"/>
      <c r="AX752" s="56"/>
      <c r="AY752" s="56"/>
      <c r="AZ752" s="56"/>
      <c r="BA752" s="56"/>
      <c r="BB752" s="56"/>
    </row>
    <row r="753" spans="1:54" ht="15" customHeight="1">
      <c r="A753" s="375"/>
      <c r="B753" s="280"/>
      <c r="C753" s="280"/>
      <c r="D753" s="280"/>
      <c r="F753" s="280"/>
      <c r="G753" s="280"/>
      <c r="I753" s="280"/>
      <c r="J753" s="280"/>
      <c r="L753" s="280"/>
      <c r="M753" s="280"/>
      <c r="O753" s="281"/>
      <c r="P753" s="281"/>
      <c r="R753" s="280"/>
      <c r="S753" s="280"/>
      <c r="U753" s="280"/>
      <c r="V753" s="280"/>
      <c r="AD753" s="101"/>
      <c r="AE753" s="56"/>
      <c r="AF753" s="56"/>
      <c r="AG753" s="56"/>
      <c r="AH753" s="56"/>
      <c r="AI753" s="56"/>
      <c r="AJ753" s="56"/>
      <c r="AK753" s="56"/>
      <c r="AL753" s="56"/>
      <c r="AM753" s="56"/>
      <c r="AN753" s="56"/>
      <c r="AO753" s="56"/>
      <c r="AP753" s="56"/>
      <c r="AQ753" s="56"/>
      <c r="AR753" s="56"/>
      <c r="AS753" s="56"/>
      <c r="AT753" s="56"/>
      <c r="AU753" s="56"/>
      <c r="AV753" s="56"/>
      <c r="AW753" s="56"/>
      <c r="AX753" s="56"/>
      <c r="AY753" s="56"/>
      <c r="AZ753" s="56"/>
      <c r="BA753" s="56"/>
      <c r="BB753" s="56"/>
    </row>
    <row r="754" spans="1:54" ht="15" customHeight="1">
      <c r="A754" s="375"/>
      <c r="B754" s="280"/>
      <c r="C754" s="280"/>
      <c r="D754" s="280"/>
      <c r="F754" s="280"/>
      <c r="G754" s="280"/>
      <c r="I754" s="280"/>
      <c r="J754" s="280"/>
      <c r="L754" s="280"/>
      <c r="M754" s="280"/>
      <c r="O754" s="281"/>
      <c r="P754" s="281"/>
      <c r="R754" s="280"/>
      <c r="S754" s="280"/>
      <c r="U754" s="280"/>
      <c r="V754" s="280"/>
      <c r="AD754" s="101"/>
      <c r="AE754" s="56"/>
      <c r="AF754" s="56"/>
      <c r="AG754" s="56"/>
      <c r="AH754" s="56"/>
      <c r="AI754" s="56"/>
      <c r="AJ754" s="56"/>
      <c r="AK754" s="56"/>
      <c r="AL754" s="56"/>
      <c r="AM754" s="56"/>
      <c r="AN754" s="56"/>
      <c r="AO754" s="56"/>
      <c r="AP754" s="56"/>
      <c r="AQ754" s="56"/>
      <c r="AR754" s="56"/>
      <c r="AS754" s="56"/>
      <c r="AT754" s="56"/>
      <c r="AU754" s="56"/>
      <c r="AV754" s="56"/>
      <c r="AW754" s="56"/>
      <c r="AX754" s="56"/>
      <c r="AY754" s="56"/>
      <c r="AZ754" s="56"/>
      <c r="BA754" s="56"/>
      <c r="BB754" s="56"/>
    </row>
    <row r="755" spans="1:54" ht="15" customHeight="1">
      <c r="A755" s="375"/>
      <c r="B755" s="280"/>
      <c r="C755" s="280"/>
      <c r="D755" s="280"/>
      <c r="F755" s="280"/>
      <c r="G755" s="280"/>
      <c r="I755" s="280"/>
      <c r="J755" s="280"/>
      <c r="L755" s="280"/>
      <c r="M755" s="280"/>
      <c r="O755" s="281"/>
      <c r="P755" s="281"/>
      <c r="R755" s="280"/>
      <c r="S755" s="280"/>
      <c r="U755" s="280"/>
      <c r="V755" s="280"/>
      <c r="AD755" s="101"/>
      <c r="AE755" s="56"/>
      <c r="AF755" s="56"/>
      <c r="AG755" s="56"/>
      <c r="AH755" s="56"/>
      <c r="AI755" s="56"/>
      <c r="AJ755" s="56"/>
      <c r="AK755" s="56"/>
      <c r="AL755" s="56"/>
      <c r="AM755" s="56"/>
      <c r="AN755" s="56"/>
      <c r="AO755" s="56"/>
      <c r="AP755" s="56"/>
      <c r="AQ755" s="56"/>
      <c r="AR755" s="56"/>
      <c r="AS755" s="56"/>
      <c r="AT755" s="56"/>
      <c r="AU755" s="56"/>
      <c r="AV755" s="56"/>
      <c r="AW755" s="56"/>
      <c r="AX755" s="56"/>
      <c r="AY755" s="56"/>
      <c r="AZ755" s="56"/>
      <c r="BA755" s="56"/>
      <c r="BB755" s="56"/>
    </row>
    <row r="756" spans="1:54" ht="15" customHeight="1">
      <c r="A756" s="375"/>
      <c r="B756" s="280"/>
      <c r="C756" s="280"/>
      <c r="D756" s="280"/>
      <c r="F756" s="280"/>
      <c r="G756" s="280"/>
      <c r="I756" s="280"/>
      <c r="J756" s="280"/>
      <c r="L756" s="280"/>
      <c r="M756" s="280"/>
      <c r="O756" s="281"/>
      <c r="P756" s="281"/>
      <c r="R756" s="280"/>
      <c r="S756" s="280"/>
      <c r="U756" s="280"/>
      <c r="V756" s="280"/>
      <c r="AD756" s="101"/>
      <c r="AE756" s="56"/>
      <c r="AF756" s="56"/>
      <c r="AG756" s="56"/>
      <c r="AH756" s="56"/>
      <c r="AI756" s="56"/>
      <c r="AJ756" s="56"/>
      <c r="AK756" s="56"/>
      <c r="AL756" s="56"/>
      <c r="AM756" s="56"/>
      <c r="AN756" s="56"/>
      <c r="AO756" s="56"/>
      <c r="AP756" s="56"/>
      <c r="AQ756" s="56"/>
      <c r="AR756" s="56"/>
      <c r="AS756" s="56"/>
      <c r="AT756" s="56"/>
      <c r="AU756" s="56"/>
      <c r="AV756" s="56"/>
      <c r="AW756" s="56"/>
      <c r="AX756" s="56"/>
      <c r="AY756" s="56"/>
      <c r="AZ756" s="56"/>
      <c r="BA756" s="56"/>
      <c r="BB756" s="56"/>
    </row>
    <row r="757" spans="1:54" ht="15" customHeight="1">
      <c r="A757" s="375"/>
      <c r="B757" s="280"/>
      <c r="C757" s="280"/>
      <c r="D757" s="280"/>
      <c r="F757" s="280"/>
      <c r="G757" s="280"/>
      <c r="I757" s="280"/>
      <c r="J757" s="280"/>
      <c r="L757" s="280"/>
      <c r="M757" s="280"/>
      <c r="O757" s="281"/>
      <c r="P757" s="281"/>
      <c r="R757" s="280"/>
      <c r="S757" s="280"/>
      <c r="U757" s="280"/>
      <c r="V757" s="280"/>
      <c r="AD757" s="101"/>
      <c r="AE757" s="56"/>
      <c r="AF757" s="56"/>
      <c r="AG757" s="56"/>
      <c r="AH757" s="56"/>
      <c r="AI757" s="56"/>
      <c r="AJ757" s="56"/>
      <c r="AK757" s="56"/>
      <c r="AL757" s="56"/>
      <c r="AM757" s="56"/>
      <c r="AN757" s="56"/>
      <c r="AO757" s="56"/>
      <c r="AP757" s="56"/>
      <c r="AQ757" s="56"/>
      <c r="AR757" s="56"/>
      <c r="AS757" s="56"/>
      <c r="AT757" s="56"/>
      <c r="AU757" s="56"/>
      <c r="AV757" s="56"/>
      <c r="AW757" s="56"/>
      <c r="AX757" s="56"/>
      <c r="AY757" s="56"/>
      <c r="AZ757" s="56"/>
      <c r="BA757" s="56"/>
      <c r="BB757" s="56"/>
    </row>
    <row r="758" spans="1:54" ht="15" customHeight="1">
      <c r="A758" s="375"/>
      <c r="B758" s="280"/>
      <c r="C758" s="280"/>
      <c r="D758" s="280"/>
      <c r="F758" s="280"/>
      <c r="G758" s="280"/>
      <c r="I758" s="280"/>
      <c r="J758" s="280"/>
      <c r="L758" s="280"/>
      <c r="M758" s="280"/>
      <c r="O758" s="281"/>
      <c r="P758" s="281"/>
      <c r="R758" s="280"/>
      <c r="S758" s="280"/>
      <c r="U758" s="280"/>
      <c r="V758" s="280"/>
      <c r="AD758" s="101"/>
      <c r="AE758" s="56"/>
      <c r="AF758" s="56"/>
      <c r="AG758" s="56"/>
      <c r="AH758" s="56"/>
      <c r="AI758" s="56"/>
      <c r="AJ758" s="56"/>
      <c r="AK758" s="56"/>
      <c r="AL758" s="56"/>
      <c r="AM758" s="56"/>
      <c r="AN758" s="56"/>
      <c r="AO758" s="56"/>
      <c r="AP758" s="56"/>
      <c r="AQ758" s="56"/>
      <c r="AR758" s="56"/>
      <c r="AS758" s="56"/>
      <c r="AT758" s="56"/>
      <c r="AU758" s="56"/>
      <c r="AV758" s="56"/>
      <c r="AW758" s="56"/>
      <c r="AX758" s="56"/>
      <c r="AY758" s="56"/>
      <c r="AZ758" s="56"/>
      <c r="BA758" s="56"/>
      <c r="BB758" s="56"/>
    </row>
    <row r="759" spans="1:54" ht="15" customHeight="1">
      <c r="A759" s="375"/>
      <c r="B759" s="280"/>
      <c r="C759" s="280"/>
      <c r="D759" s="280"/>
      <c r="F759" s="280"/>
      <c r="G759" s="280"/>
      <c r="I759" s="280"/>
      <c r="J759" s="280"/>
      <c r="L759" s="280"/>
      <c r="M759" s="280"/>
      <c r="O759" s="281"/>
      <c r="P759" s="281"/>
      <c r="R759" s="280"/>
      <c r="S759" s="280"/>
      <c r="U759" s="280"/>
      <c r="V759" s="280"/>
      <c r="AD759" s="101"/>
      <c r="AE759" s="56"/>
      <c r="AF759" s="56"/>
      <c r="AG759" s="56"/>
      <c r="AH759" s="56"/>
      <c r="AI759" s="56"/>
      <c r="AJ759" s="56"/>
      <c r="AK759" s="56"/>
      <c r="AL759" s="56"/>
      <c r="AM759" s="56"/>
      <c r="AN759" s="56"/>
      <c r="AO759" s="56"/>
      <c r="AP759" s="56"/>
      <c r="AQ759" s="56"/>
      <c r="AR759" s="56"/>
      <c r="AS759" s="56"/>
      <c r="AT759" s="56"/>
      <c r="AU759" s="56"/>
      <c r="AV759" s="56"/>
      <c r="AW759" s="56"/>
      <c r="AX759" s="56"/>
      <c r="AY759" s="56"/>
      <c r="AZ759" s="56"/>
      <c r="BA759" s="56"/>
      <c r="BB759" s="56"/>
    </row>
    <row r="760" spans="1:54" ht="15" customHeight="1">
      <c r="A760" s="375"/>
      <c r="B760" s="280"/>
      <c r="C760" s="280"/>
      <c r="D760" s="280"/>
      <c r="F760" s="280"/>
      <c r="G760" s="280"/>
      <c r="I760" s="280"/>
      <c r="J760" s="280"/>
      <c r="L760" s="280"/>
      <c r="M760" s="280"/>
      <c r="O760" s="281"/>
      <c r="P760" s="281"/>
      <c r="R760" s="280"/>
      <c r="S760" s="280"/>
      <c r="U760" s="280"/>
      <c r="V760" s="280"/>
      <c r="AD760" s="101"/>
      <c r="AE760" s="56"/>
      <c r="AF760" s="56"/>
      <c r="AG760" s="56"/>
      <c r="AH760" s="56"/>
      <c r="AI760" s="56"/>
      <c r="AJ760" s="56"/>
      <c r="AK760" s="56"/>
      <c r="AL760" s="56"/>
      <c r="AM760" s="56"/>
      <c r="AN760" s="56"/>
      <c r="AO760" s="56"/>
      <c r="AP760" s="56"/>
      <c r="AQ760" s="56"/>
      <c r="AR760" s="56"/>
      <c r="AS760" s="56"/>
      <c r="AT760" s="56"/>
      <c r="AU760" s="56"/>
      <c r="AV760" s="56"/>
      <c r="AW760" s="56"/>
      <c r="AX760" s="56"/>
      <c r="AY760" s="56"/>
      <c r="AZ760" s="56"/>
      <c r="BA760" s="56"/>
      <c r="BB760" s="56"/>
    </row>
    <row r="761" spans="1:54" ht="15" customHeight="1">
      <c r="A761" s="375"/>
      <c r="B761" s="280"/>
      <c r="C761" s="280"/>
      <c r="D761" s="280"/>
      <c r="F761" s="280"/>
      <c r="G761" s="280"/>
      <c r="I761" s="280"/>
      <c r="J761" s="280"/>
      <c r="L761" s="280"/>
      <c r="M761" s="280"/>
      <c r="O761" s="281"/>
      <c r="P761" s="281"/>
      <c r="R761" s="280"/>
      <c r="S761" s="280"/>
      <c r="U761" s="280"/>
      <c r="V761" s="280"/>
      <c r="AD761" s="101"/>
      <c r="AE761" s="56"/>
      <c r="AF761" s="56"/>
      <c r="AG761" s="56"/>
      <c r="AH761" s="56"/>
      <c r="AI761" s="56"/>
      <c r="AJ761" s="56"/>
      <c r="AK761" s="56"/>
      <c r="AL761" s="56"/>
      <c r="AM761" s="56"/>
      <c r="AN761" s="56"/>
      <c r="AO761" s="56"/>
      <c r="AP761" s="56"/>
      <c r="AQ761" s="56"/>
      <c r="AR761" s="56"/>
      <c r="AS761" s="56"/>
      <c r="AT761" s="56"/>
      <c r="AU761" s="56"/>
      <c r="AV761" s="56"/>
      <c r="AW761" s="56"/>
      <c r="AX761" s="56"/>
      <c r="AY761" s="56"/>
      <c r="AZ761" s="56"/>
      <c r="BA761" s="56"/>
      <c r="BB761" s="56"/>
    </row>
    <row r="762" spans="1:54" ht="15" customHeight="1">
      <c r="A762" s="375"/>
      <c r="B762" s="280"/>
      <c r="C762" s="280"/>
      <c r="D762" s="280"/>
      <c r="F762" s="280"/>
      <c r="G762" s="280"/>
      <c r="I762" s="280"/>
      <c r="J762" s="280"/>
      <c r="L762" s="280"/>
      <c r="M762" s="280"/>
      <c r="O762" s="281"/>
      <c r="P762" s="281"/>
      <c r="R762" s="280"/>
      <c r="S762" s="280"/>
      <c r="U762" s="280"/>
      <c r="V762" s="280"/>
      <c r="AD762" s="101"/>
      <c r="AE762" s="56"/>
      <c r="AF762" s="56"/>
      <c r="AG762" s="56"/>
      <c r="AH762" s="56"/>
      <c r="AI762" s="56"/>
      <c r="AJ762" s="56"/>
      <c r="AK762" s="56"/>
      <c r="AL762" s="56"/>
      <c r="AM762" s="56"/>
      <c r="AN762" s="56"/>
      <c r="AO762" s="56"/>
      <c r="AP762" s="56"/>
      <c r="AQ762" s="56"/>
      <c r="AR762" s="56"/>
      <c r="AS762" s="56"/>
      <c r="AT762" s="56"/>
      <c r="AU762" s="56"/>
      <c r="AV762" s="56"/>
      <c r="AW762" s="56"/>
      <c r="AX762" s="56"/>
      <c r="AY762" s="56"/>
      <c r="AZ762" s="56"/>
      <c r="BA762" s="56"/>
      <c r="BB762" s="56"/>
    </row>
    <row r="763" spans="1:54" ht="15" customHeight="1">
      <c r="A763" s="375"/>
      <c r="B763" s="280"/>
      <c r="C763" s="280"/>
      <c r="D763" s="280"/>
      <c r="F763" s="280"/>
      <c r="G763" s="280"/>
      <c r="I763" s="280"/>
      <c r="J763" s="280"/>
      <c r="L763" s="280"/>
      <c r="M763" s="280"/>
      <c r="R763" s="280"/>
      <c r="S763" s="280"/>
      <c r="U763" s="280"/>
      <c r="V763" s="280"/>
      <c r="AD763" s="101"/>
      <c r="AE763" s="56"/>
      <c r="AF763" s="56"/>
      <c r="AG763" s="56"/>
      <c r="AH763" s="56"/>
      <c r="AI763" s="56"/>
      <c r="AJ763" s="56"/>
      <c r="AK763" s="56"/>
      <c r="AL763" s="56"/>
      <c r="AM763" s="56"/>
      <c r="AN763" s="56"/>
      <c r="AO763" s="56"/>
      <c r="AP763" s="56"/>
      <c r="AQ763" s="56"/>
      <c r="AR763" s="56"/>
      <c r="AS763" s="56"/>
      <c r="AT763" s="56"/>
      <c r="AU763" s="56"/>
      <c r="AV763" s="56"/>
      <c r="AW763" s="56"/>
      <c r="AX763" s="56"/>
      <c r="AY763" s="56"/>
      <c r="AZ763" s="56"/>
      <c r="BA763" s="56"/>
      <c r="BB763" s="56"/>
    </row>
    <row r="764" spans="1:54" ht="15" customHeight="1">
      <c r="A764" s="375"/>
      <c r="B764" s="280"/>
      <c r="C764" s="280"/>
      <c r="D764" s="280"/>
      <c r="F764" s="280"/>
      <c r="G764" s="280"/>
      <c r="I764" s="280"/>
      <c r="J764" s="280"/>
      <c r="L764" s="280"/>
      <c r="M764" s="280"/>
      <c r="R764" s="280"/>
      <c r="S764" s="280"/>
      <c r="U764" s="280"/>
      <c r="V764" s="280"/>
      <c r="AD764" s="101"/>
      <c r="AE764" s="56"/>
      <c r="AF764" s="56"/>
      <c r="AG764" s="56"/>
      <c r="AH764" s="56"/>
      <c r="AI764" s="56"/>
      <c r="AJ764" s="56"/>
      <c r="AK764" s="56"/>
      <c r="AL764" s="56"/>
      <c r="AM764" s="56"/>
      <c r="AN764" s="56"/>
      <c r="AO764" s="56"/>
      <c r="AP764" s="56"/>
      <c r="AQ764" s="56"/>
      <c r="AR764" s="56"/>
      <c r="AS764" s="56"/>
      <c r="AT764" s="56"/>
      <c r="AU764" s="56"/>
      <c r="AV764" s="56"/>
      <c r="AW764" s="56"/>
      <c r="AX764" s="56"/>
      <c r="AY764" s="56"/>
      <c r="AZ764" s="56"/>
      <c r="BA764" s="56"/>
      <c r="BB764" s="56"/>
    </row>
    <row r="765" spans="1:54" ht="15" customHeight="1">
      <c r="A765" s="375"/>
      <c r="B765" s="280"/>
      <c r="C765" s="280"/>
      <c r="D765" s="280"/>
      <c r="F765" s="280"/>
      <c r="G765" s="280"/>
      <c r="I765" s="280"/>
      <c r="J765" s="280"/>
      <c r="L765" s="280"/>
      <c r="M765" s="280"/>
      <c r="R765" s="280"/>
      <c r="S765" s="280"/>
      <c r="U765" s="280"/>
      <c r="V765" s="280"/>
      <c r="AD765" s="101"/>
      <c r="AE765" s="56"/>
      <c r="AF765" s="56"/>
      <c r="AG765" s="56"/>
      <c r="AH765" s="56"/>
      <c r="AI765" s="56"/>
      <c r="AJ765" s="56"/>
      <c r="AK765" s="56"/>
      <c r="AL765" s="56"/>
      <c r="AM765" s="56"/>
      <c r="AN765" s="56"/>
      <c r="AO765" s="56"/>
      <c r="AP765" s="56"/>
      <c r="AQ765" s="56"/>
      <c r="AR765" s="56"/>
      <c r="AS765" s="56"/>
      <c r="AT765" s="56"/>
      <c r="AU765" s="56"/>
      <c r="AV765" s="56"/>
      <c r="AW765" s="56"/>
      <c r="AX765" s="56"/>
      <c r="AY765" s="56"/>
      <c r="AZ765" s="56"/>
      <c r="BA765" s="56"/>
      <c r="BB765" s="56"/>
    </row>
    <row r="766" spans="1:54" ht="15" customHeight="1">
      <c r="A766" s="375"/>
      <c r="B766" s="280"/>
      <c r="C766" s="280"/>
      <c r="D766" s="280"/>
      <c r="F766" s="280"/>
      <c r="G766" s="280"/>
      <c r="I766" s="280"/>
      <c r="J766" s="280"/>
      <c r="L766" s="280"/>
      <c r="M766" s="280"/>
      <c r="R766" s="280"/>
      <c r="S766" s="280"/>
      <c r="U766" s="280"/>
      <c r="V766" s="280"/>
      <c r="AD766" s="101"/>
      <c r="AE766" s="56"/>
      <c r="AF766" s="56"/>
      <c r="AG766" s="56"/>
      <c r="AH766" s="56"/>
      <c r="AI766" s="56"/>
      <c r="AJ766" s="56"/>
      <c r="AK766" s="56"/>
      <c r="AL766" s="56"/>
      <c r="AM766" s="56"/>
      <c r="AN766" s="56"/>
      <c r="AO766" s="56"/>
      <c r="AP766" s="56"/>
      <c r="AQ766" s="56"/>
      <c r="AR766" s="56"/>
      <c r="AS766" s="56"/>
      <c r="AT766" s="56"/>
      <c r="AU766" s="56"/>
      <c r="AV766" s="56"/>
      <c r="AW766" s="56"/>
      <c r="AX766" s="56"/>
      <c r="AY766" s="56"/>
      <c r="AZ766" s="56"/>
      <c r="BA766" s="56"/>
      <c r="BB766" s="56"/>
    </row>
    <row r="767" spans="1:54" ht="15" customHeight="1">
      <c r="A767" s="375"/>
      <c r="B767" s="280"/>
      <c r="C767" s="280"/>
      <c r="D767" s="280"/>
      <c r="F767" s="280"/>
      <c r="G767" s="280"/>
      <c r="I767" s="280"/>
      <c r="J767" s="280"/>
      <c r="L767" s="280"/>
      <c r="M767" s="280"/>
      <c r="R767" s="280"/>
      <c r="S767" s="280"/>
      <c r="U767" s="280"/>
      <c r="V767" s="280"/>
      <c r="AD767" s="101"/>
      <c r="AE767" s="56"/>
      <c r="AF767" s="56"/>
      <c r="AG767" s="56"/>
      <c r="AH767" s="56"/>
      <c r="AI767" s="56"/>
      <c r="AJ767" s="56"/>
      <c r="AK767" s="56"/>
      <c r="AL767" s="56"/>
      <c r="AM767" s="56"/>
      <c r="AN767" s="56"/>
      <c r="AO767" s="56"/>
      <c r="AP767" s="56"/>
      <c r="AQ767" s="56"/>
      <c r="AR767" s="56"/>
      <c r="AS767" s="56"/>
      <c r="AT767" s="56"/>
      <c r="AU767" s="56"/>
      <c r="AV767" s="56"/>
      <c r="AW767" s="56"/>
      <c r="AX767" s="56"/>
      <c r="AY767" s="56"/>
      <c r="AZ767" s="56"/>
      <c r="BA767" s="56"/>
      <c r="BB767" s="56"/>
    </row>
    <row r="768" spans="1:54" ht="15" customHeight="1">
      <c r="A768" s="375"/>
      <c r="B768" s="280"/>
      <c r="C768" s="280"/>
      <c r="D768" s="280"/>
      <c r="F768" s="280"/>
      <c r="G768" s="280"/>
      <c r="I768" s="280"/>
      <c r="J768" s="280"/>
      <c r="L768" s="280"/>
      <c r="M768" s="280"/>
      <c r="R768" s="280"/>
      <c r="S768" s="280"/>
      <c r="U768" s="280"/>
      <c r="V768" s="280"/>
      <c r="AD768" s="101"/>
      <c r="AE768" s="56"/>
      <c r="AF768" s="56"/>
      <c r="AG768" s="56"/>
      <c r="AH768" s="56"/>
      <c r="AI768" s="56"/>
      <c r="AJ768" s="56"/>
      <c r="AK768" s="56"/>
      <c r="AL768" s="56"/>
      <c r="AM768" s="56"/>
      <c r="AN768" s="56"/>
      <c r="AO768" s="56"/>
      <c r="AP768" s="56"/>
      <c r="AQ768" s="56"/>
      <c r="AR768" s="56"/>
      <c r="AS768" s="56"/>
      <c r="AT768" s="56"/>
      <c r="AU768" s="56"/>
      <c r="AV768" s="56"/>
      <c r="AW768" s="56"/>
      <c r="AX768" s="56"/>
      <c r="AY768" s="56"/>
      <c r="AZ768" s="56"/>
      <c r="BA768" s="56"/>
      <c r="BB768" s="56"/>
    </row>
    <row r="769" spans="1:54" ht="15" customHeight="1">
      <c r="A769" s="375"/>
      <c r="B769" s="280"/>
      <c r="C769" s="280"/>
      <c r="D769" s="280"/>
      <c r="F769" s="280"/>
      <c r="G769" s="280"/>
      <c r="I769" s="280"/>
      <c r="J769" s="280"/>
      <c r="L769" s="280"/>
      <c r="M769" s="280"/>
      <c r="R769" s="280"/>
      <c r="S769" s="280"/>
      <c r="U769" s="280"/>
      <c r="V769" s="280"/>
      <c r="AD769" s="101"/>
      <c r="AE769" s="56"/>
      <c r="AF769" s="56"/>
      <c r="AG769" s="56"/>
      <c r="AH769" s="56"/>
      <c r="AI769" s="56"/>
      <c r="AJ769" s="56"/>
      <c r="AK769" s="56"/>
      <c r="AL769" s="56"/>
      <c r="AM769" s="56"/>
      <c r="AN769" s="56"/>
      <c r="AO769" s="56"/>
      <c r="AP769" s="56"/>
      <c r="AQ769" s="56"/>
      <c r="AR769" s="56"/>
      <c r="AS769" s="56"/>
      <c r="AT769" s="56"/>
      <c r="AU769" s="56"/>
      <c r="AV769" s="56"/>
      <c r="AW769" s="56"/>
      <c r="AX769" s="56"/>
      <c r="AY769" s="56"/>
      <c r="AZ769" s="56"/>
      <c r="BA769" s="56"/>
      <c r="BB769" s="56"/>
    </row>
    <row r="770" spans="1:54" ht="15" customHeight="1">
      <c r="A770" s="375"/>
      <c r="B770" s="280"/>
      <c r="C770" s="280"/>
      <c r="D770" s="280"/>
      <c r="F770" s="280"/>
      <c r="G770" s="280"/>
      <c r="I770" s="280"/>
      <c r="J770" s="280"/>
      <c r="L770" s="280"/>
      <c r="M770" s="280"/>
      <c r="R770" s="280"/>
      <c r="S770" s="280"/>
      <c r="U770" s="280"/>
      <c r="V770" s="280"/>
      <c r="AD770" s="101"/>
      <c r="AE770" s="56"/>
      <c r="AF770" s="56"/>
      <c r="AG770" s="56"/>
      <c r="AH770" s="56"/>
      <c r="AI770" s="56"/>
      <c r="AJ770" s="56"/>
      <c r="AK770" s="56"/>
      <c r="AL770" s="56"/>
      <c r="AM770" s="56"/>
      <c r="AN770" s="56"/>
      <c r="AO770" s="56"/>
      <c r="AP770" s="56"/>
      <c r="AQ770" s="56"/>
      <c r="AR770" s="56"/>
      <c r="AS770" s="56"/>
      <c r="AT770" s="56"/>
      <c r="AU770" s="56"/>
      <c r="AV770" s="56"/>
      <c r="AW770" s="56"/>
      <c r="AX770" s="56"/>
      <c r="AY770" s="56"/>
      <c r="AZ770" s="56"/>
      <c r="BA770" s="56"/>
      <c r="BB770" s="56"/>
    </row>
    <row r="771" spans="1:54" ht="15" customHeight="1">
      <c r="A771" s="375"/>
      <c r="B771" s="280"/>
      <c r="C771" s="280"/>
      <c r="D771" s="280"/>
      <c r="F771" s="280"/>
      <c r="G771" s="280"/>
      <c r="I771" s="280"/>
      <c r="J771" s="280"/>
      <c r="L771" s="280"/>
      <c r="M771" s="280"/>
      <c r="R771" s="280"/>
      <c r="S771" s="280"/>
      <c r="U771" s="280"/>
      <c r="V771" s="280"/>
      <c r="AD771" s="101"/>
      <c r="AE771" s="56"/>
      <c r="AF771" s="56"/>
      <c r="AG771" s="56"/>
      <c r="AH771" s="56"/>
      <c r="AI771" s="56"/>
      <c r="AJ771" s="56"/>
      <c r="AK771" s="56"/>
      <c r="AL771" s="56"/>
      <c r="AM771" s="56"/>
      <c r="AN771" s="56"/>
      <c r="AO771" s="56"/>
      <c r="AP771" s="56"/>
      <c r="AQ771" s="56"/>
      <c r="AR771" s="56"/>
      <c r="AS771" s="56"/>
      <c r="AT771" s="56"/>
      <c r="AU771" s="56"/>
      <c r="AV771" s="56"/>
      <c r="AW771" s="56"/>
      <c r="AX771" s="56"/>
      <c r="AY771" s="56"/>
      <c r="AZ771" s="56"/>
      <c r="BA771" s="56"/>
      <c r="BB771" s="56"/>
    </row>
    <row r="772" spans="1:54" ht="15" customHeight="1">
      <c r="A772" s="375"/>
      <c r="B772" s="280"/>
      <c r="C772" s="280"/>
      <c r="D772" s="280"/>
      <c r="F772" s="280"/>
      <c r="G772" s="280"/>
      <c r="I772" s="280"/>
      <c r="J772" s="280"/>
      <c r="L772" s="280"/>
      <c r="M772" s="280"/>
      <c r="R772" s="280"/>
      <c r="S772" s="280"/>
      <c r="U772" s="280"/>
      <c r="V772" s="280"/>
      <c r="AD772" s="101"/>
      <c r="AE772" s="56"/>
      <c r="AF772" s="56"/>
      <c r="AG772" s="56"/>
      <c r="AH772" s="56"/>
      <c r="AI772" s="56"/>
      <c r="AJ772" s="56"/>
      <c r="AK772" s="56"/>
      <c r="AL772" s="56"/>
      <c r="AM772" s="56"/>
      <c r="AN772" s="56"/>
      <c r="AO772" s="56"/>
      <c r="AP772" s="56"/>
      <c r="AQ772" s="56"/>
      <c r="AR772" s="56"/>
      <c r="AS772" s="56"/>
      <c r="AT772" s="56"/>
      <c r="AU772" s="56"/>
      <c r="AV772" s="56"/>
      <c r="AW772" s="56"/>
      <c r="AX772" s="56"/>
      <c r="AY772" s="56"/>
      <c r="AZ772" s="56"/>
      <c r="BA772" s="56"/>
      <c r="BB772" s="56"/>
    </row>
    <row r="773" spans="1:54" ht="15" customHeight="1">
      <c r="A773" s="375"/>
      <c r="B773" s="280"/>
      <c r="C773" s="280"/>
      <c r="D773" s="280"/>
      <c r="F773" s="280"/>
      <c r="G773" s="280"/>
      <c r="I773" s="280"/>
      <c r="J773" s="280"/>
      <c r="L773" s="280"/>
      <c r="M773" s="280"/>
      <c r="R773" s="280"/>
      <c r="S773" s="280"/>
      <c r="U773" s="280"/>
      <c r="V773" s="280"/>
      <c r="AD773" s="101"/>
      <c r="AE773" s="56"/>
      <c r="AF773" s="56"/>
      <c r="AG773" s="56"/>
      <c r="AH773" s="56"/>
      <c r="AI773" s="56"/>
      <c r="AJ773" s="56"/>
      <c r="AK773" s="56"/>
      <c r="AL773" s="56"/>
      <c r="AM773" s="56"/>
      <c r="AN773" s="56"/>
      <c r="AO773" s="56"/>
      <c r="AP773" s="56"/>
      <c r="AQ773" s="56"/>
      <c r="AR773" s="56"/>
      <c r="AS773" s="56"/>
      <c r="AT773" s="56"/>
      <c r="AU773" s="56"/>
      <c r="AV773" s="56"/>
      <c r="AW773" s="56"/>
      <c r="AX773" s="56"/>
      <c r="AY773" s="56"/>
      <c r="AZ773" s="56"/>
      <c r="BA773" s="56"/>
      <c r="BB773" s="56"/>
    </row>
    <row r="774" spans="1:54" ht="15" customHeight="1">
      <c r="A774" s="375"/>
      <c r="B774" s="280"/>
      <c r="C774" s="280"/>
      <c r="D774" s="280"/>
      <c r="F774" s="280"/>
      <c r="G774" s="280"/>
      <c r="I774" s="280"/>
      <c r="J774" s="280"/>
      <c r="L774" s="280"/>
      <c r="M774" s="280"/>
      <c r="R774" s="280"/>
      <c r="S774" s="280"/>
      <c r="U774" s="280"/>
      <c r="V774" s="280"/>
      <c r="AD774" s="101"/>
      <c r="AE774" s="56"/>
      <c r="AF774" s="56"/>
      <c r="AG774" s="56"/>
      <c r="AH774" s="56"/>
      <c r="AI774" s="56"/>
      <c r="AJ774" s="56"/>
      <c r="AK774" s="56"/>
      <c r="AL774" s="56"/>
      <c r="AM774" s="56"/>
      <c r="AN774" s="56"/>
      <c r="AO774" s="56"/>
      <c r="AP774" s="56"/>
      <c r="AQ774" s="56"/>
      <c r="AR774" s="56"/>
      <c r="AS774" s="56"/>
      <c r="AT774" s="56"/>
      <c r="AU774" s="56"/>
      <c r="AV774" s="56"/>
      <c r="AW774" s="56"/>
      <c r="AX774" s="56"/>
      <c r="AY774" s="56"/>
      <c r="AZ774" s="56"/>
      <c r="BA774" s="56"/>
      <c r="BB774" s="56"/>
    </row>
    <row r="775" spans="1:54" ht="15" customHeight="1">
      <c r="A775" s="375"/>
      <c r="B775" s="280"/>
      <c r="C775" s="280"/>
      <c r="D775" s="280"/>
      <c r="F775" s="280"/>
      <c r="G775" s="280"/>
      <c r="I775" s="280"/>
      <c r="J775" s="280"/>
      <c r="L775" s="280"/>
      <c r="M775" s="280"/>
      <c r="R775" s="280"/>
      <c r="S775" s="280"/>
      <c r="U775" s="280"/>
      <c r="V775" s="280"/>
      <c r="AD775" s="101"/>
      <c r="AE775" s="56"/>
      <c r="AF775" s="56"/>
      <c r="AG775" s="56"/>
      <c r="AH775" s="56"/>
      <c r="AI775" s="56"/>
      <c r="AJ775" s="56"/>
      <c r="AK775" s="56"/>
      <c r="AL775" s="56"/>
      <c r="AM775" s="56"/>
      <c r="AN775" s="56"/>
      <c r="AO775" s="56"/>
      <c r="AP775" s="56"/>
      <c r="AQ775" s="56"/>
      <c r="AR775" s="56"/>
      <c r="AS775" s="56"/>
      <c r="AT775" s="56"/>
      <c r="AU775" s="56"/>
      <c r="AV775" s="56"/>
      <c r="AW775" s="56"/>
      <c r="AX775" s="56"/>
      <c r="AY775" s="56"/>
      <c r="AZ775" s="56"/>
      <c r="BA775" s="56"/>
      <c r="BB775" s="56"/>
    </row>
    <row r="776" spans="1:54" ht="15" customHeight="1">
      <c r="A776" s="375"/>
      <c r="B776" s="280"/>
      <c r="C776" s="280"/>
      <c r="D776" s="280"/>
      <c r="F776" s="280"/>
      <c r="G776" s="280"/>
      <c r="I776" s="280"/>
      <c r="J776" s="280"/>
      <c r="L776" s="280"/>
      <c r="M776" s="280"/>
      <c r="R776" s="280"/>
      <c r="S776" s="280"/>
      <c r="U776" s="280"/>
      <c r="V776" s="280"/>
      <c r="AD776" s="101"/>
      <c r="AE776" s="56"/>
      <c r="AF776" s="56"/>
      <c r="AG776" s="56"/>
      <c r="AH776" s="56"/>
      <c r="AI776" s="56"/>
      <c r="AJ776" s="56"/>
      <c r="AK776" s="56"/>
      <c r="AL776" s="56"/>
      <c r="AM776" s="56"/>
      <c r="AN776" s="56"/>
      <c r="AO776" s="56"/>
      <c r="AP776" s="56"/>
      <c r="AQ776" s="56"/>
      <c r="AR776" s="56"/>
      <c r="AS776" s="56"/>
      <c r="AT776" s="56"/>
      <c r="AU776" s="56"/>
      <c r="AV776" s="56"/>
      <c r="AW776" s="56"/>
      <c r="AX776" s="56"/>
      <c r="AY776" s="56"/>
      <c r="AZ776" s="56"/>
      <c r="BA776" s="56"/>
      <c r="BB776" s="56"/>
    </row>
    <row r="777" spans="1:54" ht="15" customHeight="1">
      <c r="A777" s="375"/>
      <c r="B777" s="280"/>
      <c r="C777" s="280"/>
      <c r="D777" s="280"/>
      <c r="F777" s="280"/>
      <c r="G777" s="280"/>
      <c r="I777" s="280"/>
      <c r="J777" s="280"/>
      <c r="L777" s="280"/>
      <c r="M777" s="280"/>
      <c r="R777" s="280"/>
      <c r="S777" s="280"/>
      <c r="U777" s="280"/>
      <c r="V777" s="280"/>
      <c r="AD777" s="101"/>
      <c r="AE777" s="56"/>
      <c r="AF777" s="56"/>
      <c r="AG777" s="56"/>
      <c r="AH777" s="56"/>
      <c r="AI777" s="56"/>
      <c r="AJ777" s="56"/>
      <c r="AK777" s="56"/>
      <c r="AL777" s="56"/>
      <c r="AM777" s="56"/>
      <c r="AN777" s="56"/>
      <c r="AO777" s="56"/>
      <c r="AP777" s="56"/>
      <c r="AQ777" s="56"/>
      <c r="AR777" s="56"/>
      <c r="AS777" s="56"/>
      <c r="AT777" s="56"/>
      <c r="AU777" s="56"/>
      <c r="AV777" s="56"/>
      <c r="AW777" s="56"/>
      <c r="AX777" s="56"/>
      <c r="AY777" s="56"/>
      <c r="AZ777" s="56"/>
      <c r="BA777" s="56"/>
      <c r="BB777" s="56"/>
    </row>
    <row r="778" spans="1:54" ht="15" customHeight="1">
      <c r="A778" s="375"/>
      <c r="B778" s="280"/>
      <c r="C778" s="280"/>
      <c r="D778" s="280"/>
      <c r="F778" s="280"/>
      <c r="G778" s="280"/>
      <c r="I778" s="280"/>
      <c r="J778" s="280"/>
      <c r="L778" s="280"/>
      <c r="M778" s="280"/>
      <c r="R778" s="280"/>
      <c r="S778" s="280"/>
      <c r="U778" s="280"/>
      <c r="V778" s="280"/>
      <c r="AD778" s="101"/>
      <c r="AE778" s="56"/>
      <c r="AF778" s="56"/>
      <c r="AG778" s="56"/>
      <c r="AH778" s="56"/>
      <c r="AI778" s="56"/>
      <c r="AJ778" s="56"/>
      <c r="AK778" s="56"/>
      <c r="AL778" s="56"/>
      <c r="AM778" s="56"/>
      <c r="AN778" s="56"/>
      <c r="AO778" s="56"/>
      <c r="AP778" s="56"/>
      <c r="AQ778" s="56"/>
      <c r="AR778" s="56"/>
      <c r="AS778" s="56"/>
      <c r="AT778" s="56"/>
      <c r="AU778" s="56"/>
      <c r="AV778" s="56"/>
      <c r="AW778" s="56"/>
      <c r="AX778" s="56"/>
      <c r="AY778" s="56"/>
      <c r="AZ778" s="56"/>
      <c r="BA778" s="56"/>
      <c r="BB778" s="56"/>
    </row>
    <row r="779" spans="1:54" ht="15" customHeight="1">
      <c r="A779" s="375"/>
      <c r="B779" s="280"/>
      <c r="C779" s="280"/>
      <c r="D779" s="280"/>
      <c r="F779" s="280"/>
      <c r="G779" s="280"/>
      <c r="I779" s="280"/>
      <c r="J779" s="280"/>
      <c r="L779" s="280"/>
      <c r="M779" s="280"/>
      <c r="R779" s="280"/>
      <c r="S779" s="280"/>
      <c r="U779" s="280"/>
      <c r="V779" s="280"/>
      <c r="AD779" s="101"/>
      <c r="AE779" s="56"/>
      <c r="AF779" s="56"/>
      <c r="AG779" s="56"/>
      <c r="AH779" s="56"/>
      <c r="AI779" s="56"/>
      <c r="AJ779" s="56"/>
      <c r="AK779" s="56"/>
      <c r="AL779" s="56"/>
      <c r="AM779" s="56"/>
      <c r="AN779" s="56"/>
      <c r="AO779" s="56"/>
      <c r="AP779" s="56"/>
      <c r="AQ779" s="56"/>
      <c r="AR779" s="56"/>
      <c r="AS779" s="56"/>
      <c r="AT779" s="56"/>
      <c r="AU779" s="56"/>
      <c r="AV779" s="56"/>
      <c r="AW779" s="56"/>
      <c r="AX779" s="56"/>
      <c r="AY779" s="56"/>
      <c r="AZ779" s="56"/>
      <c r="BA779" s="56"/>
      <c r="BB779" s="56"/>
    </row>
    <row r="780" spans="1:54" ht="15" customHeight="1">
      <c r="A780" s="375"/>
      <c r="B780" s="280"/>
      <c r="C780" s="280"/>
      <c r="D780" s="280"/>
      <c r="F780" s="280"/>
      <c r="G780" s="280"/>
      <c r="I780" s="280"/>
      <c r="J780" s="280"/>
      <c r="L780" s="280"/>
      <c r="M780" s="280"/>
      <c r="R780" s="280"/>
      <c r="S780" s="280"/>
      <c r="U780" s="280"/>
      <c r="V780" s="280"/>
      <c r="AD780" s="101"/>
      <c r="AE780" s="56"/>
      <c r="AF780" s="56"/>
      <c r="AG780" s="56"/>
      <c r="AH780" s="56"/>
      <c r="AI780" s="56"/>
      <c r="AJ780" s="56"/>
      <c r="AK780" s="56"/>
      <c r="AL780" s="56"/>
      <c r="AM780" s="56"/>
      <c r="AN780" s="56"/>
      <c r="AO780" s="56"/>
      <c r="AP780" s="56"/>
      <c r="AQ780" s="56"/>
      <c r="AR780" s="56"/>
      <c r="AS780" s="56"/>
      <c r="AT780" s="56"/>
      <c r="AU780" s="56"/>
      <c r="AV780" s="56"/>
      <c r="AW780" s="56"/>
      <c r="AX780" s="56"/>
      <c r="AY780" s="56"/>
      <c r="AZ780" s="56"/>
      <c r="BA780" s="56"/>
      <c r="BB780" s="56"/>
    </row>
    <row r="781" spans="1:54" ht="15" customHeight="1">
      <c r="A781" s="375"/>
      <c r="B781" s="280"/>
      <c r="C781" s="280"/>
      <c r="D781" s="280"/>
      <c r="F781" s="280"/>
      <c r="G781" s="280"/>
      <c r="I781" s="280"/>
      <c r="J781" s="280"/>
      <c r="L781" s="280"/>
      <c r="M781" s="280"/>
      <c r="R781" s="280"/>
      <c r="S781" s="280"/>
      <c r="U781" s="280"/>
      <c r="V781" s="280"/>
      <c r="AD781" s="101"/>
      <c r="AE781" s="56"/>
      <c r="AF781" s="56"/>
      <c r="AG781" s="56"/>
      <c r="AH781" s="56"/>
      <c r="AI781" s="56"/>
      <c r="AJ781" s="56"/>
      <c r="AK781" s="56"/>
      <c r="AL781" s="56"/>
      <c r="AM781" s="56"/>
      <c r="AN781" s="56"/>
      <c r="AO781" s="56"/>
      <c r="AP781" s="56"/>
      <c r="AQ781" s="56"/>
      <c r="AR781" s="56"/>
      <c r="AS781" s="56"/>
      <c r="AT781" s="56"/>
      <c r="AU781" s="56"/>
      <c r="AV781" s="56"/>
      <c r="AW781" s="56"/>
      <c r="AX781" s="56"/>
      <c r="AY781" s="56"/>
      <c r="AZ781" s="56"/>
      <c r="BA781" s="56"/>
      <c r="BB781" s="56"/>
    </row>
    <row r="782" spans="1:54" ht="15" customHeight="1">
      <c r="A782" s="375"/>
      <c r="B782" s="280"/>
      <c r="C782" s="280"/>
      <c r="D782" s="280"/>
      <c r="F782" s="280"/>
      <c r="G782" s="280"/>
      <c r="I782" s="280"/>
      <c r="J782" s="280"/>
      <c r="L782" s="280"/>
      <c r="M782" s="280"/>
      <c r="R782" s="280"/>
      <c r="S782" s="280"/>
      <c r="U782" s="280"/>
      <c r="V782" s="280"/>
      <c r="AD782" s="101"/>
      <c r="AE782" s="56"/>
      <c r="AF782" s="56"/>
      <c r="AG782" s="56"/>
      <c r="AH782" s="56"/>
      <c r="AI782" s="56"/>
      <c r="AJ782" s="56"/>
      <c r="AK782" s="56"/>
      <c r="AL782" s="56"/>
      <c r="AM782" s="56"/>
      <c r="AN782" s="56"/>
      <c r="AO782" s="56"/>
      <c r="AP782" s="56"/>
      <c r="AQ782" s="56"/>
      <c r="AR782" s="56"/>
      <c r="AS782" s="56"/>
      <c r="AT782" s="56"/>
      <c r="AU782" s="56"/>
      <c r="AV782" s="56"/>
      <c r="AW782" s="56"/>
      <c r="AX782" s="56"/>
      <c r="AY782" s="56"/>
      <c r="AZ782" s="56"/>
      <c r="BA782" s="56"/>
      <c r="BB782" s="56"/>
    </row>
    <row r="783" spans="1:54" ht="15" customHeight="1">
      <c r="A783" s="375"/>
      <c r="B783" s="280"/>
      <c r="C783" s="280"/>
      <c r="D783" s="280"/>
      <c r="F783" s="280"/>
      <c r="G783" s="280"/>
      <c r="I783" s="280"/>
      <c r="J783" s="280"/>
      <c r="L783" s="280"/>
      <c r="M783" s="280"/>
      <c r="R783" s="280"/>
      <c r="S783" s="280"/>
      <c r="U783" s="280"/>
      <c r="V783" s="280"/>
      <c r="AD783" s="101"/>
      <c r="AE783" s="56"/>
      <c r="AF783" s="56"/>
      <c r="AG783" s="56"/>
      <c r="AH783" s="56"/>
      <c r="AI783" s="56"/>
      <c r="AJ783" s="56"/>
      <c r="AK783" s="56"/>
      <c r="AL783" s="56"/>
      <c r="AM783" s="56"/>
      <c r="AN783" s="56"/>
      <c r="AO783" s="56"/>
      <c r="AP783" s="56"/>
      <c r="AQ783" s="56"/>
      <c r="AR783" s="56"/>
      <c r="AS783" s="56"/>
      <c r="AT783" s="56"/>
      <c r="AU783" s="56"/>
      <c r="AV783" s="56"/>
      <c r="AW783" s="56"/>
      <c r="AX783" s="56"/>
      <c r="AY783" s="56"/>
      <c r="AZ783" s="56"/>
      <c r="BA783" s="56"/>
      <c r="BB783" s="56"/>
    </row>
    <row r="784" spans="1:54" ht="15" customHeight="1">
      <c r="A784" s="375"/>
      <c r="B784" s="280"/>
      <c r="C784" s="280"/>
      <c r="D784" s="280"/>
      <c r="F784" s="280"/>
      <c r="G784" s="280"/>
      <c r="I784" s="280"/>
      <c r="J784" s="280"/>
      <c r="L784" s="280"/>
      <c r="M784" s="280"/>
      <c r="R784" s="280"/>
      <c r="S784" s="280"/>
      <c r="U784" s="280"/>
      <c r="V784" s="280"/>
      <c r="AD784" s="101"/>
      <c r="AE784" s="56"/>
      <c r="AF784" s="56"/>
      <c r="AG784" s="56"/>
      <c r="AH784" s="56"/>
      <c r="AI784" s="56"/>
      <c r="AJ784" s="56"/>
      <c r="AK784" s="56"/>
      <c r="AL784" s="56"/>
      <c r="AM784" s="56"/>
      <c r="AN784" s="56"/>
      <c r="AO784" s="56"/>
      <c r="AP784" s="56"/>
      <c r="AQ784" s="56"/>
      <c r="AR784" s="56"/>
      <c r="AS784" s="56"/>
      <c r="AT784" s="56"/>
      <c r="AU784" s="56"/>
      <c r="AV784" s="56"/>
      <c r="AW784" s="56"/>
      <c r="AX784" s="56"/>
      <c r="AY784" s="56"/>
      <c r="AZ784" s="56"/>
      <c r="BA784" s="56"/>
      <c r="BB784" s="56"/>
    </row>
    <row r="785" spans="1:54" ht="15" customHeight="1">
      <c r="A785" s="375"/>
      <c r="B785" s="280"/>
      <c r="C785" s="280"/>
      <c r="D785" s="280"/>
      <c r="F785" s="280"/>
      <c r="G785" s="280"/>
      <c r="I785" s="280"/>
      <c r="J785" s="280"/>
      <c r="L785" s="280"/>
      <c r="M785" s="280"/>
      <c r="R785" s="280"/>
      <c r="S785" s="280"/>
      <c r="U785" s="280"/>
      <c r="V785" s="280"/>
      <c r="AD785" s="101"/>
      <c r="AE785" s="56"/>
      <c r="AF785" s="56"/>
      <c r="AG785" s="56"/>
      <c r="AH785" s="56"/>
      <c r="AI785" s="56"/>
      <c r="AJ785" s="56"/>
      <c r="AK785" s="56"/>
      <c r="AL785" s="56"/>
      <c r="AM785" s="56"/>
      <c r="AN785" s="56"/>
      <c r="AO785" s="56"/>
      <c r="AP785" s="56"/>
      <c r="AQ785" s="56"/>
      <c r="AR785" s="56"/>
      <c r="AS785" s="56"/>
      <c r="AT785" s="56"/>
      <c r="AU785" s="56"/>
      <c r="AV785" s="56"/>
      <c r="AW785" s="56"/>
      <c r="AX785" s="56"/>
      <c r="AY785" s="56"/>
      <c r="AZ785" s="56"/>
      <c r="BA785" s="56"/>
      <c r="BB785" s="56"/>
    </row>
    <row r="786" spans="1:54" ht="15" customHeight="1">
      <c r="A786" s="375"/>
      <c r="B786" s="280"/>
      <c r="C786" s="280"/>
      <c r="D786" s="280"/>
      <c r="F786" s="280"/>
      <c r="G786" s="280"/>
      <c r="I786" s="280"/>
      <c r="J786" s="280"/>
      <c r="L786" s="280"/>
      <c r="M786" s="280"/>
      <c r="R786" s="280"/>
      <c r="S786" s="280"/>
      <c r="U786" s="280"/>
      <c r="V786" s="280"/>
      <c r="AD786" s="101"/>
      <c r="AE786" s="56"/>
      <c r="AF786" s="56"/>
      <c r="AG786" s="56"/>
      <c r="AH786" s="56"/>
      <c r="AI786" s="56"/>
      <c r="AJ786" s="56"/>
      <c r="AK786" s="56"/>
      <c r="AL786" s="56"/>
      <c r="AM786" s="56"/>
      <c r="AN786" s="56"/>
      <c r="AO786" s="56"/>
      <c r="AP786" s="56"/>
      <c r="AQ786" s="56"/>
      <c r="AR786" s="56"/>
      <c r="AS786" s="56"/>
      <c r="AT786" s="56"/>
      <c r="AU786" s="56"/>
      <c r="AV786" s="56"/>
      <c r="AW786" s="56"/>
      <c r="AX786" s="56"/>
      <c r="AY786" s="56"/>
      <c r="AZ786" s="56"/>
      <c r="BA786" s="56"/>
      <c r="BB786" s="56"/>
    </row>
    <row r="787" spans="1:54" ht="15" customHeight="1">
      <c r="A787" s="375"/>
      <c r="B787" s="280"/>
      <c r="C787" s="280"/>
      <c r="D787" s="280"/>
      <c r="F787" s="280"/>
      <c r="G787" s="280"/>
      <c r="I787" s="280"/>
      <c r="J787" s="280"/>
      <c r="L787" s="280"/>
      <c r="M787" s="280"/>
      <c r="R787" s="280"/>
      <c r="S787" s="280"/>
      <c r="U787" s="280"/>
      <c r="V787" s="280"/>
      <c r="AD787" s="101"/>
      <c r="AE787" s="56"/>
      <c r="AF787" s="56"/>
      <c r="AG787" s="56"/>
      <c r="AH787" s="56"/>
      <c r="AI787" s="56"/>
      <c r="AJ787" s="56"/>
      <c r="AK787" s="56"/>
      <c r="AL787" s="56"/>
      <c r="AM787" s="56"/>
      <c r="AN787" s="56"/>
      <c r="AO787" s="56"/>
      <c r="AP787" s="56"/>
      <c r="AQ787" s="56"/>
      <c r="AR787" s="56"/>
      <c r="AS787" s="56"/>
      <c r="AT787" s="56"/>
      <c r="AU787" s="56"/>
      <c r="AV787" s="56"/>
      <c r="AW787" s="56"/>
      <c r="AX787" s="56"/>
      <c r="AY787" s="56"/>
      <c r="AZ787" s="56"/>
      <c r="BA787" s="56"/>
      <c r="BB787" s="56"/>
    </row>
    <row r="788" spans="1:54" ht="15" customHeight="1">
      <c r="A788" s="375"/>
      <c r="B788" s="280"/>
      <c r="C788" s="280"/>
      <c r="D788" s="280"/>
      <c r="F788" s="280"/>
      <c r="G788" s="280"/>
      <c r="I788" s="280"/>
      <c r="J788" s="280"/>
      <c r="L788" s="280"/>
      <c r="M788" s="280"/>
      <c r="R788" s="280"/>
      <c r="S788" s="280"/>
      <c r="U788" s="280"/>
      <c r="V788" s="280"/>
      <c r="AD788" s="101"/>
      <c r="AE788" s="56"/>
      <c r="AF788" s="56"/>
      <c r="AG788" s="56"/>
      <c r="AH788" s="56"/>
      <c r="AI788" s="56"/>
      <c r="AJ788" s="56"/>
      <c r="AK788" s="56"/>
      <c r="AL788" s="56"/>
      <c r="AM788" s="56"/>
      <c r="AN788" s="56"/>
      <c r="AO788" s="56"/>
      <c r="AP788" s="56"/>
      <c r="AQ788" s="56"/>
      <c r="AR788" s="56"/>
      <c r="AS788" s="56"/>
      <c r="AT788" s="56"/>
      <c r="AU788" s="56"/>
      <c r="AV788" s="56"/>
      <c r="AW788" s="56"/>
      <c r="AX788" s="56"/>
      <c r="AY788" s="56"/>
      <c r="AZ788" s="56"/>
      <c r="BA788" s="56"/>
      <c r="BB788" s="56"/>
    </row>
    <row r="789" spans="1:54" ht="15" customHeight="1">
      <c r="A789" s="375"/>
      <c r="B789" s="280"/>
      <c r="C789" s="280"/>
      <c r="D789" s="280"/>
      <c r="F789" s="280"/>
      <c r="G789" s="280"/>
      <c r="I789" s="280"/>
      <c r="J789" s="280"/>
      <c r="L789" s="280"/>
      <c r="M789" s="280"/>
      <c r="R789" s="280"/>
      <c r="S789" s="280"/>
      <c r="U789" s="280"/>
      <c r="V789" s="280"/>
      <c r="AD789" s="101"/>
      <c r="AE789" s="56"/>
      <c r="AF789" s="56"/>
      <c r="AG789" s="56"/>
      <c r="AH789" s="56"/>
      <c r="AI789" s="56"/>
      <c r="AJ789" s="56"/>
      <c r="AK789" s="56"/>
      <c r="AL789" s="56"/>
      <c r="AM789" s="56"/>
      <c r="AN789" s="56"/>
      <c r="AO789" s="56"/>
      <c r="AP789" s="56"/>
      <c r="AQ789" s="56"/>
      <c r="AR789" s="56"/>
      <c r="AS789" s="56"/>
      <c r="AT789" s="56"/>
      <c r="AU789" s="56"/>
      <c r="AV789" s="56"/>
      <c r="AW789" s="56"/>
      <c r="AX789" s="56"/>
      <c r="AY789" s="56"/>
      <c r="AZ789" s="56"/>
      <c r="BA789" s="56"/>
      <c r="BB789" s="56"/>
    </row>
    <row r="790" spans="1:54" ht="15" customHeight="1">
      <c r="A790" s="375"/>
      <c r="B790" s="280"/>
      <c r="C790" s="280"/>
      <c r="D790" s="280"/>
      <c r="F790" s="280"/>
      <c r="G790" s="280"/>
      <c r="I790" s="280"/>
      <c r="J790" s="280"/>
      <c r="L790" s="280"/>
      <c r="M790" s="280"/>
      <c r="R790" s="280"/>
      <c r="S790" s="280"/>
      <c r="U790" s="280"/>
      <c r="V790" s="280"/>
      <c r="AD790" s="101"/>
      <c r="AE790" s="56"/>
      <c r="AF790" s="56"/>
      <c r="AG790" s="56"/>
      <c r="AH790" s="56"/>
      <c r="AI790" s="56"/>
      <c r="AJ790" s="56"/>
      <c r="AK790" s="56"/>
      <c r="AL790" s="56"/>
      <c r="AM790" s="56"/>
      <c r="AN790" s="56"/>
      <c r="AO790" s="56"/>
      <c r="AP790" s="56"/>
      <c r="AQ790" s="56"/>
      <c r="AR790" s="56"/>
      <c r="AS790" s="56"/>
      <c r="AT790" s="56"/>
      <c r="AU790" s="56"/>
      <c r="AV790" s="56"/>
      <c r="AW790" s="56"/>
      <c r="AX790" s="56"/>
      <c r="AY790" s="56"/>
      <c r="AZ790" s="56"/>
      <c r="BA790" s="56"/>
      <c r="BB790" s="56"/>
    </row>
    <row r="791" spans="1:54" ht="15" customHeight="1">
      <c r="A791" s="375"/>
      <c r="B791" s="280"/>
      <c r="C791" s="280"/>
      <c r="D791" s="280"/>
      <c r="F791" s="280"/>
      <c r="G791" s="280"/>
      <c r="I791" s="280"/>
      <c r="J791" s="280"/>
      <c r="L791" s="280"/>
      <c r="M791" s="280"/>
      <c r="R791" s="280"/>
      <c r="S791" s="280"/>
      <c r="U791" s="280"/>
      <c r="V791" s="280"/>
      <c r="AD791" s="101"/>
      <c r="AE791" s="56"/>
      <c r="AF791" s="56"/>
      <c r="AG791" s="56"/>
      <c r="AH791" s="56"/>
      <c r="AI791" s="56"/>
      <c r="AJ791" s="56"/>
      <c r="AK791" s="56"/>
      <c r="AL791" s="56"/>
      <c r="AM791" s="56"/>
      <c r="AN791" s="56"/>
      <c r="AO791" s="56"/>
      <c r="AP791" s="56"/>
      <c r="AQ791" s="56"/>
      <c r="AR791" s="56"/>
      <c r="AS791" s="56"/>
      <c r="AT791" s="56"/>
      <c r="AU791" s="56"/>
      <c r="AV791" s="56"/>
      <c r="AW791" s="56"/>
      <c r="AX791" s="56"/>
      <c r="AY791" s="56"/>
      <c r="AZ791" s="56"/>
      <c r="BA791" s="56"/>
      <c r="BB791" s="56"/>
    </row>
    <row r="792" spans="1:54" ht="15" customHeight="1">
      <c r="A792" s="375"/>
      <c r="B792" s="280"/>
      <c r="C792" s="280"/>
      <c r="D792" s="280"/>
      <c r="F792" s="280"/>
      <c r="G792" s="280"/>
      <c r="I792" s="280"/>
      <c r="J792" s="280"/>
      <c r="L792" s="280"/>
      <c r="M792" s="280"/>
      <c r="R792" s="280"/>
      <c r="S792" s="280"/>
      <c r="U792" s="280"/>
      <c r="V792" s="280"/>
      <c r="AD792" s="101"/>
      <c r="AE792" s="56"/>
      <c r="AF792" s="56"/>
      <c r="AG792" s="56"/>
      <c r="AH792" s="56"/>
      <c r="AI792" s="56"/>
      <c r="AJ792" s="56"/>
      <c r="AK792" s="56"/>
      <c r="AL792" s="56"/>
      <c r="AM792" s="56"/>
      <c r="AN792" s="56"/>
      <c r="AO792" s="56"/>
      <c r="AP792" s="56"/>
      <c r="AQ792" s="56"/>
      <c r="AR792" s="56"/>
      <c r="AS792" s="56"/>
      <c r="AT792" s="56"/>
      <c r="AU792" s="56"/>
      <c r="AV792" s="56"/>
      <c r="AW792" s="56"/>
      <c r="AX792" s="56"/>
      <c r="AY792" s="56"/>
      <c r="AZ792" s="56"/>
      <c r="BA792" s="56"/>
      <c r="BB792" s="56"/>
    </row>
    <row r="793" spans="1:54" ht="15" customHeight="1">
      <c r="A793" s="375"/>
      <c r="B793" s="280"/>
      <c r="C793" s="280"/>
      <c r="D793" s="280"/>
      <c r="F793" s="280"/>
      <c r="G793" s="280"/>
      <c r="I793" s="280"/>
      <c r="J793" s="280"/>
      <c r="L793" s="280"/>
      <c r="M793" s="280"/>
      <c r="R793" s="280"/>
      <c r="S793" s="280"/>
      <c r="U793" s="280"/>
      <c r="V793" s="280"/>
      <c r="AD793" s="101"/>
      <c r="AE793" s="56"/>
      <c r="AF793" s="56"/>
      <c r="AG793" s="56"/>
      <c r="AH793" s="56"/>
      <c r="AI793" s="56"/>
      <c r="AJ793" s="56"/>
      <c r="AK793" s="56"/>
      <c r="AL793" s="56"/>
      <c r="AM793" s="56"/>
      <c r="AN793" s="56"/>
      <c r="AO793" s="56"/>
      <c r="AP793" s="56"/>
      <c r="AQ793" s="56"/>
      <c r="AR793" s="56"/>
      <c r="AS793" s="56"/>
      <c r="AT793" s="56"/>
      <c r="AU793" s="56"/>
      <c r="AV793" s="56"/>
      <c r="AW793" s="56"/>
      <c r="AX793" s="56"/>
      <c r="AY793" s="56"/>
      <c r="AZ793" s="56"/>
      <c r="BA793" s="56"/>
      <c r="BB793" s="56"/>
    </row>
    <row r="794" spans="1:54" ht="15" customHeight="1">
      <c r="A794" s="375"/>
      <c r="B794" s="280"/>
      <c r="C794" s="280"/>
      <c r="D794" s="280"/>
      <c r="F794" s="280"/>
      <c r="G794" s="280"/>
      <c r="I794" s="280"/>
      <c r="J794" s="280"/>
      <c r="L794" s="280"/>
      <c r="M794" s="280"/>
      <c r="R794" s="280"/>
      <c r="S794" s="280"/>
      <c r="U794" s="280"/>
      <c r="V794" s="280"/>
      <c r="AD794" s="101"/>
      <c r="AE794" s="56"/>
      <c r="AF794" s="56"/>
      <c r="AG794" s="56"/>
      <c r="AH794" s="56"/>
      <c r="AI794" s="56"/>
      <c r="AJ794" s="56"/>
      <c r="AK794" s="56"/>
      <c r="AL794" s="56"/>
      <c r="AM794" s="56"/>
      <c r="AN794" s="56"/>
      <c r="AO794" s="56"/>
      <c r="AP794" s="56"/>
      <c r="AQ794" s="56"/>
      <c r="AR794" s="56"/>
      <c r="AS794" s="56"/>
      <c r="AT794" s="56"/>
      <c r="AU794" s="56"/>
      <c r="AV794" s="56"/>
      <c r="AW794" s="56"/>
      <c r="AX794" s="56"/>
      <c r="AY794" s="56"/>
      <c r="AZ794" s="56"/>
      <c r="BA794" s="56"/>
      <c r="BB794" s="56"/>
    </row>
    <row r="795" spans="1:54" ht="15" customHeight="1">
      <c r="A795" s="375"/>
      <c r="B795" s="280"/>
      <c r="C795" s="280"/>
      <c r="D795" s="280"/>
      <c r="F795" s="280"/>
      <c r="G795" s="280"/>
      <c r="I795" s="280"/>
      <c r="J795" s="280"/>
      <c r="L795" s="280"/>
      <c r="M795" s="280"/>
      <c r="R795" s="280"/>
      <c r="S795" s="280"/>
      <c r="U795" s="280"/>
      <c r="V795" s="280"/>
      <c r="AD795" s="101"/>
      <c r="AE795" s="56"/>
      <c r="AF795" s="56"/>
      <c r="AG795" s="56"/>
      <c r="AH795" s="56"/>
      <c r="AI795" s="56"/>
      <c r="AJ795" s="56"/>
      <c r="AK795" s="56"/>
      <c r="AL795" s="56"/>
      <c r="AM795" s="56"/>
      <c r="AN795" s="56"/>
      <c r="AO795" s="56"/>
      <c r="AP795" s="56"/>
      <c r="AQ795" s="56"/>
      <c r="AR795" s="56"/>
      <c r="AS795" s="56"/>
      <c r="AT795" s="56"/>
      <c r="AU795" s="56"/>
      <c r="AV795" s="56"/>
      <c r="AW795" s="56"/>
      <c r="AX795" s="56"/>
      <c r="AY795" s="56"/>
      <c r="AZ795" s="56"/>
      <c r="BA795" s="56"/>
      <c r="BB795" s="56"/>
    </row>
    <row r="796" spans="1:54" ht="15" customHeight="1">
      <c r="A796" s="375"/>
      <c r="B796" s="280"/>
      <c r="C796" s="280"/>
      <c r="D796" s="280"/>
      <c r="F796" s="280"/>
      <c r="G796" s="280"/>
      <c r="I796" s="280"/>
      <c r="J796" s="280"/>
      <c r="L796" s="280"/>
      <c r="M796" s="280"/>
      <c r="R796" s="280"/>
      <c r="S796" s="280"/>
      <c r="U796" s="280"/>
      <c r="V796" s="280"/>
      <c r="AD796" s="101"/>
      <c r="AE796" s="56"/>
      <c r="AF796" s="56"/>
      <c r="AG796" s="56"/>
      <c r="AH796" s="56"/>
      <c r="AI796" s="56"/>
      <c r="AJ796" s="56"/>
      <c r="AK796" s="56"/>
      <c r="AL796" s="56"/>
      <c r="AM796" s="56"/>
      <c r="AN796" s="56"/>
      <c r="AO796" s="56"/>
      <c r="AP796" s="56"/>
      <c r="AQ796" s="56"/>
      <c r="AR796" s="56"/>
      <c r="AS796" s="56"/>
      <c r="AT796" s="56"/>
      <c r="AU796" s="56"/>
      <c r="AV796" s="56"/>
      <c r="AW796" s="56"/>
      <c r="AX796" s="56"/>
      <c r="AY796" s="56"/>
      <c r="AZ796" s="56"/>
      <c r="BA796" s="56"/>
      <c r="BB796" s="56"/>
    </row>
    <row r="797" spans="1:54" ht="15" customHeight="1">
      <c r="A797" s="375"/>
      <c r="B797" s="280"/>
      <c r="C797" s="280"/>
      <c r="D797" s="280"/>
      <c r="F797" s="280"/>
      <c r="G797" s="280"/>
      <c r="I797" s="280"/>
      <c r="J797" s="280"/>
      <c r="L797" s="280"/>
      <c r="M797" s="280"/>
      <c r="R797" s="280"/>
      <c r="S797" s="280"/>
      <c r="U797" s="280"/>
      <c r="V797" s="280"/>
      <c r="AD797" s="101"/>
      <c r="AE797" s="56"/>
      <c r="AF797" s="56"/>
      <c r="AG797" s="56"/>
      <c r="AH797" s="56"/>
      <c r="AI797" s="56"/>
      <c r="AJ797" s="56"/>
      <c r="AK797" s="56"/>
      <c r="AL797" s="56"/>
      <c r="AM797" s="56"/>
      <c r="AN797" s="56"/>
      <c r="AO797" s="56"/>
      <c r="AP797" s="56"/>
      <c r="AQ797" s="56"/>
      <c r="AR797" s="56"/>
      <c r="AS797" s="56"/>
      <c r="AT797" s="56"/>
      <c r="AU797" s="56"/>
      <c r="AV797" s="56"/>
      <c r="AW797" s="56"/>
      <c r="AX797" s="56"/>
      <c r="AY797" s="56"/>
      <c r="AZ797" s="56"/>
      <c r="BA797" s="56"/>
      <c r="BB797" s="56"/>
    </row>
    <row r="798" spans="1:54" ht="15" customHeight="1">
      <c r="A798" s="375"/>
      <c r="B798" s="280"/>
      <c r="C798" s="280"/>
      <c r="D798" s="280"/>
      <c r="F798" s="280"/>
      <c r="G798" s="280"/>
      <c r="I798" s="280"/>
      <c r="J798" s="280"/>
      <c r="L798" s="280"/>
      <c r="M798" s="280"/>
      <c r="R798" s="280"/>
      <c r="S798" s="280"/>
      <c r="U798" s="280"/>
      <c r="V798" s="280"/>
      <c r="AD798" s="101"/>
    </row>
    <row r="799" spans="1:54" ht="15" customHeight="1">
      <c r="A799" s="375"/>
      <c r="B799" s="280"/>
      <c r="C799" s="280"/>
      <c r="D799" s="280"/>
      <c r="F799" s="280"/>
      <c r="G799" s="280"/>
      <c r="I799" s="280"/>
      <c r="J799" s="280"/>
      <c r="L799" s="280"/>
      <c r="M799" s="280"/>
      <c r="R799" s="280"/>
      <c r="S799" s="280"/>
      <c r="U799" s="280"/>
      <c r="V799" s="280"/>
      <c r="AD799" s="101"/>
    </row>
    <row r="800" spans="1:54" ht="15" customHeight="1">
      <c r="A800" s="375"/>
      <c r="B800" s="280"/>
      <c r="C800" s="280"/>
      <c r="D800" s="280"/>
      <c r="G800" s="280"/>
      <c r="I800" s="280"/>
      <c r="J800" s="280"/>
      <c r="L800" s="280"/>
      <c r="M800" s="280"/>
      <c r="R800" s="280"/>
      <c r="S800" s="280"/>
      <c r="U800" s="280"/>
      <c r="V800" s="280"/>
      <c r="AD800" s="101"/>
    </row>
    <row r="801" spans="1:30" ht="15" customHeight="1">
      <c r="A801" s="375"/>
      <c r="B801" s="280"/>
      <c r="C801" s="280"/>
      <c r="D801" s="280"/>
      <c r="G801" s="280"/>
      <c r="I801" s="280"/>
      <c r="J801" s="280"/>
      <c r="L801" s="280"/>
      <c r="M801" s="280"/>
      <c r="R801" s="280"/>
      <c r="S801" s="280"/>
      <c r="U801" s="280"/>
      <c r="V801" s="280"/>
      <c r="AD801" s="101"/>
    </row>
    <row r="802" spans="1:30" ht="15" customHeight="1">
      <c r="A802" s="375"/>
      <c r="B802" s="280"/>
      <c r="C802" s="280"/>
      <c r="D802" s="280"/>
      <c r="G802" s="280"/>
      <c r="I802" s="280"/>
      <c r="J802" s="280"/>
      <c r="L802" s="280"/>
      <c r="M802" s="280"/>
      <c r="R802" s="280"/>
      <c r="S802" s="280"/>
      <c r="U802" s="280"/>
      <c r="V802" s="280"/>
      <c r="AD802" s="101"/>
    </row>
    <row r="803" spans="1:30" ht="15" customHeight="1">
      <c r="A803" s="375"/>
      <c r="B803" s="280"/>
      <c r="C803" s="280"/>
      <c r="D803" s="280"/>
      <c r="G803" s="280"/>
      <c r="I803" s="280"/>
      <c r="J803" s="280"/>
      <c r="L803" s="280"/>
      <c r="M803" s="280"/>
      <c r="R803" s="280"/>
      <c r="S803" s="280"/>
      <c r="U803" s="280"/>
      <c r="V803" s="280"/>
      <c r="AD803" s="101"/>
    </row>
    <row r="804" spans="1:30" ht="15" customHeight="1">
      <c r="A804" s="375"/>
      <c r="B804" s="280"/>
      <c r="C804" s="280"/>
      <c r="D804" s="280"/>
      <c r="G804" s="280"/>
      <c r="I804" s="280"/>
      <c r="J804" s="280"/>
      <c r="L804" s="280"/>
      <c r="M804" s="280"/>
      <c r="R804" s="280"/>
      <c r="S804" s="280"/>
      <c r="U804" s="280"/>
      <c r="V804" s="280"/>
      <c r="AD804" s="101"/>
    </row>
    <row r="805" spans="1:30" ht="15" customHeight="1">
      <c r="A805" s="375"/>
      <c r="B805" s="280"/>
      <c r="C805" s="280"/>
      <c r="D805" s="280"/>
      <c r="G805" s="280"/>
      <c r="I805" s="280"/>
      <c r="J805" s="280"/>
      <c r="L805" s="280"/>
      <c r="M805" s="280"/>
      <c r="R805" s="280"/>
      <c r="S805" s="280"/>
      <c r="U805" s="280"/>
      <c r="V805" s="280"/>
      <c r="AD805" s="101"/>
    </row>
    <row r="806" spans="1:30" ht="15" customHeight="1">
      <c r="A806" s="375"/>
      <c r="B806" s="280"/>
      <c r="C806" s="280"/>
      <c r="D806" s="280"/>
      <c r="G806" s="280"/>
      <c r="I806" s="280"/>
      <c r="J806" s="280"/>
      <c r="L806" s="280"/>
      <c r="M806" s="280"/>
      <c r="R806" s="280"/>
      <c r="S806" s="280"/>
      <c r="U806" s="280"/>
      <c r="V806" s="280"/>
      <c r="AD806" s="101"/>
    </row>
    <row r="807" spans="1:30" ht="15" customHeight="1">
      <c r="A807" s="375"/>
      <c r="B807" s="280"/>
      <c r="C807" s="280"/>
      <c r="D807" s="280"/>
      <c r="G807" s="280"/>
      <c r="I807" s="280"/>
      <c r="J807" s="280"/>
      <c r="L807" s="280"/>
      <c r="M807" s="280"/>
      <c r="R807" s="280"/>
      <c r="S807" s="280"/>
      <c r="U807" s="280"/>
      <c r="V807" s="280"/>
      <c r="AD807" s="101"/>
    </row>
    <row r="808" spans="1:30" ht="15" customHeight="1">
      <c r="A808" s="375"/>
      <c r="B808" s="280"/>
      <c r="C808" s="280"/>
      <c r="D808" s="280"/>
      <c r="G808" s="280"/>
      <c r="I808" s="280"/>
      <c r="J808" s="280"/>
      <c r="L808" s="280"/>
      <c r="M808" s="280"/>
      <c r="R808" s="280"/>
      <c r="S808" s="280"/>
      <c r="U808" s="280"/>
      <c r="V808" s="280"/>
      <c r="AD808" s="101"/>
    </row>
    <row r="809" spans="1:30" ht="15" customHeight="1">
      <c r="A809" s="375"/>
      <c r="B809" s="280"/>
      <c r="C809" s="280"/>
      <c r="D809" s="280"/>
      <c r="G809" s="280"/>
      <c r="I809" s="280"/>
      <c r="J809" s="280"/>
      <c r="L809" s="280"/>
      <c r="M809" s="280"/>
      <c r="R809" s="280"/>
      <c r="S809" s="280"/>
      <c r="U809" s="280"/>
      <c r="V809" s="280"/>
      <c r="AD809" s="101"/>
    </row>
    <row r="810" spans="1:30" ht="15" customHeight="1">
      <c r="A810" s="375"/>
      <c r="B810" s="280"/>
      <c r="C810" s="280"/>
      <c r="D810" s="280"/>
      <c r="G810" s="280"/>
      <c r="I810" s="280"/>
      <c r="J810" s="280"/>
      <c r="L810" s="280"/>
      <c r="M810" s="280"/>
      <c r="R810" s="280"/>
      <c r="S810" s="280"/>
      <c r="U810" s="280"/>
      <c r="V810" s="280"/>
      <c r="AD810" s="101"/>
    </row>
    <row r="811" spans="1:30" ht="15" customHeight="1">
      <c r="A811" s="375"/>
      <c r="B811" s="280"/>
      <c r="C811" s="280"/>
      <c r="D811" s="280"/>
      <c r="G811" s="280"/>
      <c r="I811" s="280"/>
      <c r="J811" s="280"/>
      <c r="L811" s="280"/>
      <c r="M811" s="280"/>
      <c r="R811" s="280"/>
      <c r="S811" s="280"/>
      <c r="U811" s="280"/>
      <c r="V811" s="280"/>
      <c r="AD811" s="101"/>
    </row>
    <row r="812" spans="1:30" ht="15" customHeight="1">
      <c r="A812" s="375"/>
      <c r="B812" s="280"/>
      <c r="C812" s="280"/>
      <c r="D812" s="280"/>
      <c r="G812" s="280"/>
      <c r="I812" s="280"/>
      <c r="J812" s="280"/>
      <c r="L812" s="280"/>
      <c r="M812" s="280"/>
      <c r="R812" s="280"/>
      <c r="S812" s="280"/>
      <c r="U812" s="280"/>
      <c r="V812" s="280"/>
      <c r="AD812" s="101"/>
    </row>
    <row r="813" spans="1:30" ht="15" customHeight="1">
      <c r="A813" s="375"/>
      <c r="B813" s="280"/>
      <c r="C813" s="280"/>
      <c r="D813" s="280"/>
      <c r="G813" s="280"/>
      <c r="I813" s="280"/>
      <c r="J813" s="280"/>
      <c r="L813" s="280"/>
      <c r="M813" s="280"/>
      <c r="R813" s="280"/>
      <c r="S813" s="280"/>
      <c r="U813" s="280"/>
      <c r="V813" s="280"/>
      <c r="AD813" s="101"/>
    </row>
    <row r="814" spans="1:30" ht="15" customHeight="1">
      <c r="A814" s="375"/>
      <c r="B814" s="280"/>
      <c r="C814" s="280"/>
      <c r="D814" s="280"/>
      <c r="G814" s="280"/>
      <c r="I814" s="280"/>
      <c r="J814" s="280"/>
      <c r="L814" s="280"/>
      <c r="M814" s="280"/>
      <c r="R814" s="280"/>
      <c r="S814" s="280"/>
      <c r="U814" s="280"/>
      <c r="V814" s="280"/>
      <c r="AD814" s="101"/>
    </row>
    <row r="815" spans="1:30" ht="15" customHeight="1">
      <c r="A815" s="375"/>
      <c r="B815" s="280"/>
      <c r="C815" s="280"/>
      <c r="D815" s="280"/>
      <c r="G815" s="280"/>
      <c r="I815" s="280"/>
      <c r="J815" s="280"/>
      <c r="L815" s="280"/>
      <c r="M815" s="280"/>
      <c r="R815" s="280"/>
      <c r="S815" s="280"/>
      <c r="U815" s="280"/>
      <c r="V815" s="280"/>
      <c r="AD815" s="101"/>
    </row>
    <row r="816" spans="1:30" ht="15" customHeight="1">
      <c r="A816" s="375"/>
      <c r="B816" s="280"/>
      <c r="C816" s="280"/>
      <c r="D816" s="280"/>
      <c r="G816" s="280"/>
      <c r="I816" s="280"/>
      <c r="J816" s="280"/>
      <c r="L816" s="280"/>
      <c r="M816" s="280"/>
      <c r="R816" s="280"/>
      <c r="S816" s="280"/>
      <c r="U816" s="280"/>
      <c r="V816" s="280"/>
      <c r="AD816" s="101"/>
    </row>
    <row r="817" spans="1:30" ht="15" customHeight="1">
      <c r="A817" s="375"/>
      <c r="B817" s="280"/>
      <c r="C817" s="280"/>
      <c r="D817" s="280"/>
      <c r="G817" s="280"/>
      <c r="I817" s="280"/>
      <c r="J817" s="280"/>
      <c r="L817" s="280"/>
      <c r="M817" s="280"/>
      <c r="R817" s="280"/>
      <c r="S817" s="280"/>
      <c r="U817" s="280"/>
      <c r="V817" s="280"/>
      <c r="AD817" s="101"/>
    </row>
    <row r="818" spans="1:30" ht="16.5">
      <c r="A818" s="375"/>
      <c r="B818" s="280"/>
      <c r="C818" s="280"/>
      <c r="D818" s="280"/>
      <c r="G818" s="280"/>
      <c r="I818" s="280"/>
      <c r="J818" s="280"/>
      <c r="L818" s="280"/>
      <c r="M818" s="280"/>
      <c r="R818" s="280"/>
      <c r="S818" s="280"/>
      <c r="U818" s="280"/>
      <c r="V818" s="280"/>
      <c r="AD818" s="101"/>
    </row>
    <row r="819" spans="1:30" ht="16.5">
      <c r="A819" s="375"/>
      <c r="B819" s="280"/>
      <c r="C819" s="280"/>
      <c r="D819" s="280"/>
      <c r="G819" s="280"/>
      <c r="I819" s="280"/>
      <c r="J819" s="280"/>
      <c r="L819" s="280"/>
      <c r="M819" s="280"/>
      <c r="R819" s="280"/>
      <c r="S819" s="280"/>
      <c r="U819" s="280"/>
      <c r="V819" s="280"/>
      <c r="AD819" s="101"/>
    </row>
    <row r="820" spans="1:30" ht="16.5">
      <c r="A820" s="375"/>
      <c r="B820" s="280"/>
      <c r="C820" s="280"/>
      <c r="D820" s="280"/>
      <c r="G820" s="280"/>
      <c r="I820" s="280"/>
      <c r="J820" s="280"/>
      <c r="L820" s="280"/>
      <c r="M820" s="280"/>
      <c r="R820" s="280"/>
      <c r="S820" s="280"/>
      <c r="U820" s="280"/>
      <c r="V820" s="280"/>
      <c r="AD820" s="101"/>
    </row>
    <row r="821" spans="1:30" ht="16.5">
      <c r="A821" s="375"/>
      <c r="B821" s="280"/>
      <c r="C821" s="280"/>
      <c r="D821" s="280"/>
      <c r="G821" s="280"/>
      <c r="I821" s="280"/>
      <c r="J821" s="280"/>
      <c r="L821" s="280"/>
      <c r="M821" s="280"/>
      <c r="R821" s="280"/>
      <c r="S821" s="280"/>
      <c r="U821" s="280"/>
      <c r="V821" s="280"/>
      <c r="AD821" s="101"/>
    </row>
    <row r="822" spans="1:30" ht="16.5">
      <c r="A822" s="375"/>
      <c r="B822" s="280"/>
      <c r="C822" s="280"/>
      <c r="D822" s="280"/>
      <c r="G822" s="280"/>
      <c r="I822" s="280"/>
      <c r="J822" s="280"/>
      <c r="L822" s="280"/>
      <c r="M822" s="280"/>
      <c r="R822" s="280"/>
      <c r="S822" s="280"/>
      <c r="U822" s="280"/>
      <c r="V822" s="280"/>
      <c r="AD822" s="101"/>
    </row>
    <row r="823" spans="1:30" ht="16.5">
      <c r="A823" s="375"/>
      <c r="B823" s="280"/>
      <c r="C823" s="280"/>
      <c r="D823" s="280"/>
      <c r="G823" s="280"/>
      <c r="I823" s="280"/>
      <c r="J823" s="280"/>
      <c r="L823" s="280"/>
      <c r="M823" s="280"/>
      <c r="R823" s="280"/>
      <c r="S823" s="280"/>
      <c r="U823" s="280"/>
      <c r="V823" s="280"/>
      <c r="AD823" s="101"/>
    </row>
    <row r="824" spans="1:30" ht="16.5">
      <c r="A824" s="375"/>
      <c r="B824" s="280"/>
      <c r="C824" s="280"/>
      <c r="D824" s="280"/>
      <c r="G824" s="280"/>
      <c r="I824" s="280"/>
      <c r="J824" s="280"/>
      <c r="L824" s="280"/>
      <c r="M824" s="280"/>
      <c r="R824" s="280"/>
      <c r="S824" s="280"/>
      <c r="U824" s="280"/>
      <c r="V824" s="280"/>
      <c r="AD824" s="101"/>
    </row>
    <row r="825" spans="1:30" ht="16.5">
      <c r="A825" s="375"/>
      <c r="B825" s="280"/>
      <c r="C825" s="280"/>
      <c r="D825" s="280"/>
      <c r="G825" s="280"/>
      <c r="I825" s="280"/>
      <c r="J825" s="280"/>
      <c r="L825" s="280"/>
      <c r="M825" s="280"/>
      <c r="R825" s="280"/>
      <c r="S825" s="280"/>
      <c r="U825" s="280"/>
      <c r="V825" s="280"/>
      <c r="AD825" s="101"/>
    </row>
    <row r="826" spans="1:30" ht="16.5">
      <c r="A826" s="375"/>
      <c r="B826" s="280"/>
      <c r="C826" s="280"/>
      <c r="D826" s="280"/>
      <c r="G826" s="280"/>
      <c r="I826" s="280"/>
      <c r="J826" s="280"/>
      <c r="L826" s="280"/>
      <c r="M826" s="280"/>
      <c r="R826" s="280"/>
      <c r="S826" s="280"/>
      <c r="U826" s="280"/>
      <c r="V826" s="280"/>
      <c r="AD826" s="101"/>
    </row>
    <row r="827" spans="1:30" ht="16.5">
      <c r="A827" s="375"/>
      <c r="B827" s="280"/>
      <c r="C827" s="280"/>
      <c r="D827" s="280"/>
      <c r="G827" s="280"/>
      <c r="I827" s="280"/>
      <c r="J827" s="280"/>
      <c r="L827" s="280"/>
      <c r="M827" s="280"/>
      <c r="R827" s="280"/>
      <c r="S827" s="280"/>
      <c r="U827" s="280"/>
      <c r="V827" s="280"/>
      <c r="AD827" s="101"/>
    </row>
    <row r="828" spans="1:30" ht="16.5">
      <c r="A828" s="375"/>
      <c r="B828" s="280"/>
      <c r="C828" s="280"/>
      <c r="D828" s="280"/>
      <c r="G828" s="280"/>
      <c r="I828" s="280"/>
      <c r="J828" s="280"/>
      <c r="L828" s="280"/>
      <c r="M828" s="280"/>
      <c r="R828" s="280"/>
      <c r="S828" s="280"/>
      <c r="U828" s="280"/>
      <c r="V828" s="280"/>
      <c r="AD828" s="101"/>
    </row>
    <row r="829" spans="1:30" ht="16.5">
      <c r="A829" s="375"/>
      <c r="B829" s="280"/>
      <c r="C829" s="280"/>
      <c r="D829" s="280"/>
      <c r="G829" s="280"/>
      <c r="I829" s="280"/>
      <c r="J829" s="280"/>
      <c r="L829" s="280"/>
      <c r="M829" s="280"/>
      <c r="R829" s="280"/>
      <c r="S829" s="280"/>
      <c r="U829" s="280"/>
      <c r="V829" s="280"/>
      <c r="AD829" s="101"/>
    </row>
    <row r="830" spans="1:30" ht="16.5">
      <c r="A830" s="375"/>
      <c r="B830" s="280"/>
      <c r="C830" s="280"/>
      <c r="D830" s="280"/>
      <c r="G830" s="280"/>
      <c r="I830" s="280"/>
      <c r="J830" s="280"/>
      <c r="L830" s="280"/>
      <c r="M830" s="280"/>
      <c r="R830" s="280"/>
      <c r="S830" s="280"/>
      <c r="U830" s="280"/>
      <c r="V830" s="280"/>
      <c r="AD830" s="101"/>
    </row>
    <row r="831" spans="1:30" ht="16.5">
      <c r="A831" s="375"/>
      <c r="B831" s="280"/>
      <c r="C831" s="280"/>
      <c r="D831" s="280"/>
      <c r="G831" s="280"/>
      <c r="I831" s="280"/>
      <c r="J831" s="280"/>
      <c r="L831" s="280"/>
      <c r="M831" s="280"/>
      <c r="R831" s="280"/>
      <c r="S831" s="280"/>
      <c r="U831" s="280"/>
      <c r="V831" s="280"/>
      <c r="AD831" s="101"/>
    </row>
    <row r="832" spans="1:30" ht="16.5">
      <c r="A832" s="375"/>
      <c r="B832" s="280"/>
      <c r="C832" s="280"/>
      <c r="D832" s="280"/>
      <c r="G832" s="280"/>
      <c r="I832" s="280"/>
      <c r="J832" s="280"/>
      <c r="L832" s="280"/>
      <c r="M832" s="280"/>
      <c r="R832" s="280"/>
      <c r="S832" s="280"/>
      <c r="U832" s="280"/>
      <c r="V832" s="280"/>
      <c r="AD832" s="101"/>
    </row>
    <row r="833" spans="1:30" ht="15" customHeight="1">
      <c r="A833" s="375"/>
      <c r="B833" s="280"/>
      <c r="C833" s="280"/>
      <c r="D833" s="280"/>
      <c r="G833" s="280"/>
      <c r="I833" s="280"/>
      <c r="J833" s="280"/>
      <c r="L833" s="280"/>
      <c r="M833" s="280"/>
      <c r="R833" s="280"/>
      <c r="S833" s="280"/>
      <c r="U833" s="280"/>
      <c r="V833" s="280"/>
      <c r="AD833" s="101"/>
    </row>
    <row r="834" spans="1:30" ht="15" customHeight="1">
      <c r="A834" s="375"/>
      <c r="B834" s="280"/>
      <c r="C834" s="280"/>
      <c r="D834" s="280"/>
      <c r="G834" s="280"/>
      <c r="I834" s="280"/>
      <c r="J834" s="280"/>
      <c r="L834" s="280"/>
      <c r="M834" s="280"/>
      <c r="R834" s="280"/>
      <c r="S834" s="280"/>
      <c r="U834" s="280"/>
      <c r="V834" s="280"/>
    </row>
    <row r="835" spans="1:30" ht="15" customHeight="1">
      <c r="A835" s="375"/>
      <c r="B835" s="280"/>
      <c r="C835" s="280"/>
      <c r="D835" s="280"/>
      <c r="G835" s="280"/>
      <c r="I835" s="280"/>
      <c r="J835" s="280"/>
      <c r="L835" s="280"/>
      <c r="M835" s="280"/>
      <c r="R835" s="280"/>
      <c r="S835" s="280"/>
      <c r="U835" s="280"/>
      <c r="V835" s="280"/>
    </row>
    <row r="836" spans="1:30" ht="15" customHeight="1">
      <c r="A836" s="375"/>
      <c r="B836" s="280"/>
      <c r="C836" s="280"/>
      <c r="D836" s="280"/>
      <c r="U836" s="280"/>
      <c r="V836" s="280"/>
    </row>
    <row r="837" spans="1:30" ht="15" customHeight="1">
      <c r="A837" s="375"/>
      <c r="B837" s="280"/>
      <c r="C837" s="280"/>
      <c r="D837" s="280"/>
      <c r="U837" s="280"/>
      <c r="V837" s="280"/>
    </row>
    <row r="838" spans="1:30" ht="15" customHeight="1">
      <c r="A838" s="375"/>
      <c r="B838" s="280"/>
      <c r="C838" s="280"/>
      <c r="D838" s="280"/>
      <c r="U838" s="280"/>
      <c r="V838" s="280"/>
    </row>
    <row r="839" spans="1:30" ht="15" customHeight="1">
      <c r="A839" s="375"/>
      <c r="B839" s="280"/>
      <c r="C839" s="280"/>
      <c r="D839" s="280"/>
      <c r="U839" s="280"/>
      <c r="V839" s="280"/>
    </row>
    <row r="840" spans="1:30" ht="15" customHeight="1">
      <c r="A840" s="375"/>
      <c r="B840" s="280"/>
      <c r="C840" s="280"/>
      <c r="D840" s="280"/>
      <c r="U840" s="280"/>
      <c r="V840" s="280"/>
    </row>
    <row r="841" spans="1:30" ht="15" customHeight="1">
      <c r="A841" s="375"/>
      <c r="B841" s="280"/>
      <c r="C841" s="280"/>
      <c r="D841" s="280"/>
      <c r="U841" s="280"/>
      <c r="V841" s="280"/>
    </row>
    <row r="842" spans="1:30" ht="15" customHeight="1">
      <c r="A842" s="375"/>
      <c r="B842" s="280"/>
      <c r="C842" s="280"/>
      <c r="D842" s="280"/>
      <c r="U842" s="280"/>
      <c r="V842" s="280"/>
    </row>
  </sheetData>
  <phoneticPr fontId="41" type="noConversion"/>
  <conditionalFormatting sqref="F151">
    <cfRule type="containsText" dxfId="16" priority="7" operator="containsText" text="星期三">
      <formula>NOT(ISERROR(SEARCH("星期三",F151)))</formula>
    </cfRule>
  </conditionalFormatting>
  <conditionalFormatting sqref="I109">
    <cfRule type="containsText" dxfId="15" priority="6" operator="containsText" text="星期三">
      <formula>NOT(ISERROR(SEARCH("星期三",I109)))</formula>
    </cfRule>
  </conditionalFormatting>
  <conditionalFormatting sqref="I130">
    <cfRule type="containsText" dxfId="14" priority="5" operator="containsText" text="星期三">
      <formula>NOT(ISERROR(SEARCH("星期三",I130)))</formula>
    </cfRule>
  </conditionalFormatting>
  <conditionalFormatting sqref="L39">
    <cfRule type="containsText" dxfId="13" priority="3" operator="containsText" text="星期三">
      <formula>NOT(ISERROR(SEARCH("星期三",L39)))</formula>
    </cfRule>
  </conditionalFormatting>
  <conditionalFormatting sqref="L88">
    <cfRule type="containsText" dxfId="12" priority="2" operator="containsText" text="星期三">
      <formula>NOT(ISERROR(SEARCH("星期三",L88)))</formula>
    </cfRule>
  </conditionalFormatting>
  <conditionalFormatting sqref="L102">
    <cfRule type="containsText" dxfId="11" priority="4" operator="containsText" text="星期三">
      <formula>NOT(ISERROR(SEARCH("星期三",L102)))</formula>
    </cfRule>
  </conditionalFormatting>
  <hyperlinks>
    <hyperlink ref="U17" r:id="rId1" display="TAP@嘔將" xr:uid="{BF9EBA79-341F-421A-B85B-590C683464F3}"/>
    <hyperlink ref="U10" r:id="rId2" display="TAP@嘔將" xr:uid="{D5E0FE07-D4F8-42DE-80BF-164055B49CCD}"/>
    <hyperlink ref="U38" r:id="rId3" display="TAP@嘔將" xr:uid="{3AC514C6-7C96-4468-9404-0EA4349C5E86}"/>
    <hyperlink ref="U52" r:id="rId4" display="TAP@嘔將" xr:uid="{AF889A8F-C8F0-418C-8119-389B1A98E62C}"/>
    <hyperlink ref="U73" r:id="rId5" display="TAP@嘔將" xr:uid="{39922A57-3F87-4D52-8426-2B32D8EB3B23}"/>
    <hyperlink ref="U87" r:id="rId6" display="TAP@嘔將" xr:uid="{813BBFB7-5618-4602-932C-34C3AC4A274E}"/>
    <hyperlink ref="U108" r:id="rId7" display="TAP@嘔將" xr:uid="{3C7325E4-AABE-4E5C-912D-6B999DAF402B}"/>
    <hyperlink ref="U122" r:id="rId8" display="TAP@嘔將" xr:uid="{6335F9C0-84BC-4AA8-A961-34A55362DCB8}"/>
    <hyperlink ref="U143" r:id="rId9" display="TAP@嘔將" xr:uid="{FD346550-2A17-4325-8FEE-81EB00225BF1}"/>
    <hyperlink ref="U157" r:id="rId10" display="TAP@嘔將" xr:uid="{EE85368F-2E87-429E-9E1F-D9AC108B75A6}"/>
  </hyperlinks>
  <pageMargins left="0.23622047244094491" right="0.23622047244094491" top="0" bottom="0.74803149606299213" header="0.31496062992125984" footer="0.31496062992125984"/>
  <pageSetup paperSize="9" scale="59" fitToHeight="0" orientation="landscape" r:id="rId11"/>
  <rowBreaks count="3" manualBreakCount="3">
    <brk id="37" max="20" man="1"/>
    <brk id="72" max="20" man="1"/>
    <brk id="10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999"/>
  <sheetViews>
    <sheetView zoomScale="40" zoomScaleNormal="40" workbookViewId="0">
      <selection activeCell="AD26" sqref="AD26"/>
    </sheetView>
  </sheetViews>
  <sheetFormatPr defaultColWidth="11.25" defaultRowHeight="15" customHeight="1"/>
  <cols>
    <col min="1" max="1" width="10.875" style="112" customWidth="1"/>
    <col min="2" max="2" width="4.875" style="112" customWidth="1"/>
    <col min="3" max="3" width="5.625" style="112" customWidth="1"/>
    <col min="4" max="4" width="14.5" style="113" customWidth="1"/>
    <col min="5" max="5" width="15.5" style="113" customWidth="1"/>
    <col min="6" max="6" width="21.375" style="113" customWidth="1"/>
    <col min="7" max="7" width="55" style="117" customWidth="1"/>
    <col min="8" max="8" width="16.875" style="113" customWidth="1"/>
    <col min="9" max="9" width="55.875" style="117" customWidth="1"/>
    <col min="10" max="10" width="16.5" style="113" customWidth="1"/>
    <col min="11" max="11" width="43.25" style="117" customWidth="1"/>
    <col min="12" max="12" width="15" style="113" customWidth="1"/>
    <col min="13" max="13" width="17" style="117" customWidth="1"/>
    <col min="14" max="14" width="22.75" style="113" customWidth="1"/>
    <col min="15" max="15" width="32.25" style="117" customWidth="1"/>
    <col min="16" max="16" width="18.625" style="113" customWidth="1"/>
    <col min="17" max="17" width="22.875" style="166" customWidth="1"/>
    <col min="18" max="18" width="11.5" style="162" customWidth="1"/>
    <col min="19" max="19" width="6.625" style="162" customWidth="1"/>
    <col min="20" max="21" width="7.25" style="162" customWidth="1"/>
    <col min="22" max="22" width="7.75" style="162" customWidth="1"/>
    <col min="23" max="23" width="6.625" style="162" customWidth="1"/>
    <col min="24" max="24" width="12.875" style="162" customWidth="1"/>
    <col min="25" max="27" width="5.125" style="112" customWidth="1"/>
    <col min="28" max="16384" width="11.25" style="112"/>
  </cols>
  <sheetData>
    <row r="1" spans="1:24" ht="105" customHeight="1">
      <c r="A1" s="379" t="s">
        <v>140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145"/>
      <c r="S1" s="172"/>
      <c r="T1" s="145"/>
      <c r="U1" s="172"/>
      <c r="V1" s="172"/>
      <c r="W1" s="172"/>
      <c r="X1" s="145"/>
    </row>
    <row r="2" spans="1:24" ht="26.45" customHeight="1">
      <c r="A2" s="146" t="s">
        <v>31</v>
      </c>
      <c r="B2" s="146" t="s">
        <v>32</v>
      </c>
      <c r="C2" s="146" t="s">
        <v>36</v>
      </c>
      <c r="D2" s="147" t="s">
        <v>9</v>
      </c>
      <c r="E2" s="148" t="s">
        <v>33</v>
      </c>
      <c r="F2" s="148" t="s">
        <v>37</v>
      </c>
      <c r="G2" s="173" t="s">
        <v>33</v>
      </c>
      <c r="H2" s="148" t="s">
        <v>38</v>
      </c>
      <c r="I2" s="173" t="s">
        <v>33</v>
      </c>
      <c r="J2" s="148" t="s">
        <v>34</v>
      </c>
      <c r="K2" s="173" t="s">
        <v>33</v>
      </c>
      <c r="L2" s="148" t="s">
        <v>30</v>
      </c>
      <c r="M2" s="173" t="s">
        <v>33</v>
      </c>
      <c r="N2" s="148" t="s">
        <v>35</v>
      </c>
      <c r="O2" s="173" t="s">
        <v>33</v>
      </c>
      <c r="P2" s="174" t="s">
        <v>39</v>
      </c>
      <c r="Q2" s="175" t="s">
        <v>40</v>
      </c>
      <c r="R2" s="150" t="s">
        <v>2</v>
      </c>
      <c r="S2" s="150" t="s">
        <v>5</v>
      </c>
      <c r="T2" s="150" t="s">
        <v>4</v>
      </c>
      <c r="U2" s="150" t="s">
        <v>6</v>
      </c>
      <c r="V2" s="150" t="s">
        <v>7</v>
      </c>
      <c r="W2" s="150" t="s">
        <v>3</v>
      </c>
      <c r="X2" s="150" t="s">
        <v>8</v>
      </c>
    </row>
    <row r="3" spans="1:24" ht="51.75" customHeight="1">
      <c r="A3" s="168">
        <f>'葷-國中'!AE3</f>
        <v>45992</v>
      </c>
      <c r="B3" s="176" t="str">
        <f>'葷-國中'!AF3</f>
        <v>一</v>
      </c>
      <c r="C3" s="168" t="str">
        <f>'葷-國中'!AG3</f>
        <v>N1</v>
      </c>
      <c r="D3" s="177" t="str">
        <f>'葷-國中'!AH3</f>
        <v>白米飯</v>
      </c>
      <c r="E3" s="169" t="str">
        <f>'葷-國中'!AI3</f>
        <v xml:space="preserve">米     </v>
      </c>
      <c r="F3" s="177" t="str">
        <f>'葷-國中'!AJ3</f>
        <v>瓜仔肉燥</v>
      </c>
      <c r="G3" s="115" t="str">
        <f>'葷-國中'!AK3</f>
        <v xml:space="preserve">絞肉 醃漬花胡瓜 胡蘿蔔 大蒜  </v>
      </c>
      <c r="H3" s="177" t="str">
        <f>'葷-國中'!AL3</f>
        <v>花椰炒蛋</v>
      </c>
      <c r="I3" s="115" t="str">
        <f>'葷-國中'!AM3</f>
        <v xml:space="preserve">雞蛋 冷凍青花菜 胡蘿蔔 大蒜  </v>
      </c>
      <c r="J3" s="177" t="str">
        <f>'葷-國中'!AN3</f>
        <v>銀蘿油腐</v>
      </c>
      <c r="K3" s="115" t="str">
        <f>'葷-國中'!AO3</f>
        <v xml:space="preserve">四角油豆腐 白蘿蔔 胡蘿蔔 大蒜  </v>
      </c>
      <c r="L3" s="177" t="str">
        <f>'葷-國中'!AP3</f>
        <v>時蔬</v>
      </c>
      <c r="M3" s="178" t="str">
        <f>'葷-國中'!AQ3</f>
        <v xml:space="preserve">蔬菜 大蒜    </v>
      </c>
      <c r="N3" s="177" t="str">
        <f>'葷-國中'!AR3</f>
        <v>鮮菇肉片湯</v>
      </c>
      <c r="O3" s="178" t="str">
        <f>'葷-國中'!AS3</f>
        <v xml:space="preserve">杏鮑菇 時蔬 薑 豬後腿肉  </v>
      </c>
      <c r="P3" s="169" t="str">
        <f>'葷-國中'!AT3</f>
        <v>水果</v>
      </c>
      <c r="Q3" s="179"/>
      <c r="R3" s="155">
        <f>'葷-國中'!AV3</f>
        <v>5</v>
      </c>
      <c r="S3" s="155">
        <f>'葷-國中'!AW3</f>
        <v>3</v>
      </c>
      <c r="T3" s="155">
        <f>'葷-國中'!AX3</f>
        <v>2.3499999999999996</v>
      </c>
      <c r="U3" s="155">
        <f>'葷-國中'!AY3</f>
        <v>0</v>
      </c>
      <c r="V3" s="155">
        <f>'葷-國中'!AZ3</f>
        <v>0</v>
      </c>
      <c r="W3" s="155">
        <f>'葷-國中'!BA3</f>
        <v>3.1194805194805193</v>
      </c>
      <c r="X3" s="155">
        <f>'葷-國中'!BB3</f>
        <v>778</v>
      </c>
    </row>
    <row r="4" spans="1:24" ht="51.75" customHeight="1">
      <c r="A4" s="168">
        <f>'葷-國中'!AE10</f>
        <v>45993</v>
      </c>
      <c r="B4" s="168" t="str">
        <f>'葷-國中'!AF10</f>
        <v>二</v>
      </c>
      <c r="C4" s="168" t="str">
        <f>'葷-國中'!AG10</f>
        <v>N2</v>
      </c>
      <c r="D4" s="169" t="str">
        <f>'葷-國中'!AH10</f>
        <v>糙米飯</v>
      </c>
      <c r="E4" s="169" t="str">
        <f>'葷-國中'!AI10</f>
        <v xml:space="preserve">米 糙米    </v>
      </c>
      <c r="F4" s="169" t="str">
        <f>'葷-國中'!AJ10</f>
        <v>咕咾雞丁</v>
      </c>
      <c r="G4" s="115" t="str">
        <f>'葷-國中'!AK10</f>
        <v xml:space="preserve">肉雞 鳳梨罐頭 洋蔥 大蒜 番茄醬 </v>
      </c>
      <c r="H4" s="169" t="str">
        <f>'葷-國中'!AL10</f>
        <v>蔬香寬粉</v>
      </c>
      <c r="I4" s="115" t="str">
        <f>'葷-國中'!AM10</f>
        <v xml:space="preserve">豬絞肉 寬粉 時蔬 乾木耳 大蒜 </v>
      </c>
      <c r="J4" s="169" t="str">
        <f>'葷-國中'!AN10</f>
        <v>三色炒蛋</v>
      </c>
      <c r="K4" s="115" t="str">
        <f>'葷-國中'!AO10</f>
        <v xml:space="preserve">雞蛋 三色豆 大蒜   </v>
      </c>
      <c r="L4" s="169" t="str">
        <f>'葷-國中'!AP10</f>
        <v>時蔬</v>
      </c>
      <c r="M4" s="115" t="str">
        <f>'葷-國中'!AQ10</f>
        <v xml:space="preserve">蔬菜 大蒜    </v>
      </c>
      <c r="N4" s="169" t="str">
        <f>'葷-國中'!AR10</f>
        <v>時瓜湯</v>
      </c>
      <c r="O4" s="115" t="str">
        <f>'葷-國中'!AS10</f>
        <v xml:space="preserve">時瓜 0 薑   </v>
      </c>
      <c r="P4" s="169" t="str">
        <f>'葷-國中'!AT10</f>
        <v>TAP豆漿</v>
      </c>
      <c r="Q4" s="179"/>
      <c r="R4" s="155">
        <f>'葷-國中'!AV10</f>
        <v>5.375</v>
      </c>
      <c r="S4" s="155">
        <f>'葷-國中'!AW10</f>
        <v>2.6977077922077921</v>
      </c>
      <c r="T4" s="155">
        <f>'葷-國中'!AX10</f>
        <v>1.7109999999999999</v>
      </c>
      <c r="U4" s="155">
        <f>'葷-國中'!AY10</f>
        <v>0</v>
      </c>
      <c r="V4" s="155">
        <f>'葷-國中'!AZ10</f>
        <v>0.2</v>
      </c>
      <c r="W4" s="155">
        <f>'葷-國中'!BA10</f>
        <v>3.6844155844155839</v>
      </c>
      <c r="X4" s="155">
        <f>'葷-國中'!BB10</f>
        <v>829</v>
      </c>
    </row>
    <row r="5" spans="1:24" ht="51.75" customHeight="1">
      <c r="A5" s="168">
        <f>'葷-國中'!AE17</f>
        <v>45994</v>
      </c>
      <c r="B5" s="168" t="str">
        <f>'葷-國中'!AF17</f>
        <v>三</v>
      </c>
      <c r="C5" s="168" t="str">
        <f>'葷-國中'!AG17</f>
        <v>N3</v>
      </c>
      <c r="D5" s="168" t="str">
        <f>'葷-國中'!AH17</f>
        <v>拉麵特餐</v>
      </c>
      <c r="E5" s="168" t="str">
        <f>'葷-國中'!AI17</f>
        <v xml:space="preserve">拉麵     </v>
      </c>
      <c r="F5" s="168" t="str">
        <f>'葷-國中'!AJ17</f>
        <v>香滷棒腿</v>
      </c>
      <c r="G5" s="114" t="str">
        <f>'葷-國中'!AK17</f>
        <v xml:space="preserve">棒腿     </v>
      </c>
      <c r="H5" s="168" t="str">
        <f>'葷-國中'!AL17</f>
        <v>特餐配料</v>
      </c>
      <c r="I5" s="114" t="str">
        <f>'葷-國中'!AM17</f>
        <v xml:space="preserve">豬後腿肉 綠豆芽 韭菜 乾香菇 油蔥酥 </v>
      </c>
      <c r="J5" s="168" t="str">
        <f>'葷-國中'!AN17</f>
        <v>芋泥包</v>
      </c>
      <c r="K5" s="114" t="str">
        <f>'葷-國中'!AO17</f>
        <v xml:space="preserve">芋泥包     </v>
      </c>
      <c r="L5" s="168" t="str">
        <f>'葷-國中'!AP17</f>
        <v>時蔬</v>
      </c>
      <c r="M5" s="114" t="str">
        <f>'葷-國中'!AQ17</f>
        <v xml:space="preserve">蔬菜 大蒜    </v>
      </c>
      <c r="N5" s="168" t="str">
        <f>'葷-國中'!AR17</f>
        <v>海芽蛋花湯</v>
      </c>
      <c r="O5" s="114" t="str">
        <f>'葷-國中'!AS17</f>
        <v xml:space="preserve">乾裙帶菜 雞蛋 薑   </v>
      </c>
      <c r="P5" s="168" t="str">
        <f>'葷-國中'!AT17</f>
        <v>水果</v>
      </c>
      <c r="Q5" s="168"/>
      <c r="R5" s="155">
        <f>'葷-國中'!AV17</f>
        <v>4</v>
      </c>
      <c r="S5" s="155">
        <f>'葷-國中'!AW17</f>
        <v>3</v>
      </c>
      <c r="T5" s="155">
        <f>'葷-國中'!AX17</f>
        <v>1.016</v>
      </c>
      <c r="U5" s="155">
        <f>'葷-國中'!AY17</f>
        <v>0</v>
      </c>
      <c r="V5" s="155">
        <f>'葷-國中'!AZ17</f>
        <v>0</v>
      </c>
      <c r="W5" s="155">
        <f>'葷-國中'!BA17</f>
        <v>3.6168831168831166</v>
      </c>
      <c r="X5" s="155">
        <f>'葷-國中'!BB17</f>
        <v>712</v>
      </c>
    </row>
    <row r="6" spans="1:24" ht="51.75" customHeight="1">
      <c r="A6" s="168">
        <f>'葷-國中'!AE24</f>
        <v>45995</v>
      </c>
      <c r="B6" s="168" t="str">
        <f>'葷-國中'!AF24</f>
        <v>四</v>
      </c>
      <c r="C6" s="168" t="str">
        <f>'葷-國中'!AG24</f>
        <v>N4</v>
      </c>
      <c r="D6" s="168" t="str">
        <f>'葷-國中'!AH24</f>
        <v>糙米飯</v>
      </c>
      <c r="E6" s="168" t="str">
        <f>'葷-國中'!AI24</f>
        <v xml:space="preserve">米 糙米    </v>
      </c>
      <c r="F6" s="168" t="str">
        <f>'葷-國中'!AJ24</f>
        <v>銀蘿燒肉</v>
      </c>
      <c r="G6" s="168" t="str">
        <f>'葷-國中'!AK24</f>
        <v xml:space="preserve">豬後腿肉 白蘿蔔 胡蘿蔔 大蒜  </v>
      </c>
      <c r="H6" s="168" t="str">
        <f>'葷-國中'!AL24</f>
        <v>魚丸時蔬</v>
      </c>
      <c r="I6" s="168" t="str">
        <f>'葷-國中'!AM24</f>
        <v xml:space="preserve">魚丸 時蔬 胡蘿蔔 大蒜  </v>
      </c>
      <c r="J6" s="168" t="str">
        <f>'葷-國中'!AN24</f>
        <v>針菇豆腐</v>
      </c>
      <c r="K6" s="168" t="str">
        <f>'葷-國中'!AO24</f>
        <v xml:space="preserve">豆腐 絞肉 金針菇 胡蘿蔔 大蒜 </v>
      </c>
      <c r="L6" s="168" t="str">
        <f>'葷-國中'!AP24</f>
        <v>時蔬</v>
      </c>
      <c r="M6" s="168" t="str">
        <f>'葷-國中'!AQ24</f>
        <v xml:space="preserve">蔬菜 大蒜    </v>
      </c>
      <c r="N6" s="168" t="str">
        <f>'葷-國中'!AR24</f>
        <v>綠豆西米露</v>
      </c>
      <c r="O6" s="168" t="str">
        <f>'葷-國中'!AS24</f>
        <v xml:space="preserve">綠豆 西米露 二砂糖   </v>
      </c>
      <c r="P6" s="168" t="str">
        <f>'葷-國中'!AT24</f>
        <v>旺仔小饅頭</v>
      </c>
      <c r="Q6" s="168"/>
      <c r="R6" s="155">
        <f>'葷-國中'!AV24</f>
        <v>6</v>
      </c>
      <c r="S6" s="155">
        <f>'葷-國中'!AW24</f>
        <v>2.6167857142857143</v>
      </c>
      <c r="T6" s="155">
        <f>'葷-國中'!AX24</f>
        <v>2.1550000000000002</v>
      </c>
      <c r="U6" s="155">
        <f>'葷-國中'!AY24</f>
        <v>0</v>
      </c>
      <c r="V6" s="155">
        <f>'葷-國中'!AZ24</f>
        <v>0</v>
      </c>
      <c r="W6" s="155">
        <f>'葷-國中'!BA24</f>
        <v>3.0785714285714283</v>
      </c>
      <c r="X6" s="155">
        <f>'葷-國中'!BB24</f>
        <v>823</v>
      </c>
    </row>
    <row r="7" spans="1:24" ht="51.75" customHeight="1">
      <c r="A7" s="168">
        <f>'葷-國中'!AE31</f>
        <v>45996</v>
      </c>
      <c r="B7" s="168" t="str">
        <f>'葷-國中'!AF31</f>
        <v>五</v>
      </c>
      <c r="C7" s="168" t="str">
        <f>'葷-國中'!AG31</f>
        <v>N5</v>
      </c>
      <c r="D7" s="169" t="str">
        <f>'葷-國中'!AH31</f>
        <v>紫米飯</v>
      </c>
      <c r="E7" s="169" t="str">
        <f>'葷-國中'!AI31</f>
        <v xml:space="preserve">米 黑秈糯米    </v>
      </c>
      <c r="F7" s="169" t="str">
        <f>'葷-國中'!AJ31</f>
        <v>椒鹽魚排</v>
      </c>
      <c r="G7" s="115" t="str">
        <f>'葷-國中'!AK31</f>
        <v xml:space="preserve">魚排 胡椒鹽     </v>
      </c>
      <c r="H7" s="169" t="str">
        <f>'葷-國中'!AL31</f>
        <v>海結滷豆干</v>
      </c>
      <c r="I7" s="115" t="str">
        <f>'葷-國中'!AM31</f>
        <v xml:space="preserve">海帶結 豆干 胡蘿蔔 大蒜  </v>
      </c>
      <c r="J7" s="169" t="str">
        <f>'葷-國中'!AN31</f>
        <v>肉絲時蔬</v>
      </c>
      <c r="K7" s="115" t="str">
        <f>'葷-國中'!AO31</f>
        <v xml:space="preserve">肉絲 時蔬 黑木耳 大蒜  </v>
      </c>
      <c r="L7" s="169" t="str">
        <f>'葷-國中'!AP31</f>
        <v>時蔬</v>
      </c>
      <c r="M7" s="115" t="str">
        <f>'葷-國中'!AQ31</f>
        <v xml:space="preserve">蔬菜 大蒜    </v>
      </c>
      <c r="N7" s="169" t="str">
        <f>'葷-國中'!AR31</f>
        <v>時蔬湯</v>
      </c>
      <c r="O7" s="115" t="str">
        <f>'葷-國中'!AS31</f>
        <v xml:space="preserve">時蔬 排骨 薑   </v>
      </c>
      <c r="P7" s="170" t="str">
        <f>'葷-國中'!AT31</f>
        <v>保久乳</v>
      </c>
      <c r="Q7" s="169"/>
      <c r="R7" s="155">
        <f>'葷-國中'!AV31</f>
        <v>5</v>
      </c>
      <c r="S7" s="155">
        <f>'葷-國中'!AW31</f>
        <v>3.0410714285714286</v>
      </c>
      <c r="T7" s="155">
        <f>'葷-國中'!AX31</f>
        <v>2</v>
      </c>
      <c r="U7" s="155">
        <f>'葷-國中'!AY31</f>
        <v>0</v>
      </c>
      <c r="V7" s="155">
        <f>'葷-國中'!AZ31</f>
        <v>0</v>
      </c>
      <c r="W7" s="155">
        <f>'葷-國中'!BA31</f>
        <v>3.0821428571428569</v>
      </c>
      <c r="X7" s="155">
        <f>'葷-國中'!BB31</f>
        <v>768</v>
      </c>
    </row>
    <row r="8" spans="1:24" ht="51.75" customHeight="1">
      <c r="A8" s="168">
        <f>'葷-國中'!AE38</f>
        <v>45999</v>
      </c>
      <c r="B8" s="168" t="str">
        <f>'葷-國中'!AF38</f>
        <v>一</v>
      </c>
      <c r="C8" s="168" t="str">
        <f>'葷-國中'!AG38</f>
        <v>O1</v>
      </c>
      <c r="D8" s="168" t="str">
        <f>'葷-國中'!AH38</f>
        <v>白米飯</v>
      </c>
      <c r="E8" s="168" t="str">
        <f>'葷-國中'!AI38</f>
        <v xml:space="preserve">米     </v>
      </c>
      <c r="F8" s="168" t="str">
        <f>'葷-國中'!AJ38</f>
        <v>花生肉片</v>
      </c>
      <c r="G8" s="114" t="str">
        <f>'葷-國中'!AK38</f>
        <v xml:space="preserve">豬後腿肉 胡蘿蔔 時蔬 油花生 大蒜 </v>
      </c>
      <c r="H8" s="168" t="str">
        <f>'葷-國中'!AL38</f>
        <v>肉絲花椰</v>
      </c>
      <c r="I8" s="114" t="str">
        <f>'葷-國中'!AM38</f>
        <v xml:space="preserve">豬後腿肉 冷凍青花菜 胡蘿蔔 大蒜  </v>
      </c>
      <c r="J8" s="168" t="str">
        <f>'葷-國中'!AN38</f>
        <v>螞蟻上樹</v>
      </c>
      <c r="K8" s="114" t="str">
        <f>'葷-國中'!AO38</f>
        <v xml:space="preserve">豬後腿肉 冬粉 時蔬 乾木耳 大蒜 </v>
      </c>
      <c r="L8" s="168" t="str">
        <f>'葷-國中'!AP38</f>
        <v>時蔬</v>
      </c>
      <c r="M8" s="114" t="str">
        <f>'葷-國中'!AQ38</f>
        <v xml:space="preserve">蔬菜 大蒜    </v>
      </c>
      <c r="N8" s="168" t="str">
        <f>'葷-國中'!AR38</f>
        <v>時蔬蛋花湯</v>
      </c>
      <c r="O8" s="114" t="str">
        <f>'葷-國中'!AS38</f>
        <v xml:space="preserve">時蔬 雞蛋 薑   </v>
      </c>
      <c r="P8" s="168" t="str">
        <f>'葷-國中'!AT38</f>
        <v>水果</v>
      </c>
      <c r="Q8" s="168"/>
      <c r="R8" s="155">
        <f>'葷-國中'!AV38</f>
        <v>6</v>
      </c>
      <c r="S8" s="155">
        <f>'葷-國中'!AW38</f>
        <v>2.513961038961039</v>
      </c>
      <c r="T8" s="155">
        <f>'葷-國中'!AX38</f>
        <v>2.3499999999999996</v>
      </c>
      <c r="U8" s="155">
        <f>'葷-國中'!AY38</f>
        <v>0</v>
      </c>
      <c r="V8" s="155">
        <f>'葷-國中'!AZ38</f>
        <v>0</v>
      </c>
      <c r="W8" s="155">
        <f>'葷-國中'!BA38</f>
        <v>2.6779220779220778</v>
      </c>
      <c r="X8" s="155">
        <f>'葷-國中'!BB38</f>
        <v>793</v>
      </c>
    </row>
    <row r="9" spans="1:24" ht="51.75" customHeight="1">
      <c r="A9" s="168">
        <f>'葷-國中'!AE45</f>
        <v>46000</v>
      </c>
      <c r="B9" s="168" t="str">
        <f>'葷-國中'!AF45</f>
        <v>二</v>
      </c>
      <c r="C9" s="168" t="str">
        <f>'葷-國中'!AG45</f>
        <v>O2</v>
      </c>
      <c r="D9" s="169" t="str">
        <f>'葷-國中'!AH45</f>
        <v>糙米飯</v>
      </c>
      <c r="E9" s="169" t="str">
        <f>'葷-國中'!AI45</f>
        <v xml:space="preserve">米 糙米    </v>
      </c>
      <c r="F9" s="169" t="str">
        <f>'葷-國中'!AJ45</f>
        <v>泡菜魚柳</v>
      </c>
      <c r="G9" s="115" t="str">
        <f>'葷-國中'!AK45</f>
        <v xml:space="preserve">魚柳 韓式泡菜 甘藍 豆腐 大蒜 </v>
      </c>
      <c r="H9" s="169" t="str">
        <f>'葷-國中'!AL45</f>
        <v>紅仁炒蛋</v>
      </c>
      <c r="I9" s="115" t="str">
        <f>'葷-國中'!AM45</f>
        <v xml:space="preserve">胡蘿蔔 雞蛋 大蒜   </v>
      </c>
      <c r="J9" s="169" t="str">
        <f>'葷-國中'!AN45</f>
        <v>塔香海茸</v>
      </c>
      <c r="K9" s="115" t="str">
        <f>'葷-國中'!AO45</f>
        <v xml:space="preserve">海帶茸 九層塔 豬後腿肉 大蒜  </v>
      </c>
      <c r="L9" s="169" t="str">
        <f>'葷-國中'!AP45</f>
        <v>時蔬</v>
      </c>
      <c r="M9" s="115" t="str">
        <f>'葷-國中'!AQ45</f>
        <v xml:space="preserve">蔬菜 大蒜    </v>
      </c>
      <c r="N9" s="169" t="str">
        <f>'葷-國中'!AR45</f>
        <v>南瓜小魚湯</v>
      </c>
      <c r="O9" s="115" t="str">
        <f>'葷-國中'!AS45</f>
        <v xml:space="preserve">南瓜 小魚乾 大蒜   </v>
      </c>
      <c r="P9" s="169" t="str">
        <f>'葷-國中'!AT45</f>
        <v>果汁</v>
      </c>
      <c r="Q9" s="169"/>
      <c r="R9" s="155">
        <f>'葷-國中'!AV45</f>
        <v>5.5</v>
      </c>
      <c r="S9" s="155">
        <f>'葷-國中'!AW45</f>
        <v>2.4243506493506493</v>
      </c>
      <c r="T9" s="155">
        <f>'葷-國中'!AX45</f>
        <v>2.2000000000000002</v>
      </c>
      <c r="U9" s="155">
        <f>'葷-國中'!AY45</f>
        <v>0</v>
      </c>
      <c r="V9" s="155">
        <f>'葷-國中'!AZ45</f>
        <v>0</v>
      </c>
      <c r="W9" s="155">
        <f>'葷-國中'!BA45</f>
        <v>2.6487012987012988</v>
      </c>
      <c r="X9" s="155">
        <f>'葷-國中'!BB45</f>
        <v>748</v>
      </c>
    </row>
    <row r="10" spans="1:24" ht="51.75" customHeight="1">
      <c r="A10" s="168">
        <f>'葷-國中'!AE52</f>
        <v>46001</v>
      </c>
      <c r="B10" s="168" t="str">
        <f>'葷-國中'!AF52</f>
        <v>三</v>
      </c>
      <c r="C10" s="168" t="str">
        <f>'葷-國中'!AG52</f>
        <v>O3</v>
      </c>
      <c r="D10" s="168" t="str">
        <f>'葷-國中'!AH52</f>
        <v>培根拌飯</v>
      </c>
      <c r="E10" s="168" t="str">
        <f>'葷-國中'!AI52</f>
        <v xml:space="preserve">米 糙米    </v>
      </c>
      <c r="F10" s="168" t="str">
        <f>'葷-國中'!AJ52</f>
        <v>香滷腿排</v>
      </c>
      <c r="G10" s="168" t="str">
        <f>'葷-國中'!AK52</f>
        <v xml:space="preserve">腿排 滷包    </v>
      </c>
      <c r="H10" s="168" t="str">
        <f>'葷-國中'!AL52</f>
        <v>拌飯配料</v>
      </c>
      <c r="I10" s="168" t="str">
        <f>'葷-國中'!AM52</f>
        <v xml:space="preserve">培根 豬後腿肉 冷凍玉米粒 時蔬 大蒜 </v>
      </c>
      <c r="J10" s="168" t="str">
        <f>'葷-國中'!AN52</f>
        <v>肉絲時蔬</v>
      </c>
      <c r="K10" s="168" t="str">
        <f>'葷-國中'!AO52</f>
        <v xml:space="preserve">豬後腿肉 時蔬 胡蘿蔔 大蒜  </v>
      </c>
      <c r="L10" s="168" t="str">
        <f>'葷-國中'!AP52</f>
        <v>時蔬</v>
      </c>
      <c r="M10" s="168" t="str">
        <f>'葷-國中'!AQ52</f>
        <v xml:space="preserve">蔬菜 大蒜    </v>
      </c>
      <c r="N10" s="168" t="str">
        <f>'葷-國中'!AR52</f>
        <v>味噌豆腐湯</v>
      </c>
      <c r="O10" s="168" t="str">
        <f>'葷-國中'!AS52</f>
        <v xml:space="preserve">乾裙帶菜 味噌 薑 豆腐  </v>
      </c>
      <c r="P10" s="168" t="str">
        <f>'葷-國中'!AT52</f>
        <v>水果</v>
      </c>
      <c r="Q10" s="168" t="s">
        <v>125</v>
      </c>
      <c r="R10" s="155">
        <f>'葷-國中'!AV52</f>
        <v>5.125</v>
      </c>
      <c r="S10" s="155">
        <f>'葷-國中'!AW52</f>
        <v>2.5007142857142854</v>
      </c>
      <c r="T10" s="155">
        <f>'葷-國中'!AX52</f>
        <v>1.7299999999999998</v>
      </c>
      <c r="U10" s="155">
        <f>'葷-國中'!AY52</f>
        <v>0</v>
      </c>
      <c r="V10" s="155">
        <f>'葷-國中'!AZ52</f>
        <v>0</v>
      </c>
      <c r="W10" s="155">
        <f>'葷-國中'!BA52</f>
        <v>3.2714285714285714</v>
      </c>
      <c r="X10" s="155">
        <f>'葷-國中'!BB52</f>
        <v>760</v>
      </c>
    </row>
    <row r="11" spans="1:24" ht="51.75" customHeight="1">
      <c r="A11" s="168">
        <f>'葷-國中'!AE59</f>
        <v>46002</v>
      </c>
      <c r="B11" s="168" t="str">
        <f>'葷-國中'!AF59</f>
        <v>四</v>
      </c>
      <c r="C11" s="168" t="str">
        <f>'葷-國中'!AG59</f>
        <v>O4</v>
      </c>
      <c r="D11" s="169" t="str">
        <f>'葷-國中'!AH59</f>
        <v>糙米飯</v>
      </c>
      <c r="E11" s="169" t="str">
        <f>'葷-國中'!AI59</f>
        <v xml:space="preserve">米 糙米    </v>
      </c>
      <c r="F11" s="169" t="str">
        <f>'葷-國中'!AJ59</f>
        <v>檸檬雞翅</v>
      </c>
      <c r="G11" s="115" t="str">
        <f>'葷-國中'!AK59</f>
        <v xml:space="preserve">檸檬雞翅     </v>
      </c>
      <c r="H11" s="169" t="str">
        <f>'葷-國中'!AL59</f>
        <v>茄汁豆干</v>
      </c>
      <c r="I11" s="115" t="str">
        <f>'葷-國中'!AM59</f>
        <v xml:space="preserve">豆干 大番茄 豬絞肉 薑  </v>
      </c>
      <c r="J11" s="169" t="str">
        <f>'葷-國中'!AN59</f>
        <v>關東煮</v>
      </c>
      <c r="K11" s="115" t="str">
        <f>'葷-國中'!AO59</f>
        <v>玉米穗 魚丸 白蘿蔔 胡蘿蔔 大蒜 柴魚片</v>
      </c>
      <c r="L11" s="169" t="str">
        <f>'葷-國中'!AP59</f>
        <v>時蔬</v>
      </c>
      <c r="M11" s="115" t="str">
        <f>'葷-國中'!AQ59</f>
        <v xml:space="preserve">蔬菜 大蒜    </v>
      </c>
      <c r="N11" s="169" t="str">
        <f>'葷-國中'!AR59</f>
        <v>麥仁粉圓湯</v>
      </c>
      <c r="O11" s="115" t="str">
        <f>'葷-國中'!AS59</f>
        <v xml:space="preserve">大麥仁 粉圓 二砂糖   </v>
      </c>
      <c r="P11" s="169" t="str">
        <f>'葷-國中'!AT59</f>
        <v>綜合堅果</v>
      </c>
      <c r="Q11" s="169"/>
      <c r="R11" s="155">
        <f>'葷-國中'!AV59</f>
        <v>6.0909090909090908</v>
      </c>
      <c r="S11" s="155">
        <f>'葷-國中'!AW59</f>
        <v>2.5499999999999998</v>
      </c>
      <c r="T11" s="155">
        <f>'葷-國中'!AX59</f>
        <v>1.4</v>
      </c>
      <c r="U11" s="155">
        <f>'葷-國中'!AY59</f>
        <v>0</v>
      </c>
      <c r="V11" s="155">
        <f>'葷-國中'!AZ59</f>
        <v>0</v>
      </c>
      <c r="W11" s="155">
        <f>'葷-國中'!BA59</f>
        <v>3.7</v>
      </c>
      <c r="X11" s="155">
        <f>'葷-國中'!BB59</f>
        <v>854</v>
      </c>
    </row>
    <row r="12" spans="1:24" ht="51.75" customHeight="1">
      <c r="A12" s="168">
        <f>'葷-國中'!AE66</f>
        <v>46003</v>
      </c>
      <c r="B12" s="168" t="str">
        <f>'葷-國中'!AF66</f>
        <v>五</v>
      </c>
      <c r="C12" s="168" t="str">
        <f>'葷-國中'!AG66</f>
        <v>O5</v>
      </c>
      <c r="D12" s="169" t="str">
        <f>'葷-國中'!AH66</f>
        <v>紅藜飯</v>
      </c>
      <c r="E12" s="169" t="str">
        <f>'葷-國中'!AI66</f>
        <v xml:space="preserve">米 紅藜    </v>
      </c>
      <c r="F12" s="169" t="str">
        <f>'葷-國中'!AJ66</f>
        <v>洋芋燒肉</v>
      </c>
      <c r="G12" s="115" t="str">
        <f>'葷-國中'!AK66</f>
        <v xml:space="preserve">豬後腿肉 馬鈴薯 胡蘿蔔 大蒜  </v>
      </c>
      <c r="H12" s="169" t="str">
        <f>'葷-國中'!AL66</f>
        <v>洋蔥玉米蛋</v>
      </c>
      <c r="I12" s="115" t="str">
        <f>'葷-國中'!AM66</f>
        <v xml:space="preserve">雞蛋 冷凍玉米粒 胡蘿蔔 洋蔥 大蒜 </v>
      </c>
      <c r="J12" s="169" t="str">
        <f>'葷-國中'!AN66</f>
        <v>豆皮時蔬</v>
      </c>
      <c r="K12" s="115" t="str">
        <f>'葷-國中'!AO66</f>
        <v xml:space="preserve">豆皮 時蔬 胡蘿蔔 大蒜  </v>
      </c>
      <c r="L12" s="169" t="str">
        <f>'葷-國中'!AP66</f>
        <v>時蔬</v>
      </c>
      <c r="M12" s="115" t="str">
        <f>'葷-國中'!AQ66</f>
        <v xml:space="preserve">蔬菜 大蒜    </v>
      </c>
      <c r="N12" s="169" t="str">
        <f>'葷-國中'!AR66</f>
        <v>時蔬湯</v>
      </c>
      <c r="O12" s="115" t="str">
        <f>'葷-國中'!AS66</f>
        <v xml:space="preserve">時蔬 排骨 薑   </v>
      </c>
      <c r="P12" s="171" t="str">
        <f>'葷-國中'!AT66</f>
        <v>保久乳</v>
      </c>
      <c r="Q12" s="171"/>
      <c r="R12" s="155">
        <f>'葷-國中'!AV66</f>
        <v>5.75</v>
      </c>
      <c r="S12" s="155">
        <f>'葷-國中'!AW66</f>
        <v>2.5292316017316017</v>
      </c>
      <c r="T12" s="155">
        <f>'葷-國中'!AX66</f>
        <v>1.8550000000000002</v>
      </c>
      <c r="U12" s="155">
        <f>'葷-國中'!AY66</f>
        <v>0</v>
      </c>
      <c r="V12" s="155">
        <f>'葷-國中'!AZ66</f>
        <v>0</v>
      </c>
      <c r="W12" s="155">
        <f>'葷-國中'!BA66</f>
        <v>3.2034632034632033</v>
      </c>
      <c r="X12" s="155">
        <f>'葷-國中'!BB66</f>
        <v>803</v>
      </c>
    </row>
    <row r="13" spans="1:24" ht="51.75" customHeight="1">
      <c r="A13" s="168">
        <f>'葷-國中'!AE73</f>
        <v>46006</v>
      </c>
      <c r="B13" s="168" t="str">
        <f>'葷-國中'!AF73</f>
        <v>一</v>
      </c>
      <c r="C13" s="168" t="str">
        <f>'葷-國中'!AG73</f>
        <v>P1</v>
      </c>
      <c r="D13" s="169" t="str">
        <f>'葷-國中'!AH73</f>
        <v>白米飯</v>
      </c>
      <c r="E13" s="169" t="str">
        <f>'葷-國中'!AI73</f>
        <v xml:space="preserve">米     </v>
      </c>
      <c r="F13" s="169" t="str">
        <f>'葷-國中'!AJ73</f>
        <v>南瓜燒肉</v>
      </c>
      <c r="G13" s="115" t="str">
        <f>'葷-國中'!AK73</f>
        <v xml:space="preserve">豬後腿肉 南瓜 胡蘿蔔 大蒜  </v>
      </c>
      <c r="H13" s="169" t="str">
        <f>'葷-國中'!AL73</f>
        <v>洋蔥培根蛋</v>
      </c>
      <c r="I13" s="115" t="str">
        <f>'葷-國中'!AM73</f>
        <v xml:space="preserve">洋蔥 雞蛋 培根 大蒜  </v>
      </c>
      <c r="J13" s="169" t="str">
        <f>'葷-國中'!AN73</f>
        <v>麵筋時蔬</v>
      </c>
      <c r="K13" s="115" t="str">
        <f>'葷-國中'!AO73</f>
        <v xml:space="preserve">麵筋 時蔬 胡蘿蔔 大蒜  </v>
      </c>
      <c r="L13" s="169" t="str">
        <f>'葷-國中'!AP73</f>
        <v>時蔬</v>
      </c>
      <c r="M13" s="115" t="str">
        <f>'葷-國中'!AQ73</f>
        <v xml:space="preserve">蔬菜 大蒜    </v>
      </c>
      <c r="N13" s="169" t="str">
        <f>'葷-國中'!AR73</f>
        <v>紫菜豆腐湯</v>
      </c>
      <c r="O13" s="115" t="str">
        <f>'葷-國中'!AS73</f>
        <v xml:space="preserve">紫菜 豆腐 薑   </v>
      </c>
      <c r="P13" s="169" t="str">
        <f>'葷-國中'!AT73</f>
        <v>水果</v>
      </c>
      <c r="Q13" s="169"/>
      <c r="R13" s="155">
        <f>'葷-國中'!AV73</f>
        <v>5.5</v>
      </c>
      <c r="S13" s="155">
        <f>'葷-國中'!AW73</f>
        <v>2.6543290043290044</v>
      </c>
      <c r="T13" s="155">
        <f>'葷-國中'!AX73</f>
        <v>1.925</v>
      </c>
      <c r="U13" s="155">
        <f>'葷-國中'!AY73</f>
        <v>0</v>
      </c>
      <c r="V13" s="155">
        <f>'葷-國中'!AZ73</f>
        <v>0</v>
      </c>
      <c r="W13" s="155">
        <f>'葷-國中'!BA73</f>
        <v>3.383658008658009</v>
      </c>
      <c r="X13" s="155">
        <f>'葷-國中'!BB73</f>
        <v>806</v>
      </c>
    </row>
    <row r="14" spans="1:24" ht="51.75" customHeight="1">
      <c r="A14" s="168">
        <f>'葷-國中'!AE80</f>
        <v>46007</v>
      </c>
      <c r="B14" s="168" t="str">
        <f>'葷-國中'!AF80</f>
        <v>二</v>
      </c>
      <c r="C14" s="168" t="str">
        <f>'葷-國中'!AG80</f>
        <v>P2</v>
      </c>
      <c r="D14" s="169" t="str">
        <f>'葷-國中'!AH80</f>
        <v>糙米飯</v>
      </c>
      <c r="E14" s="169" t="str">
        <f>'葷-國中'!AI80</f>
        <v xml:space="preserve">米 糙米    </v>
      </c>
      <c r="F14" s="169" t="str">
        <f>'葷-國中'!AJ80</f>
        <v>紅燒雞丁</v>
      </c>
      <c r="G14" s="115" t="str">
        <f>'葷-國中'!AK80</f>
        <v xml:space="preserve">肉雞 白蘿蔔 胡蘿蔔 大蒜  </v>
      </c>
      <c r="H14" s="169" t="str">
        <f>'葷-國中'!AL80</f>
        <v>筍乾凍腐</v>
      </c>
      <c r="I14" s="115" t="str">
        <f>'葷-國中'!AM80</f>
        <v xml:space="preserve">麻竹筍干 凍豆腐 胡蘿蔔 梅乾菜 大蒜 </v>
      </c>
      <c r="J14" s="169" t="str">
        <f>'葷-國中'!AN80</f>
        <v>豆瓣海根</v>
      </c>
      <c r="K14" s="115" t="str">
        <f>'葷-國中'!AO80</f>
        <v xml:space="preserve">海帶根 豬後腿肉 大蒜 豆瓣醬  </v>
      </c>
      <c r="L14" s="169" t="str">
        <f>'葷-國中'!AP80</f>
        <v>時蔬</v>
      </c>
      <c r="M14" s="115" t="str">
        <f>'葷-國中'!AQ80</f>
        <v xml:space="preserve">蔬菜 大蒜    </v>
      </c>
      <c r="N14" s="169" t="str">
        <f>'葷-國中'!AR80</f>
        <v>味噌時蔬湯</v>
      </c>
      <c r="O14" s="115" t="str">
        <f>'葷-國中'!AS80</f>
        <v xml:space="preserve">時蔬 味噌 乾裙帶菜 柴魚片  </v>
      </c>
      <c r="P14" s="169" t="str">
        <f>'葷-國中'!AT80</f>
        <v>旺仔小饅頭</v>
      </c>
      <c r="Q14" s="169"/>
      <c r="R14" s="155">
        <f>'葷-國中'!AV80</f>
        <v>5</v>
      </c>
      <c r="S14" s="155">
        <f>'葷-國中'!AW80</f>
        <v>2.7507142857142854</v>
      </c>
      <c r="T14" s="155">
        <f>'葷-國中'!AX80</f>
        <v>2.08</v>
      </c>
      <c r="U14" s="155">
        <f>'葷-國中'!AY80</f>
        <v>0</v>
      </c>
      <c r="V14" s="155">
        <f>'葷-國中'!AZ80</f>
        <v>0</v>
      </c>
      <c r="W14" s="155">
        <f>'葷-國中'!BA80</f>
        <v>3.4214285714285713</v>
      </c>
      <c r="X14" s="155">
        <f>'葷-國中'!BB80</f>
        <v>782</v>
      </c>
    </row>
    <row r="15" spans="1:24" ht="51.75" customHeight="1">
      <c r="A15" s="168">
        <f>'葷-國中'!AE87</f>
        <v>46008</v>
      </c>
      <c r="B15" s="168" t="str">
        <f>'葷-國中'!AF87</f>
        <v>三</v>
      </c>
      <c r="C15" s="168" t="str">
        <f>'葷-國中'!AG87</f>
        <v>P3</v>
      </c>
      <c r="D15" s="168" t="str">
        <f>'葷-國中'!AH87</f>
        <v>刈包特餐</v>
      </c>
      <c r="E15" s="168" t="str">
        <f>'葷-國中'!AI87</f>
        <v xml:space="preserve">刈包     </v>
      </c>
      <c r="F15" s="168" t="str">
        <f>'葷-國中'!AJ87</f>
        <v>香滷肉排</v>
      </c>
      <c r="G15" s="114" t="str">
        <f>'葷-國中'!AK87</f>
        <v xml:space="preserve">肉排 滷包    </v>
      </c>
      <c r="H15" s="168" t="str">
        <f>'葷-國中'!AL87</f>
        <v>酸菜麵腸</v>
      </c>
      <c r="I15" s="114" t="str">
        <f>'葷-國中'!AM87</f>
        <v xml:space="preserve">酸菜 麵腸 大蒜   </v>
      </c>
      <c r="J15" s="168" t="str">
        <f>'葷-國中'!AN87</f>
        <v>時蔬油腐</v>
      </c>
      <c r="K15" s="114" t="str">
        <f>'葷-國中'!AO87</f>
        <v xml:space="preserve">時蔬 四角油豆腐 紅蘿蔔 大蒜  </v>
      </c>
      <c r="L15" s="168" t="str">
        <f>'葷-國中'!AP87</f>
        <v>時蔬</v>
      </c>
      <c r="M15" s="114" t="str">
        <f>'葷-國中'!AQ87</f>
        <v xml:space="preserve">蔬菜 大蒜    </v>
      </c>
      <c r="N15" s="168" t="str">
        <f>'葷-國中'!AR87</f>
        <v>麵線糊</v>
      </c>
      <c r="O15" s="114" t="str">
        <f>'葷-國中'!AS87</f>
        <v>麵線 豬後腿肉 脆筍絲 胡蘿蔔 結球白菜 柴魚片/乾木耳</v>
      </c>
      <c r="P15" s="168" t="str">
        <f>'葷-國中'!AT87</f>
        <v>水果</v>
      </c>
      <c r="Q15" s="168" t="s">
        <v>125</v>
      </c>
      <c r="R15" s="155">
        <f>'葷-國中'!AV87</f>
        <v>3.25</v>
      </c>
      <c r="S15" s="155">
        <f>'葷-國中'!AW87</f>
        <v>2.6591558441558441</v>
      </c>
      <c r="T15" s="155">
        <f>'葷-國中'!AX87</f>
        <v>1.6300000000000001</v>
      </c>
      <c r="U15" s="155">
        <f>'葷-國中'!AY87</f>
        <v>0</v>
      </c>
      <c r="V15" s="155">
        <f>'葷-國中'!AZ87</f>
        <v>0</v>
      </c>
      <c r="W15" s="155">
        <f>'葷-國中'!BA87</f>
        <v>3.6883116883116878</v>
      </c>
      <c r="X15" s="155">
        <f>'葷-國中'!BB87</f>
        <v>665</v>
      </c>
    </row>
    <row r="16" spans="1:24" ht="51.75" customHeight="1">
      <c r="A16" s="168">
        <f>'葷-國中'!AE94</f>
        <v>46009</v>
      </c>
      <c r="B16" s="168" t="str">
        <f>'葷-國中'!AF94</f>
        <v>四</v>
      </c>
      <c r="C16" s="168" t="str">
        <f>'葷-國中'!AG94</f>
        <v>P4</v>
      </c>
      <c r="D16" s="169" t="str">
        <f>'葷-國中'!AH94</f>
        <v>糙米飯</v>
      </c>
      <c r="E16" s="169" t="str">
        <f>'葷-國中'!AI94</f>
        <v xml:space="preserve">米 糙米    </v>
      </c>
      <c r="F16" s="169" t="str">
        <f>'葷-國中'!AJ94</f>
        <v>鹹酥雞</v>
      </c>
      <c r="G16" s="115" t="str">
        <f>'葷-國中'!AK94</f>
        <v xml:space="preserve">鹹酥雞     </v>
      </c>
      <c r="H16" s="169" t="str">
        <f>'葷-國中'!AL94</f>
        <v>肉絲花椰</v>
      </c>
      <c r="I16" s="115" t="str">
        <f>'葷-國中'!AM94</f>
        <v xml:space="preserve">豬後腿肉 冷凍青花菜 胡蘿蔔 大蒜  </v>
      </c>
      <c r="J16" s="169" t="str">
        <f>'葷-國中'!AN94</f>
        <v>蘿蔔乾炒蛋</v>
      </c>
      <c r="K16" s="115" t="str">
        <f>'葷-國中'!AO94</f>
        <v xml:space="preserve">雞蛋 蘿蔔乾 大蒜   </v>
      </c>
      <c r="L16" s="169" t="str">
        <f>'葷-國中'!AP94</f>
        <v>時蔬</v>
      </c>
      <c r="M16" s="115" t="str">
        <f>'葷-國中'!AQ94</f>
        <v xml:space="preserve">蔬菜 大蒜    </v>
      </c>
      <c r="N16" s="169" t="str">
        <f>'葷-國中'!AR94</f>
        <v>湯圓甜湯</v>
      </c>
      <c r="O16" s="115" t="str">
        <f>'葷-國中'!AS94</f>
        <v xml:space="preserve">湯圓 二砂糖    </v>
      </c>
      <c r="P16" s="169" t="str">
        <f>'葷-國中'!AT94</f>
        <v>綜合堅果</v>
      </c>
      <c r="Q16" s="169"/>
      <c r="R16" s="155">
        <f>'葷-國中'!AV94</f>
        <v>6.5</v>
      </c>
      <c r="S16" s="155">
        <f>'葷-國中'!AW94</f>
        <v>2.5268506493506493</v>
      </c>
      <c r="T16" s="155">
        <f>'葷-國中'!AX94</f>
        <v>1.6549999999999998</v>
      </c>
      <c r="U16" s="155">
        <f>'葷-國中'!AY94</f>
        <v>0</v>
      </c>
      <c r="V16" s="155">
        <f>'葷-國中'!AZ94</f>
        <v>0</v>
      </c>
      <c r="W16" s="155">
        <f>'葷-國中'!BA94</f>
        <v>3.3987012987012983</v>
      </c>
      <c r="X16" s="155">
        <f>'葷-國中'!BB94</f>
        <v>865</v>
      </c>
    </row>
    <row r="17" spans="1:24" ht="51.75" customHeight="1">
      <c r="A17" s="168">
        <f>'葷-國中'!AE101</f>
        <v>46010</v>
      </c>
      <c r="B17" s="168" t="str">
        <f>'葷-國中'!AF101</f>
        <v>五</v>
      </c>
      <c r="C17" s="168" t="str">
        <f>'葷-國中'!AG101</f>
        <v>P5</v>
      </c>
      <c r="D17" s="169" t="str">
        <f>'葷-國中'!AH101</f>
        <v>小米飯</v>
      </c>
      <c r="E17" s="169" t="str">
        <f>'葷-國中'!AI101</f>
        <v xml:space="preserve">米 小米    </v>
      </c>
      <c r="F17" s="169" t="str">
        <f>'葷-國中'!AJ101</f>
        <v>洋蔥炒肉</v>
      </c>
      <c r="G17" s="115" t="str">
        <f>'葷-國中'!AK101</f>
        <v xml:space="preserve">豬後腿肉 洋蔥 胡蘿蔔 青蔥 大蒜 </v>
      </c>
      <c r="H17" s="169" t="str">
        <f>'葷-國中'!AL101</f>
        <v>番茄炒蛋</v>
      </c>
      <c r="I17" s="115" t="str">
        <f>'葷-國中'!AM101</f>
        <v xml:space="preserve">大番茄 雞蛋 大蒜 番茄醬  </v>
      </c>
      <c r="J17" s="169" t="str">
        <f>'葷-國中'!AN101</f>
        <v>奶香南瓜</v>
      </c>
      <c r="K17" s="115" t="str">
        <f>'葷-國中'!AO101</f>
        <v xml:space="preserve">南瓜 奶油(固態)    </v>
      </c>
      <c r="L17" s="169" t="str">
        <f>'葷-國中'!AP101</f>
        <v>時蔬</v>
      </c>
      <c r="M17" s="115" t="str">
        <f>'葷-國中'!AQ101</f>
        <v xml:space="preserve">蔬菜 大蒜    </v>
      </c>
      <c r="N17" s="169" t="str">
        <f>'葷-國中'!AR101</f>
        <v>時蔬湯</v>
      </c>
      <c r="O17" s="115" t="str">
        <f>'葷-國中'!AS101</f>
        <v xml:space="preserve">時蔬 排骨 薑   </v>
      </c>
      <c r="P17" s="169" t="str">
        <f>'葷-國中'!AT101</f>
        <v>保久乳</v>
      </c>
      <c r="Q17" s="169"/>
      <c r="R17" s="155">
        <f>'葷-國中'!AV101</f>
        <v>6.2</v>
      </c>
      <c r="S17" s="155">
        <f>'葷-國中'!AW101</f>
        <v>1.985064935064935</v>
      </c>
      <c r="T17" s="155">
        <f>'葷-國中'!AX101</f>
        <v>1.1000000000000001</v>
      </c>
      <c r="U17" s="155">
        <f>'葷-國中'!AY101</f>
        <v>0</v>
      </c>
      <c r="V17" s="155">
        <f>'葷-國中'!AZ101</f>
        <v>0</v>
      </c>
      <c r="W17" s="155">
        <f>'葷-國中'!BA101</f>
        <v>2.8701298701298699</v>
      </c>
      <c r="X17" s="155">
        <f>'葷-國中'!BB101</f>
        <v>766</v>
      </c>
    </row>
    <row r="18" spans="1:24" ht="51.75" customHeight="1">
      <c r="A18" s="168">
        <f>'葷-國中'!AE108</f>
        <v>46013</v>
      </c>
      <c r="B18" s="168" t="str">
        <f>'葷-國中'!AF108</f>
        <v>一</v>
      </c>
      <c r="C18" s="168" t="str">
        <f>'葷-國中'!AG108</f>
        <v>Q1</v>
      </c>
      <c r="D18" s="169" t="str">
        <f>'葷-國中'!AH108</f>
        <v>白米飯</v>
      </c>
      <c r="E18" s="169" t="str">
        <f>'葷-國中'!AI108</f>
        <v xml:space="preserve">米     </v>
      </c>
      <c r="F18" s="169" t="str">
        <f>'葷-國中'!AJ108</f>
        <v>回鍋肉片</v>
      </c>
      <c r="G18" s="115" t="str">
        <f>'葷-國中'!AK108</f>
        <v xml:space="preserve">豬後腿肉 時蔬 胡蘿蔔 大蒜  </v>
      </c>
      <c r="H18" s="169" t="str">
        <f>'葷-國中'!AL108</f>
        <v>針菇豆腐</v>
      </c>
      <c r="I18" s="115" t="str">
        <f>'葷-國中'!AM108</f>
        <v xml:space="preserve">絞肉 豆腐 金針菇 胡蘿蔔 大蒜 </v>
      </c>
      <c r="J18" s="169" t="str">
        <f>'葷-國中'!AN108</f>
        <v>時蔬炒蛋</v>
      </c>
      <c r="K18" s="115" t="str">
        <f>'葷-國中'!AO108</f>
        <v xml:space="preserve">雞蛋 時蔬 大蒜   </v>
      </c>
      <c r="L18" s="169" t="str">
        <f>'葷-國中'!AP108</f>
        <v>時蔬</v>
      </c>
      <c r="M18" s="115" t="str">
        <f>'葷-國中'!AQ108</f>
        <v xml:space="preserve">蔬菜 大蒜    </v>
      </c>
      <c r="N18" s="169" t="str">
        <f>'葷-國中'!AR108</f>
        <v>玉米排骨湯</v>
      </c>
      <c r="O18" s="115" t="str">
        <f>'葷-國中'!AS108</f>
        <v xml:space="preserve">甜玉米 排骨 薑 胡蘿蔔  </v>
      </c>
      <c r="P18" s="169" t="str">
        <f>'葷-國中'!AT108</f>
        <v>水果</v>
      </c>
      <c r="Q18" s="169"/>
      <c r="R18" s="155">
        <f>'葷-國中'!AV108</f>
        <v>5.5</v>
      </c>
      <c r="S18" s="155">
        <f>'葷-國中'!AW108</f>
        <v>2.698279220779221</v>
      </c>
      <c r="T18" s="155">
        <f>'葷-國中'!AX108</f>
        <v>1.605</v>
      </c>
      <c r="U18" s="155">
        <f>'葷-國中'!AY108</f>
        <v>0</v>
      </c>
      <c r="V18" s="155">
        <f>'葷-國中'!AZ108</f>
        <v>0</v>
      </c>
      <c r="W18" s="155">
        <f>'葷-國中'!BA108</f>
        <v>3.7915584415584416</v>
      </c>
      <c r="X18" s="155">
        <f>'葷-國中'!BB108</f>
        <v>831</v>
      </c>
    </row>
    <row r="19" spans="1:24" ht="51.75" customHeight="1">
      <c r="A19" s="168">
        <f>'葷-國中'!AE115</f>
        <v>46014</v>
      </c>
      <c r="B19" s="168" t="str">
        <f>'葷-國中'!AF115</f>
        <v>二</v>
      </c>
      <c r="C19" s="168" t="s">
        <v>41</v>
      </c>
      <c r="D19" s="169" t="str">
        <f>'葷-國中'!AH115</f>
        <v>糙米飯</v>
      </c>
      <c r="E19" s="169" t="str">
        <f>'葷-國中'!AI115</f>
        <v xml:space="preserve">米 糙米    </v>
      </c>
      <c r="F19" s="169" t="str">
        <f>'葷-國中'!AJ115</f>
        <v>梅粉魚排</v>
      </c>
      <c r="G19" s="115" t="str">
        <f>'葷-國中'!AK115</f>
        <v xml:space="preserve">鯊魚 梅子粉    </v>
      </c>
      <c r="H19" s="169" t="str">
        <f>'葷-國中'!AL115</f>
        <v>番茄玉米蛋</v>
      </c>
      <c r="I19" s="115" t="str">
        <f>'葷-國中'!AM115</f>
        <v>冷凍玉米粒 大番茄 雞蛋 大蒜  番茄醬</v>
      </c>
      <c r="J19" s="169" t="str">
        <f>'葷-國中'!AN115</f>
        <v>蔬香豆干</v>
      </c>
      <c r="K19" s="115" t="str">
        <f>'葷-國中'!AO115</f>
        <v xml:space="preserve">時蔬 豆干 乾木耳 大蒜  </v>
      </c>
      <c r="L19" s="169" t="str">
        <f>'葷-國中'!AP115</f>
        <v>時蔬</v>
      </c>
      <c r="M19" s="115" t="str">
        <f>'葷-國中'!AQ115</f>
        <v xml:space="preserve">蔬菜 大蒜    </v>
      </c>
      <c r="N19" s="169" t="str">
        <f>'葷-國中'!AR115</f>
        <v>金針湯</v>
      </c>
      <c r="O19" s="115" t="str">
        <f>'葷-國中'!AS115</f>
        <v xml:space="preserve">金針菜乾 榨菜 薑 肉絲  </v>
      </c>
      <c r="P19" s="169" t="str">
        <f>'葷-國中'!AT115</f>
        <v>綜合堅果</v>
      </c>
      <c r="Q19" s="169"/>
      <c r="R19" s="155">
        <f>'葷-國中'!AV115</f>
        <v>5.1428571428571432</v>
      </c>
      <c r="S19" s="155">
        <f>'葷-國中'!AW115</f>
        <v>2.553422077922078</v>
      </c>
      <c r="T19" s="155">
        <f>'葷-國中'!AX115</f>
        <v>1.8259999999999998</v>
      </c>
      <c r="U19" s="155">
        <f>'葷-國中'!AY115</f>
        <v>0</v>
      </c>
      <c r="V19" s="155">
        <f>'葷-國中'!AZ115</f>
        <v>0</v>
      </c>
      <c r="W19" s="155">
        <f>'葷-國中'!BA115</f>
        <v>3.2808441558441559</v>
      </c>
      <c r="X19" s="155">
        <f>'葷-國中'!BB115</f>
        <v>767</v>
      </c>
    </row>
    <row r="20" spans="1:24" ht="51.75" customHeight="1">
      <c r="A20" s="168">
        <f>'葷-國中'!AE122</f>
        <v>46015</v>
      </c>
      <c r="B20" s="168" t="str">
        <f>'葷-國中'!AF122</f>
        <v>三</v>
      </c>
      <c r="C20" s="168" t="str">
        <f>'葷-國中'!AG122</f>
        <v>Q3</v>
      </c>
      <c r="D20" s="168" t="str">
        <f>'葷-國中'!AH122</f>
        <v>西式特餐</v>
      </c>
      <c r="E20" s="168" t="str">
        <f>'葷-國中'!AI122</f>
        <v xml:space="preserve">通心麵     </v>
      </c>
      <c r="F20" s="168" t="str">
        <f>'葷-國中'!AJ122</f>
        <v>茄汁肉醬</v>
      </c>
      <c r="G20" s="168" t="str">
        <f>'葷-國中'!AK122</f>
        <v xml:space="preserve">豬絞肉 馬鈴薯 大番茄 洋蔥 番茄醬 </v>
      </c>
      <c r="H20" s="168" t="str">
        <f>'葷-國中'!AL122</f>
        <v>快樂雞堡</v>
      </c>
      <c r="I20" s="168" t="str">
        <f>'葷-國中'!AM122</f>
        <v xml:space="preserve">快樂雞堡     </v>
      </c>
      <c r="J20" s="168" t="str">
        <f>'葷-國中'!AN122</f>
        <v>肉絲時蔬</v>
      </c>
      <c r="K20" s="168" t="str">
        <f>'葷-國中'!AO122</f>
        <v xml:space="preserve">時蔬 胡蘿蔔 大蒜 肉絲  </v>
      </c>
      <c r="L20" s="168" t="str">
        <f>'葷-國中'!AP122</f>
        <v>時蔬</v>
      </c>
      <c r="M20" s="168" t="str">
        <f>'葷-國中'!AQ122</f>
        <v xml:space="preserve">蔬菜 大蒜    </v>
      </c>
      <c r="N20" s="168" t="str">
        <f>'葷-國中'!AR122</f>
        <v>花椰濃湯</v>
      </c>
      <c r="O20" s="168" t="str">
        <f>'葷-國中'!AS122</f>
        <v xml:space="preserve">冷凍青花菜 紅蘿蔔 雞蛋 玉米濃湯粉  </v>
      </c>
      <c r="P20" s="168" t="str">
        <f>'葷-國中'!AT122</f>
        <v>水果</v>
      </c>
      <c r="Q20" s="168" t="s">
        <v>125</v>
      </c>
      <c r="R20" s="155">
        <f>'葷-國中'!AV122</f>
        <v>3.125</v>
      </c>
      <c r="S20" s="155">
        <f>'葷-國中'!AW122</f>
        <v>2.8389610389610387</v>
      </c>
      <c r="T20" s="155">
        <f>'葷-國中'!AX122</f>
        <v>1.95</v>
      </c>
      <c r="U20" s="155">
        <f>'葷-國中'!AY122</f>
        <v>0</v>
      </c>
      <c r="V20" s="155">
        <f>'葷-國中'!AZ122</f>
        <v>0</v>
      </c>
      <c r="W20" s="155">
        <f>'葷-國中'!BA122</f>
        <v>3.7279220779220776</v>
      </c>
      <c r="X20" s="155">
        <f>'葷-國中'!BB122</f>
        <v>675</v>
      </c>
    </row>
    <row r="21" spans="1:24" ht="51.75" customHeight="1">
      <c r="A21" s="168">
        <f>'葷-國中'!AE136</f>
        <v>46017</v>
      </c>
      <c r="B21" s="168" t="str">
        <f>'葷-國中'!AF136</f>
        <v>五</v>
      </c>
      <c r="C21" s="168" t="str">
        <f>'葷-國中'!AG136</f>
        <v>Q5</v>
      </c>
      <c r="D21" s="168" t="str">
        <f>'葷-國中'!AH136</f>
        <v>白米飯</v>
      </c>
      <c r="E21" s="168" t="str">
        <f>'葷-國中'!AI136</f>
        <v xml:space="preserve">米     </v>
      </c>
      <c r="F21" s="168" t="str">
        <f>'葷-國中'!AJ136</f>
        <v>燒烤雞翅</v>
      </c>
      <c r="G21" s="114" t="str">
        <f>'葷-國中'!AK136</f>
        <v xml:space="preserve">燒烤雞翅     </v>
      </c>
      <c r="H21" s="168" t="str">
        <f>'葷-國中'!AL136</f>
        <v>蔬菜佃煮</v>
      </c>
      <c r="I21" s="114" t="str">
        <f>'葷-國中'!AM136</f>
        <v>玉米穗 魚丸 黑輪 白蘿蔔 胡蘿蔔 大蒜</v>
      </c>
      <c r="J21" s="168" t="str">
        <f>'葷-國中'!AN136</f>
        <v>豆皮時蔬</v>
      </c>
      <c r="K21" s="114" t="str">
        <f>'葷-國中'!AO136</f>
        <v xml:space="preserve">豆皮 時蔬 胡蘿蔔 大蒜  </v>
      </c>
      <c r="L21" s="168" t="str">
        <f>'葷-國中'!AP136</f>
        <v>時蔬</v>
      </c>
      <c r="M21" s="114" t="str">
        <f>'葷-國中'!AQ136</f>
        <v xml:space="preserve">蔬菜 大蒜    </v>
      </c>
      <c r="N21" s="168" t="str">
        <f>'葷-國中'!AR136</f>
        <v>三絲羹湯</v>
      </c>
      <c r="O21" s="114" t="str">
        <f>'葷-國中'!AS136</f>
        <v xml:space="preserve">脆筍 時蔬 胡蘿蔔 豬後腿肉 沙茶醬 </v>
      </c>
      <c r="P21" s="168" t="str">
        <f>'葷-國中'!AT136</f>
        <v>保久乳</v>
      </c>
      <c r="Q21" s="168"/>
      <c r="R21" s="155">
        <f>'葷-國中'!AV136</f>
        <v>5.3928571428571432</v>
      </c>
      <c r="S21" s="155">
        <f>'葷-國中'!AW136</f>
        <v>2.9547619047619049</v>
      </c>
      <c r="T21" s="155">
        <f>'葷-國中'!AX136</f>
        <v>2.2999999999999998</v>
      </c>
      <c r="U21" s="155">
        <f>'葷-國中'!AY136</f>
        <v>0</v>
      </c>
      <c r="V21" s="155">
        <f>'葷-國中'!AZ136</f>
        <v>0</v>
      </c>
      <c r="W21" s="155">
        <f>'葷-國中'!BA136</f>
        <v>3.6095238095238096</v>
      </c>
      <c r="X21" s="155">
        <f>'葷-國中'!BB136</f>
        <v>839</v>
      </c>
    </row>
    <row r="22" spans="1:24" ht="20.25" hidden="1" customHeight="1" thickBot="1">
      <c r="A22" s="111"/>
      <c r="B22" s="111"/>
      <c r="C22" s="111"/>
      <c r="D22" s="111"/>
      <c r="E22" s="111"/>
      <c r="F22" s="111"/>
      <c r="G22" s="180"/>
      <c r="H22" s="111"/>
      <c r="I22" s="180"/>
      <c r="J22" s="111"/>
      <c r="K22" s="180"/>
      <c r="L22" s="111"/>
      <c r="M22" s="180"/>
      <c r="N22" s="111"/>
      <c r="O22" s="180"/>
      <c r="P22" s="111"/>
      <c r="Q22" s="158"/>
      <c r="R22" s="155"/>
      <c r="S22" s="155"/>
      <c r="T22" s="155"/>
      <c r="U22" s="155"/>
      <c r="V22" s="155"/>
      <c r="W22" s="155"/>
      <c r="X22" s="155"/>
    </row>
    <row r="23" spans="1:24" ht="51" customHeight="1">
      <c r="A23" s="168">
        <f>'葷-國中'!AE143</f>
        <v>46020</v>
      </c>
      <c r="B23" s="168" t="str">
        <f>'葷-國中'!AF143</f>
        <v>一</v>
      </c>
      <c r="C23" s="168" t="str">
        <f>'葷-國中'!AG143</f>
        <v>R1</v>
      </c>
      <c r="D23" s="168" t="str">
        <f>'葷-國中'!AH143</f>
        <v>白米飯</v>
      </c>
      <c r="E23" s="168" t="str">
        <f>'葷-國中'!AI143</f>
        <v xml:space="preserve">米     </v>
      </c>
      <c r="F23" s="168" t="str">
        <f>'葷-國中'!AJ143</f>
        <v>泡菜肉片</v>
      </c>
      <c r="G23" s="168" t="str">
        <f>'葷-國中'!AK143</f>
        <v xml:space="preserve">豬後腿肉 韓式泡菜 時蔬 大蒜  </v>
      </c>
      <c r="H23" s="168" t="str">
        <f>'葷-國中'!AL143</f>
        <v>蛋香冬粉</v>
      </c>
      <c r="I23" s="168" t="str">
        <f>'葷-國中'!AM143</f>
        <v xml:space="preserve">雞蛋 冬粉 時蔬 乾木耳 大蒜 </v>
      </c>
      <c r="J23" s="168" t="str">
        <f>'葷-國中'!AN143</f>
        <v>魚丸時蔬</v>
      </c>
      <c r="K23" s="168" t="str">
        <f>'葷-國中'!AO143</f>
        <v xml:space="preserve">魚丸 時蔬 胡蘿蔔 大蒜  </v>
      </c>
      <c r="L23" s="168" t="str">
        <f>'葷-國中'!AP143</f>
        <v>時蔬</v>
      </c>
      <c r="M23" s="168" t="str">
        <f>'葷-國中'!AQ143</f>
        <v xml:space="preserve">蔬菜 大蒜    </v>
      </c>
      <c r="N23" s="168" t="str">
        <f>'葷-國中'!AR143</f>
        <v>時瓜湯</v>
      </c>
      <c r="O23" s="168" t="str">
        <f>'葷-國中'!AS143</f>
        <v xml:space="preserve">時瓜 排骨 薑   </v>
      </c>
      <c r="P23" s="168" t="str">
        <f>'葷-國中'!AT143</f>
        <v>水果</v>
      </c>
      <c r="Q23" s="168"/>
      <c r="R23" s="155">
        <f>'葷-國中'!AV143</f>
        <v>6</v>
      </c>
      <c r="S23" s="155">
        <f>'葷-國中'!AW143</f>
        <v>2.6857922077922076</v>
      </c>
      <c r="T23" s="155">
        <f>'葷-國中'!AX143</f>
        <v>2.6559999999999997</v>
      </c>
      <c r="U23" s="155">
        <f>'葷-國中'!AY143</f>
        <v>0</v>
      </c>
      <c r="V23" s="155">
        <f>'葷-國中'!AZ143</f>
        <v>0</v>
      </c>
      <c r="W23" s="155">
        <f>'葷-國中'!BA143</f>
        <v>2.7155844155844155</v>
      </c>
      <c r="X23" s="155">
        <f>'葷-國中'!BB143</f>
        <v>811</v>
      </c>
    </row>
    <row r="24" spans="1:24" ht="51" customHeight="1">
      <c r="A24" s="168">
        <f>'葷-國中'!AE150</f>
        <v>46021</v>
      </c>
      <c r="B24" s="168" t="str">
        <f>'葷-國中'!AF150</f>
        <v>二</v>
      </c>
      <c r="C24" s="168" t="str">
        <f>'葷-國中'!AG150</f>
        <v>R2</v>
      </c>
      <c r="D24" s="168" t="str">
        <f>'葷-國中'!AH150</f>
        <v>糙米飯</v>
      </c>
      <c r="E24" s="168" t="str">
        <f>'葷-國中'!AI150</f>
        <v xml:space="preserve">米 糙米    </v>
      </c>
      <c r="F24" s="168" t="str">
        <f>'葷-國中'!AJ150</f>
        <v>咖哩雞</v>
      </c>
      <c r="G24" s="168" t="str">
        <f>'葷-國中'!AK150</f>
        <v xml:space="preserve">肉雞 馬鈴薯 胡蘿蔔 洋蔥 大蒜 </v>
      </c>
      <c r="H24" s="168" t="str">
        <f>'葷-國中'!AL150</f>
        <v>皮絲花椰</v>
      </c>
      <c r="I24" s="168" t="str">
        <f>'葷-國中'!AM150</f>
        <v xml:space="preserve">皮絲 冷凍青花菜 胡蘿蔔 大蒜  </v>
      </c>
      <c r="J24" s="168" t="str">
        <f>'葷-國中'!AN150</f>
        <v>時疏豆干</v>
      </c>
      <c r="K24" s="168" t="str">
        <f>'葷-國中'!AO150</f>
        <v xml:space="preserve">豆干 時蔬 大蒜   </v>
      </c>
      <c r="L24" s="168" t="str">
        <f>'葷-國中'!AP150</f>
        <v>時蔬</v>
      </c>
      <c r="M24" s="168" t="str">
        <f>'葷-國中'!AQ150</f>
        <v xml:space="preserve">蔬菜 大蒜    </v>
      </c>
      <c r="N24" s="168" t="str">
        <f>'葷-國中'!AR150</f>
        <v>時蔬湯</v>
      </c>
      <c r="O24" s="168" t="str">
        <f>'葷-國中'!AS150</f>
        <v xml:space="preserve">時蔬 排骨 薑   </v>
      </c>
      <c r="P24" s="168" t="str">
        <f>'葷-國中'!AT150</f>
        <v>旺仔小饅頭</v>
      </c>
      <c r="Q24" s="168"/>
      <c r="R24" s="155">
        <f>'葷-國中'!AV150</f>
        <v>5.4375</v>
      </c>
      <c r="S24" s="155">
        <f>'葷-國中'!AW150</f>
        <v>3.1811904761904759</v>
      </c>
      <c r="T24" s="155">
        <f>'葷-國中'!AX150</f>
        <v>2.3099999999999996</v>
      </c>
      <c r="U24" s="155">
        <f>'葷-國中'!AY150</f>
        <v>0</v>
      </c>
      <c r="V24" s="155">
        <f>'葷-國中'!AZ150</f>
        <v>0</v>
      </c>
      <c r="W24" s="155">
        <f>'葷-國中'!BA150</f>
        <v>4.0523809523809522</v>
      </c>
      <c r="X24" s="155">
        <f>'葷-國中'!BB150</f>
        <v>885</v>
      </c>
    </row>
    <row r="25" spans="1:24" ht="51" customHeight="1">
      <c r="A25" s="168">
        <f>'葷-國中'!AE157</f>
        <v>46022</v>
      </c>
      <c r="B25" s="168" t="str">
        <f>'葷-國中'!AF157</f>
        <v>三</v>
      </c>
      <c r="C25" s="168" t="str">
        <f>'葷-國中'!AG157</f>
        <v>R3</v>
      </c>
      <c r="D25" s="168" t="str">
        <f>'葷-國中'!AH157</f>
        <v>丼飯特餐</v>
      </c>
      <c r="E25" s="168" t="str">
        <f>'葷-國中'!AI157</f>
        <v xml:space="preserve">米 糙米    </v>
      </c>
      <c r="F25" s="168" t="str">
        <f>'葷-國中'!AJ157</f>
        <v>香滷肉排</v>
      </c>
      <c r="G25" s="168" t="str">
        <f>'葷-國中'!AK157</f>
        <v xml:space="preserve">肉排 滷包    </v>
      </c>
      <c r="H25" s="168" t="str">
        <f>'葷-國中'!AL157</f>
        <v>丼飯配料</v>
      </c>
      <c r="I25" s="168" t="str">
        <f>'葷-國中'!AM157</f>
        <v>豬後腿肉 洋蔥 胡蘿蔔 冷凍玉米粒 大蒜 海苔絲</v>
      </c>
      <c r="J25" s="168" t="str">
        <f>'葷-國中'!AN157</f>
        <v>肉絲時蔬</v>
      </c>
      <c r="K25" s="168" t="str">
        <f>'葷-國中'!AO157</f>
        <v xml:space="preserve">肉絲 時蔬 大蒜   </v>
      </c>
      <c r="L25" s="168" t="str">
        <f>'葷-國中'!AP157</f>
        <v>時蔬</v>
      </c>
      <c r="M25" s="168" t="str">
        <f>'葷-國中'!AQ157</f>
        <v xml:space="preserve">蔬菜 大蒜    </v>
      </c>
      <c r="N25" s="168" t="str">
        <f>'葷-國中'!AR157</f>
        <v>時蔬蛋花湯</v>
      </c>
      <c r="O25" s="168" t="str">
        <f>'葷-國中'!AS157</f>
        <v xml:space="preserve">時蔬 雞蛋 薑   </v>
      </c>
      <c r="P25" s="168" t="str">
        <f>'葷-國中'!AT157</f>
        <v>水果</v>
      </c>
      <c r="Q25" s="168"/>
      <c r="R25" s="155">
        <f>'葷-國中'!AV157</f>
        <v>5.25</v>
      </c>
      <c r="S25" s="155">
        <f>'葷-國中'!AW157</f>
        <v>2.3469805194805193</v>
      </c>
      <c r="T25" s="155">
        <f>'葷-國中'!AX157</f>
        <v>2.0549999999999997</v>
      </c>
      <c r="U25" s="155">
        <f>'葷-國中'!AY157</f>
        <v>0</v>
      </c>
      <c r="V25" s="155">
        <f>'葷-國中'!AZ157</f>
        <v>0</v>
      </c>
      <c r="W25" s="155">
        <f>'葷-國中'!BA157</f>
        <v>2.6389610389610385</v>
      </c>
      <c r="X25" s="155">
        <f>'葷-國中'!BB157</f>
        <v>722</v>
      </c>
    </row>
    <row r="26" spans="1:24" ht="15.75" customHeight="1">
      <c r="A26" s="380" t="s">
        <v>320</v>
      </c>
      <c r="B26" s="380"/>
      <c r="C26" s="380"/>
      <c r="D26" s="380"/>
      <c r="E26" s="380"/>
      <c r="F26" s="380"/>
      <c r="G26" s="380"/>
      <c r="H26" s="380"/>
      <c r="I26" s="380"/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  <c r="W26" s="145"/>
      <c r="X26" s="145"/>
    </row>
    <row r="27" spans="1:24" ht="15.75" customHeight="1">
      <c r="A27" s="380"/>
      <c r="B27" s="380"/>
      <c r="C27" s="380"/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145"/>
      <c r="X27" s="145"/>
    </row>
    <row r="28" spans="1:24" ht="15.75" customHeight="1">
      <c r="A28" s="380"/>
      <c r="B28" s="380"/>
      <c r="C28" s="380"/>
      <c r="D28" s="380"/>
      <c r="E28" s="380"/>
      <c r="F28" s="380"/>
      <c r="G28" s="380"/>
      <c r="H28" s="380"/>
      <c r="I28" s="380"/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  <c r="W28" s="145"/>
      <c r="X28" s="145"/>
    </row>
    <row r="29" spans="1:24" ht="33" customHeight="1">
      <c r="A29" s="380"/>
      <c r="B29" s="380"/>
      <c r="C29" s="380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  <c r="W29" s="145"/>
      <c r="X29" s="145"/>
    </row>
    <row r="30" spans="1:24" ht="15.75" customHeight="1">
      <c r="D30" s="112"/>
      <c r="E30" s="112"/>
      <c r="F30" s="112"/>
      <c r="G30" s="116"/>
      <c r="H30" s="112"/>
      <c r="I30" s="116"/>
      <c r="J30" s="112"/>
      <c r="K30" s="116"/>
      <c r="L30" s="112"/>
      <c r="M30" s="116"/>
      <c r="N30" s="112"/>
      <c r="O30" s="116"/>
      <c r="P30" s="112"/>
      <c r="Q30" s="112"/>
      <c r="R30" s="112"/>
      <c r="S30" s="112"/>
      <c r="T30" s="112"/>
      <c r="U30" s="112"/>
      <c r="V30" s="112"/>
      <c r="W30" s="112"/>
      <c r="X30" s="112"/>
    </row>
    <row r="31" spans="1:24" ht="15.75" customHeight="1">
      <c r="D31" s="112"/>
      <c r="E31" s="112"/>
      <c r="F31" s="112"/>
      <c r="G31" s="116"/>
      <c r="H31" s="112"/>
      <c r="I31" s="116"/>
      <c r="J31" s="112"/>
      <c r="K31" s="116"/>
      <c r="L31" s="112"/>
      <c r="M31" s="116"/>
      <c r="N31" s="112"/>
      <c r="O31" s="116"/>
      <c r="P31" s="112"/>
      <c r="Q31" s="112"/>
      <c r="R31" s="112"/>
      <c r="S31" s="112"/>
      <c r="T31" s="112"/>
      <c r="U31" s="112"/>
      <c r="V31" s="112"/>
      <c r="W31" s="112"/>
      <c r="X31" s="112"/>
    </row>
    <row r="32" spans="1:24" ht="15.75" customHeight="1">
      <c r="D32" s="112"/>
      <c r="E32" s="112"/>
      <c r="F32" s="112"/>
      <c r="G32" s="116"/>
      <c r="H32" s="112"/>
      <c r="I32" s="116"/>
      <c r="J32" s="112"/>
      <c r="K32" s="116"/>
      <c r="L32" s="112"/>
      <c r="M32" s="116"/>
      <c r="N32" s="112"/>
      <c r="O32" s="116"/>
      <c r="P32" s="112"/>
      <c r="Q32" s="112"/>
      <c r="R32" s="112"/>
      <c r="S32" s="112"/>
      <c r="T32" s="112"/>
      <c r="U32" s="112"/>
      <c r="V32" s="112"/>
      <c r="W32" s="112"/>
      <c r="X32" s="112"/>
    </row>
    <row r="33" spans="1:18" ht="15.75" customHeight="1">
      <c r="A33" s="163"/>
      <c r="B33" s="164"/>
      <c r="C33" s="164"/>
      <c r="R33" s="167"/>
    </row>
    <row r="34" spans="1:18" ht="15.75" customHeight="1">
      <c r="A34" s="163"/>
      <c r="B34" s="164"/>
      <c r="C34" s="164"/>
      <c r="R34" s="167"/>
    </row>
    <row r="35" spans="1:18" ht="15.75" customHeight="1">
      <c r="A35" s="163"/>
      <c r="B35" s="164"/>
      <c r="C35" s="164"/>
      <c r="R35" s="167"/>
    </row>
    <row r="36" spans="1:18" ht="15.75" customHeight="1">
      <c r="A36" s="163"/>
      <c r="B36" s="164"/>
      <c r="C36" s="164"/>
      <c r="R36" s="167"/>
    </row>
    <row r="37" spans="1:18" ht="15.75" customHeight="1">
      <c r="A37" s="163"/>
      <c r="B37" s="164"/>
      <c r="C37" s="164"/>
      <c r="R37" s="167"/>
    </row>
    <row r="38" spans="1:18" ht="15.75" customHeight="1">
      <c r="A38" s="163"/>
      <c r="B38" s="164"/>
      <c r="C38" s="164"/>
      <c r="R38" s="167"/>
    </row>
    <row r="39" spans="1:18" ht="15.75" customHeight="1">
      <c r="A39" s="163"/>
      <c r="B39" s="164"/>
      <c r="C39" s="164"/>
      <c r="R39" s="167"/>
    </row>
    <row r="40" spans="1:18" ht="15.75" customHeight="1">
      <c r="A40" s="163"/>
      <c r="B40" s="164"/>
      <c r="C40" s="164"/>
      <c r="R40" s="167"/>
    </row>
    <row r="41" spans="1:18" ht="15.75" customHeight="1">
      <c r="A41" s="163"/>
      <c r="B41" s="164"/>
      <c r="C41" s="164"/>
      <c r="R41" s="167"/>
    </row>
    <row r="42" spans="1:18" ht="15.75" customHeight="1">
      <c r="A42" s="163"/>
      <c r="B42" s="164"/>
      <c r="C42" s="164"/>
      <c r="R42" s="167"/>
    </row>
    <row r="43" spans="1:18" ht="15.75" customHeight="1">
      <c r="A43" s="163"/>
      <c r="B43" s="164"/>
      <c r="C43" s="164"/>
      <c r="R43" s="167"/>
    </row>
    <row r="44" spans="1:18" ht="15.75" customHeight="1">
      <c r="A44" s="163"/>
      <c r="B44" s="164"/>
      <c r="C44" s="164"/>
      <c r="R44" s="167"/>
    </row>
    <row r="45" spans="1:18" ht="15.75" customHeight="1">
      <c r="A45" s="163"/>
      <c r="B45" s="164"/>
      <c r="C45" s="164"/>
      <c r="R45" s="167"/>
    </row>
    <row r="46" spans="1:18" ht="15.75" customHeight="1">
      <c r="A46" s="163"/>
      <c r="B46" s="164"/>
      <c r="C46" s="164"/>
      <c r="R46" s="167"/>
    </row>
    <row r="47" spans="1:18" ht="15.75" customHeight="1">
      <c r="A47" s="163"/>
      <c r="B47" s="164"/>
      <c r="C47" s="164"/>
      <c r="R47" s="167"/>
    </row>
    <row r="48" spans="1:18" ht="15.75" customHeight="1">
      <c r="A48" s="163"/>
      <c r="B48" s="164"/>
      <c r="C48" s="164"/>
      <c r="R48" s="167"/>
    </row>
    <row r="49" spans="1:18" ht="15.75" customHeight="1">
      <c r="A49" s="163"/>
      <c r="B49" s="164"/>
      <c r="C49" s="164"/>
      <c r="R49" s="167"/>
    </row>
    <row r="50" spans="1:18" ht="15.75" customHeight="1">
      <c r="A50" s="163"/>
      <c r="B50" s="164"/>
      <c r="C50" s="164"/>
      <c r="R50" s="167"/>
    </row>
    <row r="51" spans="1:18" ht="15.75" customHeight="1">
      <c r="A51" s="163"/>
      <c r="B51" s="164"/>
      <c r="C51" s="164"/>
      <c r="R51" s="167"/>
    </row>
    <row r="52" spans="1:18" ht="15.75" customHeight="1">
      <c r="A52" s="163"/>
      <c r="B52" s="164"/>
      <c r="C52" s="164"/>
      <c r="R52" s="167"/>
    </row>
    <row r="53" spans="1:18" ht="15.75" customHeight="1">
      <c r="A53" s="163"/>
      <c r="B53" s="164"/>
      <c r="C53" s="164"/>
      <c r="R53" s="167"/>
    </row>
    <row r="54" spans="1:18" ht="15.75" customHeight="1">
      <c r="A54" s="163"/>
      <c r="B54" s="164"/>
      <c r="C54" s="164"/>
      <c r="R54" s="167"/>
    </row>
    <row r="55" spans="1:18" ht="15.75" customHeight="1">
      <c r="A55" s="163"/>
      <c r="B55" s="164"/>
      <c r="C55" s="164"/>
      <c r="R55" s="167"/>
    </row>
    <row r="56" spans="1:18" ht="15.75" customHeight="1">
      <c r="A56" s="163"/>
      <c r="B56" s="164"/>
      <c r="C56" s="164"/>
      <c r="R56" s="167"/>
    </row>
    <row r="57" spans="1:18" ht="15.75" customHeight="1">
      <c r="A57" s="163"/>
      <c r="B57" s="164"/>
      <c r="C57" s="164"/>
      <c r="R57" s="167"/>
    </row>
    <row r="58" spans="1:18" ht="15.75" customHeight="1">
      <c r="A58" s="163"/>
      <c r="B58" s="164"/>
      <c r="C58" s="164"/>
      <c r="R58" s="167"/>
    </row>
    <row r="59" spans="1:18" ht="15.75" customHeight="1">
      <c r="A59" s="163"/>
      <c r="B59" s="164"/>
      <c r="C59" s="164"/>
      <c r="R59" s="167"/>
    </row>
    <row r="60" spans="1:18" ht="15.75" customHeight="1">
      <c r="A60" s="163"/>
      <c r="B60" s="164"/>
      <c r="C60" s="164"/>
      <c r="R60" s="167"/>
    </row>
    <row r="61" spans="1:18" ht="15.75" customHeight="1">
      <c r="A61" s="163"/>
      <c r="B61" s="164"/>
      <c r="C61" s="164"/>
      <c r="R61" s="167"/>
    </row>
    <row r="62" spans="1:18" ht="15.75" customHeight="1">
      <c r="A62" s="163"/>
      <c r="B62" s="164"/>
      <c r="C62" s="164"/>
      <c r="R62" s="167"/>
    </row>
    <row r="63" spans="1:18" ht="15.75" customHeight="1">
      <c r="A63" s="163"/>
      <c r="B63" s="164"/>
      <c r="C63" s="164"/>
      <c r="R63" s="167"/>
    </row>
    <row r="64" spans="1:18" ht="15.75" customHeight="1">
      <c r="A64" s="163"/>
      <c r="B64" s="164"/>
      <c r="C64" s="164"/>
      <c r="R64" s="167"/>
    </row>
    <row r="65" spans="1:18" ht="15.75" customHeight="1">
      <c r="A65" s="163"/>
      <c r="B65" s="164"/>
      <c r="C65" s="164"/>
      <c r="R65" s="167"/>
    </row>
    <row r="66" spans="1:18" ht="15.75" customHeight="1">
      <c r="A66" s="163"/>
      <c r="B66" s="164"/>
      <c r="C66" s="164"/>
      <c r="R66" s="167"/>
    </row>
    <row r="67" spans="1:18" ht="15.75" customHeight="1">
      <c r="A67" s="163"/>
      <c r="B67" s="164"/>
      <c r="C67" s="164"/>
      <c r="R67" s="167"/>
    </row>
    <row r="68" spans="1:18" ht="15.75" customHeight="1">
      <c r="A68" s="163"/>
      <c r="B68" s="164"/>
      <c r="C68" s="164"/>
      <c r="R68" s="167"/>
    </row>
    <row r="69" spans="1:18" ht="15.75" customHeight="1">
      <c r="A69" s="163"/>
      <c r="B69" s="164"/>
      <c r="C69" s="164"/>
      <c r="R69" s="167"/>
    </row>
    <row r="70" spans="1:18" ht="15.75" customHeight="1">
      <c r="A70" s="163"/>
      <c r="B70" s="164"/>
      <c r="C70" s="164"/>
      <c r="R70" s="167"/>
    </row>
    <row r="71" spans="1:18" ht="15.75" customHeight="1">
      <c r="A71" s="163"/>
      <c r="B71" s="164"/>
      <c r="C71" s="164"/>
      <c r="R71" s="167"/>
    </row>
    <row r="72" spans="1:18" ht="15.75" customHeight="1">
      <c r="A72" s="163"/>
      <c r="B72" s="164"/>
      <c r="C72" s="164"/>
      <c r="R72" s="167"/>
    </row>
    <row r="73" spans="1:18" ht="15.75" customHeight="1">
      <c r="A73" s="163"/>
      <c r="B73" s="164"/>
      <c r="C73" s="164"/>
      <c r="R73" s="167"/>
    </row>
    <row r="74" spans="1:18" ht="15.75" customHeight="1">
      <c r="A74" s="163"/>
      <c r="B74" s="164"/>
      <c r="C74" s="164"/>
      <c r="R74" s="167"/>
    </row>
    <row r="75" spans="1:18" ht="15.75" customHeight="1">
      <c r="A75" s="163"/>
      <c r="B75" s="164"/>
      <c r="C75" s="164"/>
      <c r="R75" s="167"/>
    </row>
    <row r="76" spans="1:18" ht="15.75" customHeight="1">
      <c r="A76" s="163"/>
      <c r="B76" s="164"/>
      <c r="C76" s="164"/>
      <c r="R76" s="167"/>
    </row>
    <row r="77" spans="1:18" ht="15.75" customHeight="1">
      <c r="A77" s="163"/>
      <c r="B77" s="164"/>
      <c r="C77" s="164"/>
      <c r="R77" s="167"/>
    </row>
    <row r="78" spans="1:18" ht="15.75" customHeight="1">
      <c r="A78" s="163"/>
      <c r="B78" s="164"/>
      <c r="C78" s="164"/>
      <c r="R78" s="167"/>
    </row>
    <row r="79" spans="1:18" ht="15.75" customHeight="1">
      <c r="A79" s="163"/>
      <c r="B79" s="164"/>
      <c r="C79" s="164"/>
      <c r="R79" s="167"/>
    </row>
    <row r="80" spans="1:18" ht="15.75" customHeight="1">
      <c r="A80" s="163"/>
      <c r="B80" s="164"/>
      <c r="C80" s="164"/>
      <c r="R80" s="167"/>
    </row>
    <row r="81" spans="1:18" ht="15.75" customHeight="1">
      <c r="A81" s="163"/>
      <c r="B81" s="164"/>
      <c r="C81" s="164"/>
      <c r="R81" s="167"/>
    </row>
    <row r="82" spans="1:18" ht="15.75" customHeight="1">
      <c r="A82" s="163"/>
      <c r="B82" s="164"/>
      <c r="C82" s="164"/>
      <c r="R82" s="167"/>
    </row>
    <row r="83" spans="1:18" ht="15.75" customHeight="1">
      <c r="A83" s="163"/>
      <c r="B83" s="164"/>
      <c r="C83" s="164"/>
      <c r="R83" s="167"/>
    </row>
    <row r="84" spans="1:18" ht="15.75" customHeight="1">
      <c r="A84" s="163"/>
      <c r="B84" s="164"/>
      <c r="C84" s="164"/>
      <c r="R84" s="167"/>
    </row>
    <row r="85" spans="1:18" ht="15.75" customHeight="1">
      <c r="A85" s="163"/>
      <c r="B85" s="164"/>
      <c r="C85" s="164"/>
      <c r="R85" s="167"/>
    </row>
    <row r="86" spans="1:18" ht="15.75" customHeight="1">
      <c r="A86" s="163"/>
      <c r="B86" s="164"/>
      <c r="C86" s="164"/>
      <c r="R86" s="167"/>
    </row>
    <row r="87" spans="1:18" ht="15.75" customHeight="1">
      <c r="A87" s="163"/>
      <c r="B87" s="164"/>
      <c r="C87" s="164"/>
      <c r="R87" s="167"/>
    </row>
    <row r="88" spans="1:18" ht="15.75" customHeight="1">
      <c r="A88" s="163"/>
      <c r="B88" s="164"/>
      <c r="C88" s="164"/>
      <c r="R88" s="167"/>
    </row>
    <row r="89" spans="1:18" ht="15.75" customHeight="1">
      <c r="A89" s="163"/>
      <c r="B89" s="164"/>
      <c r="C89" s="164"/>
      <c r="R89" s="167"/>
    </row>
    <row r="90" spans="1:18" ht="15.75" customHeight="1">
      <c r="A90" s="163"/>
      <c r="B90" s="164"/>
      <c r="C90" s="164"/>
      <c r="R90" s="167"/>
    </row>
    <row r="91" spans="1:18" ht="15.75" customHeight="1">
      <c r="A91" s="163"/>
      <c r="B91" s="164"/>
      <c r="C91" s="164"/>
      <c r="R91" s="167"/>
    </row>
    <row r="92" spans="1:18" ht="15.75" customHeight="1">
      <c r="A92" s="163"/>
      <c r="B92" s="164"/>
      <c r="C92" s="164"/>
      <c r="R92" s="167"/>
    </row>
    <row r="93" spans="1:18" ht="15.75" customHeight="1">
      <c r="A93" s="163"/>
      <c r="B93" s="164"/>
      <c r="C93" s="164"/>
      <c r="R93" s="167"/>
    </row>
    <row r="94" spans="1:18" ht="15.75" customHeight="1">
      <c r="A94" s="163"/>
      <c r="B94" s="164"/>
      <c r="C94" s="164"/>
      <c r="R94" s="167"/>
    </row>
    <row r="95" spans="1:18" ht="15.75" customHeight="1">
      <c r="A95" s="163"/>
      <c r="B95" s="164"/>
      <c r="C95" s="164"/>
      <c r="R95" s="167"/>
    </row>
    <row r="96" spans="1:18" ht="15.75" customHeight="1">
      <c r="A96" s="163"/>
      <c r="B96" s="164"/>
      <c r="C96" s="164"/>
      <c r="R96" s="167"/>
    </row>
    <row r="97" spans="1:18" ht="15.75" customHeight="1">
      <c r="A97" s="163"/>
      <c r="B97" s="164"/>
      <c r="C97" s="164"/>
      <c r="R97" s="167"/>
    </row>
    <row r="98" spans="1:18" ht="15.75" customHeight="1">
      <c r="A98" s="163"/>
      <c r="B98" s="164"/>
      <c r="C98" s="164"/>
      <c r="R98" s="167"/>
    </row>
    <row r="99" spans="1:18" ht="15.75" customHeight="1">
      <c r="A99" s="163"/>
      <c r="B99" s="164"/>
      <c r="C99" s="164"/>
      <c r="R99" s="167"/>
    </row>
    <row r="100" spans="1:18" ht="15.75" customHeight="1">
      <c r="A100" s="163"/>
      <c r="B100" s="164"/>
      <c r="C100" s="164"/>
      <c r="R100" s="167"/>
    </row>
    <row r="101" spans="1:18" ht="15.75" customHeight="1">
      <c r="A101" s="163"/>
      <c r="B101" s="164"/>
      <c r="C101" s="164"/>
      <c r="R101" s="167"/>
    </row>
    <row r="102" spans="1:18" ht="15.75" customHeight="1">
      <c r="A102" s="163"/>
      <c r="B102" s="164"/>
      <c r="C102" s="164"/>
      <c r="R102" s="167"/>
    </row>
    <row r="103" spans="1:18" ht="15.75" customHeight="1">
      <c r="A103" s="163"/>
      <c r="B103" s="164"/>
      <c r="C103" s="164"/>
      <c r="R103" s="167"/>
    </row>
    <row r="104" spans="1:18" ht="15.75" customHeight="1">
      <c r="A104" s="163"/>
      <c r="B104" s="164"/>
      <c r="C104" s="164"/>
      <c r="R104" s="167"/>
    </row>
    <row r="105" spans="1:18" ht="15.75" customHeight="1">
      <c r="A105" s="163"/>
      <c r="B105" s="164"/>
      <c r="C105" s="164"/>
      <c r="R105" s="167"/>
    </row>
    <row r="106" spans="1:18" ht="15.75" customHeight="1">
      <c r="A106" s="163"/>
      <c r="B106" s="164"/>
      <c r="C106" s="164"/>
      <c r="R106" s="167"/>
    </row>
    <row r="107" spans="1:18" ht="15.75" customHeight="1">
      <c r="A107" s="163"/>
      <c r="B107" s="164"/>
      <c r="C107" s="164"/>
      <c r="R107" s="167"/>
    </row>
    <row r="108" spans="1:18" ht="15.75" customHeight="1">
      <c r="A108" s="163"/>
      <c r="B108" s="164"/>
      <c r="C108" s="164"/>
      <c r="R108" s="167"/>
    </row>
    <row r="109" spans="1:18" ht="15.75" customHeight="1">
      <c r="A109" s="163"/>
      <c r="B109" s="164"/>
      <c r="C109" s="164"/>
      <c r="R109" s="167"/>
    </row>
    <row r="110" spans="1:18" ht="15.75" customHeight="1">
      <c r="A110" s="163"/>
      <c r="B110" s="164"/>
      <c r="C110" s="164"/>
      <c r="R110" s="167"/>
    </row>
    <row r="111" spans="1:18" ht="15.75" customHeight="1">
      <c r="A111" s="163"/>
      <c r="B111" s="164"/>
      <c r="C111" s="164"/>
      <c r="R111" s="167"/>
    </row>
    <row r="112" spans="1:18" ht="15.75" customHeight="1">
      <c r="A112" s="163"/>
      <c r="B112" s="164"/>
      <c r="C112" s="164"/>
      <c r="R112" s="167"/>
    </row>
    <row r="113" spans="1:18" ht="15.75" customHeight="1">
      <c r="A113" s="163"/>
      <c r="B113" s="164"/>
      <c r="C113" s="164"/>
      <c r="R113" s="167"/>
    </row>
    <row r="114" spans="1:18" ht="15.75" customHeight="1">
      <c r="A114" s="163"/>
      <c r="B114" s="164"/>
      <c r="C114" s="164"/>
      <c r="R114" s="167"/>
    </row>
    <row r="115" spans="1:18" ht="15.75" customHeight="1">
      <c r="A115" s="163"/>
      <c r="B115" s="164"/>
      <c r="C115" s="164"/>
      <c r="R115" s="167"/>
    </row>
    <row r="116" spans="1:18" ht="15.75" customHeight="1">
      <c r="A116" s="163"/>
      <c r="B116" s="164"/>
      <c r="C116" s="164"/>
      <c r="R116" s="167"/>
    </row>
    <row r="117" spans="1:18" ht="15.75" customHeight="1">
      <c r="A117" s="163"/>
      <c r="B117" s="164"/>
      <c r="C117" s="164"/>
      <c r="R117" s="167"/>
    </row>
    <row r="118" spans="1:18" ht="15.75" customHeight="1">
      <c r="A118" s="163"/>
      <c r="B118" s="164"/>
      <c r="C118" s="164"/>
      <c r="R118" s="167"/>
    </row>
    <row r="119" spans="1:18" ht="15.75" customHeight="1">
      <c r="A119" s="163"/>
      <c r="B119" s="164"/>
      <c r="C119" s="164"/>
      <c r="R119" s="167"/>
    </row>
    <row r="120" spans="1:18" ht="15.75" customHeight="1">
      <c r="A120" s="163"/>
      <c r="B120" s="164"/>
      <c r="C120" s="164"/>
      <c r="R120" s="167"/>
    </row>
    <row r="121" spans="1:18" ht="15.75" customHeight="1">
      <c r="A121" s="163"/>
      <c r="B121" s="164"/>
      <c r="C121" s="164"/>
      <c r="R121" s="167"/>
    </row>
    <row r="122" spans="1:18" ht="15.75" customHeight="1">
      <c r="A122" s="163"/>
      <c r="B122" s="164"/>
      <c r="C122" s="164"/>
      <c r="R122" s="167"/>
    </row>
    <row r="123" spans="1:18" ht="15.75" customHeight="1">
      <c r="A123" s="163"/>
      <c r="B123" s="164"/>
      <c r="C123" s="164"/>
      <c r="R123" s="167"/>
    </row>
    <row r="124" spans="1:18" ht="15.75" customHeight="1">
      <c r="A124" s="163"/>
      <c r="B124" s="164"/>
      <c r="C124" s="164"/>
      <c r="R124" s="167"/>
    </row>
    <row r="125" spans="1:18" ht="15.75" customHeight="1">
      <c r="A125" s="163"/>
      <c r="B125" s="164"/>
      <c r="C125" s="164"/>
      <c r="R125" s="167"/>
    </row>
    <row r="126" spans="1:18" ht="15.75" customHeight="1">
      <c r="A126" s="163"/>
      <c r="B126" s="164"/>
      <c r="C126" s="164"/>
      <c r="R126" s="167"/>
    </row>
    <row r="127" spans="1:18" ht="15.75" customHeight="1">
      <c r="A127" s="163"/>
      <c r="B127" s="164"/>
      <c r="C127" s="164"/>
      <c r="R127" s="167"/>
    </row>
    <row r="128" spans="1:18" ht="15.75" customHeight="1">
      <c r="A128" s="163"/>
      <c r="B128" s="164"/>
      <c r="C128" s="164"/>
      <c r="R128" s="167"/>
    </row>
    <row r="129" spans="1:18" ht="15.75" customHeight="1">
      <c r="A129" s="163"/>
      <c r="B129" s="164"/>
      <c r="C129" s="164"/>
      <c r="R129" s="167"/>
    </row>
    <row r="130" spans="1:18" ht="15.75" customHeight="1">
      <c r="A130" s="163"/>
      <c r="B130" s="164"/>
      <c r="C130" s="164"/>
      <c r="R130" s="167"/>
    </row>
    <row r="131" spans="1:18" ht="15.75" customHeight="1">
      <c r="A131" s="163"/>
      <c r="B131" s="164"/>
      <c r="C131" s="164"/>
      <c r="R131" s="167"/>
    </row>
    <row r="132" spans="1:18" ht="15.75" customHeight="1">
      <c r="A132" s="163"/>
      <c r="B132" s="164"/>
      <c r="C132" s="164"/>
      <c r="R132" s="167"/>
    </row>
    <row r="133" spans="1:18" ht="15.75" customHeight="1">
      <c r="A133" s="163"/>
      <c r="B133" s="164"/>
      <c r="C133" s="164"/>
      <c r="R133" s="167"/>
    </row>
    <row r="134" spans="1:18" ht="15.75" customHeight="1">
      <c r="A134" s="163"/>
      <c r="B134" s="164"/>
      <c r="C134" s="164"/>
      <c r="R134" s="167"/>
    </row>
    <row r="135" spans="1:18" ht="15.75" customHeight="1">
      <c r="A135" s="163"/>
      <c r="B135" s="164"/>
      <c r="C135" s="164"/>
      <c r="R135" s="167"/>
    </row>
    <row r="136" spans="1:18" ht="15.75" customHeight="1">
      <c r="A136" s="163"/>
      <c r="B136" s="164"/>
      <c r="C136" s="164"/>
      <c r="R136" s="167"/>
    </row>
    <row r="137" spans="1:18" ht="15.75" customHeight="1">
      <c r="A137" s="163"/>
      <c r="B137" s="164"/>
      <c r="C137" s="164"/>
      <c r="R137" s="167"/>
    </row>
    <row r="138" spans="1:18" ht="15.75" customHeight="1">
      <c r="A138" s="163"/>
      <c r="B138" s="164"/>
      <c r="C138" s="164"/>
      <c r="R138" s="167"/>
    </row>
    <row r="139" spans="1:18" ht="15.75" customHeight="1">
      <c r="A139" s="163"/>
      <c r="B139" s="164"/>
      <c r="C139" s="164"/>
      <c r="R139" s="167"/>
    </row>
    <row r="140" spans="1:18" ht="15.75" customHeight="1">
      <c r="A140" s="163"/>
      <c r="B140" s="164"/>
      <c r="C140" s="164"/>
      <c r="R140" s="167"/>
    </row>
    <row r="141" spans="1:18" ht="15.75" customHeight="1">
      <c r="A141" s="163"/>
      <c r="B141" s="164"/>
      <c r="C141" s="164"/>
      <c r="R141" s="167"/>
    </row>
    <row r="142" spans="1:18" ht="15.75" customHeight="1">
      <c r="A142" s="163"/>
      <c r="B142" s="164"/>
      <c r="C142" s="164"/>
      <c r="R142" s="167"/>
    </row>
    <row r="143" spans="1:18" ht="15.75" customHeight="1">
      <c r="A143" s="163"/>
      <c r="B143" s="164"/>
      <c r="C143" s="164"/>
      <c r="R143" s="167"/>
    </row>
    <row r="144" spans="1:18" ht="15.75" customHeight="1">
      <c r="A144" s="163"/>
      <c r="B144" s="164"/>
      <c r="C144" s="164"/>
      <c r="R144" s="167"/>
    </row>
    <row r="145" spans="1:18" ht="15.75" customHeight="1">
      <c r="A145" s="163"/>
      <c r="B145" s="164"/>
      <c r="C145" s="164"/>
      <c r="R145" s="167"/>
    </row>
    <row r="146" spans="1:18" ht="15.75" customHeight="1">
      <c r="A146" s="163"/>
      <c r="B146" s="164"/>
      <c r="C146" s="164"/>
      <c r="R146" s="167"/>
    </row>
    <row r="147" spans="1:18" ht="15.75" customHeight="1">
      <c r="A147" s="163"/>
      <c r="B147" s="164"/>
      <c r="C147" s="164"/>
      <c r="R147" s="167"/>
    </row>
    <row r="148" spans="1:18" ht="15.75" customHeight="1">
      <c r="A148" s="163"/>
      <c r="B148" s="164"/>
      <c r="C148" s="164"/>
      <c r="R148" s="167"/>
    </row>
    <row r="149" spans="1:18" ht="15.75" customHeight="1">
      <c r="A149" s="163"/>
      <c r="B149" s="164"/>
      <c r="C149" s="164"/>
      <c r="R149" s="167"/>
    </row>
    <row r="150" spans="1:18" ht="15.75" customHeight="1">
      <c r="A150" s="163"/>
      <c r="B150" s="164"/>
      <c r="C150" s="164"/>
      <c r="R150" s="167"/>
    </row>
    <row r="151" spans="1:18" ht="15.75" customHeight="1">
      <c r="A151" s="163"/>
      <c r="B151" s="164"/>
      <c r="C151" s="164"/>
      <c r="R151" s="167"/>
    </row>
    <row r="152" spans="1:18" ht="15.75" customHeight="1">
      <c r="A152" s="163"/>
      <c r="B152" s="164"/>
      <c r="C152" s="164"/>
      <c r="R152" s="167"/>
    </row>
    <row r="153" spans="1:18" ht="15.75" customHeight="1">
      <c r="A153" s="163"/>
      <c r="B153" s="164"/>
      <c r="C153" s="164"/>
      <c r="R153" s="167"/>
    </row>
    <row r="154" spans="1:18" ht="15.75" customHeight="1">
      <c r="A154" s="163"/>
      <c r="B154" s="164"/>
      <c r="C154" s="164"/>
      <c r="R154" s="167"/>
    </row>
    <row r="155" spans="1:18" ht="15.75" customHeight="1">
      <c r="A155" s="163"/>
      <c r="B155" s="164"/>
      <c r="C155" s="164"/>
      <c r="R155" s="167"/>
    </row>
    <row r="156" spans="1:18" ht="15.75" customHeight="1">
      <c r="A156" s="163"/>
      <c r="B156" s="164"/>
      <c r="C156" s="164"/>
      <c r="R156" s="167"/>
    </row>
    <row r="157" spans="1:18" ht="15.75" customHeight="1">
      <c r="A157" s="163"/>
      <c r="B157" s="164"/>
      <c r="C157" s="164"/>
      <c r="R157" s="167"/>
    </row>
    <row r="158" spans="1:18" ht="15.75" customHeight="1">
      <c r="A158" s="163"/>
      <c r="B158" s="164"/>
      <c r="C158" s="164"/>
      <c r="R158" s="167"/>
    </row>
    <row r="159" spans="1:18" ht="15.75" customHeight="1">
      <c r="A159" s="163"/>
      <c r="B159" s="164"/>
      <c r="C159" s="164"/>
      <c r="R159" s="167"/>
    </row>
    <row r="160" spans="1:18" ht="15.75" customHeight="1">
      <c r="A160" s="163"/>
      <c r="B160" s="164"/>
      <c r="C160" s="164"/>
      <c r="R160" s="167"/>
    </row>
    <row r="161" spans="1:18" ht="15.75" customHeight="1">
      <c r="A161" s="163"/>
      <c r="B161" s="164"/>
      <c r="C161" s="164"/>
      <c r="R161" s="167"/>
    </row>
    <row r="162" spans="1:18" ht="15.75" customHeight="1">
      <c r="A162" s="163"/>
      <c r="B162" s="164"/>
      <c r="C162" s="164"/>
      <c r="R162" s="167"/>
    </row>
    <row r="163" spans="1:18" ht="15.75" customHeight="1">
      <c r="A163" s="163"/>
      <c r="B163" s="164"/>
      <c r="C163" s="164"/>
      <c r="R163" s="167"/>
    </row>
    <row r="164" spans="1:18" ht="15.75" customHeight="1">
      <c r="A164" s="163"/>
      <c r="B164" s="164"/>
      <c r="C164" s="164"/>
      <c r="R164" s="167"/>
    </row>
    <row r="165" spans="1:18" ht="15.75" customHeight="1">
      <c r="A165" s="163"/>
      <c r="B165" s="164"/>
      <c r="C165" s="164"/>
      <c r="R165" s="167"/>
    </row>
    <row r="166" spans="1:18" ht="15.75" customHeight="1">
      <c r="A166" s="163"/>
      <c r="B166" s="164"/>
      <c r="C166" s="164"/>
      <c r="R166" s="156"/>
    </row>
    <row r="167" spans="1:18" ht="15.75" customHeight="1">
      <c r="A167" s="163"/>
      <c r="B167" s="164"/>
      <c r="C167" s="164"/>
      <c r="R167" s="156"/>
    </row>
    <row r="168" spans="1:18" ht="15.75" customHeight="1">
      <c r="A168" s="163"/>
      <c r="B168" s="164"/>
      <c r="C168" s="164"/>
      <c r="R168" s="156"/>
    </row>
    <row r="169" spans="1:18" ht="15.75" customHeight="1">
      <c r="A169" s="163"/>
      <c r="B169" s="164"/>
      <c r="C169" s="164"/>
      <c r="R169" s="156"/>
    </row>
    <row r="170" spans="1:18" ht="15.75" customHeight="1">
      <c r="A170" s="163"/>
      <c r="B170" s="164"/>
      <c r="C170" s="164"/>
      <c r="R170" s="156"/>
    </row>
    <row r="171" spans="1:18" ht="15.75" customHeight="1">
      <c r="A171" s="163"/>
      <c r="B171" s="164"/>
      <c r="C171" s="164"/>
      <c r="R171" s="156"/>
    </row>
    <row r="172" spans="1:18" ht="15.75" customHeight="1">
      <c r="A172" s="163"/>
      <c r="B172" s="164"/>
      <c r="C172" s="164"/>
      <c r="R172" s="156"/>
    </row>
    <row r="173" spans="1:18" ht="15.75" customHeight="1">
      <c r="A173" s="163"/>
      <c r="B173" s="164"/>
      <c r="C173" s="164"/>
      <c r="R173" s="156"/>
    </row>
    <row r="174" spans="1:18" ht="15.75" customHeight="1">
      <c r="A174" s="163"/>
      <c r="B174" s="164"/>
      <c r="C174" s="164"/>
      <c r="R174" s="156"/>
    </row>
    <row r="175" spans="1:18" ht="15.75" customHeight="1">
      <c r="A175" s="163"/>
      <c r="B175" s="164"/>
      <c r="C175" s="164"/>
      <c r="R175" s="156"/>
    </row>
    <row r="176" spans="1:18" ht="15.75" customHeight="1">
      <c r="A176" s="163"/>
      <c r="B176" s="164"/>
      <c r="C176" s="164"/>
      <c r="R176" s="156"/>
    </row>
    <row r="177" spans="1:18" ht="15.75" customHeight="1">
      <c r="A177" s="163"/>
      <c r="B177" s="164"/>
      <c r="C177" s="164"/>
      <c r="R177" s="156"/>
    </row>
    <row r="178" spans="1:18" ht="15.75" customHeight="1">
      <c r="A178" s="163"/>
      <c r="B178" s="164"/>
      <c r="C178" s="164"/>
      <c r="R178" s="156"/>
    </row>
    <row r="179" spans="1:18" ht="15.75" customHeight="1">
      <c r="A179" s="163"/>
      <c r="B179" s="164"/>
      <c r="C179" s="164"/>
      <c r="R179" s="156"/>
    </row>
    <row r="180" spans="1:18" ht="15.75" customHeight="1">
      <c r="A180" s="163"/>
      <c r="B180" s="164"/>
      <c r="C180" s="164"/>
      <c r="R180" s="156"/>
    </row>
    <row r="181" spans="1:18" ht="15.75" customHeight="1">
      <c r="A181" s="163"/>
      <c r="B181" s="164"/>
      <c r="C181" s="164"/>
      <c r="R181" s="156"/>
    </row>
    <row r="182" spans="1:18" ht="15.75" customHeight="1">
      <c r="A182" s="163"/>
      <c r="B182" s="164"/>
      <c r="C182" s="164"/>
      <c r="R182" s="156"/>
    </row>
    <row r="183" spans="1:18" ht="15.75" customHeight="1">
      <c r="A183" s="163"/>
      <c r="B183" s="164"/>
      <c r="C183" s="164"/>
      <c r="R183" s="156"/>
    </row>
    <row r="184" spans="1:18" ht="15.75" customHeight="1">
      <c r="A184" s="163"/>
      <c r="B184" s="164"/>
      <c r="C184" s="164"/>
      <c r="R184" s="156"/>
    </row>
    <row r="185" spans="1:18" ht="15.75" customHeight="1">
      <c r="A185" s="163"/>
      <c r="B185" s="164"/>
      <c r="C185" s="164"/>
      <c r="R185" s="156"/>
    </row>
    <row r="186" spans="1:18" ht="15.75" customHeight="1">
      <c r="A186" s="163"/>
      <c r="B186" s="164"/>
      <c r="C186" s="164"/>
      <c r="R186" s="156"/>
    </row>
    <row r="187" spans="1:18" ht="15.75" customHeight="1">
      <c r="A187" s="163"/>
      <c r="B187" s="164"/>
      <c r="C187" s="164"/>
      <c r="R187" s="156"/>
    </row>
    <row r="188" spans="1:18" ht="15.75" customHeight="1">
      <c r="A188" s="163"/>
      <c r="B188" s="164"/>
      <c r="C188" s="164"/>
      <c r="R188" s="156"/>
    </row>
    <row r="189" spans="1:18" ht="15.75" customHeight="1">
      <c r="A189" s="163"/>
      <c r="B189" s="164"/>
      <c r="C189" s="164"/>
      <c r="R189" s="156"/>
    </row>
    <row r="190" spans="1:18" ht="15.75" customHeight="1">
      <c r="A190" s="163"/>
      <c r="B190" s="164"/>
      <c r="C190" s="164"/>
      <c r="R190" s="156"/>
    </row>
    <row r="191" spans="1:18" ht="15.75" customHeight="1">
      <c r="A191" s="163"/>
      <c r="B191" s="164"/>
      <c r="C191" s="164"/>
      <c r="R191" s="156"/>
    </row>
    <row r="192" spans="1:18" ht="15.75" customHeight="1">
      <c r="A192" s="163"/>
      <c r="B192" s="164"/>
      <c r="C192" s="164"/>
      <c r="R192" s="156"/>
    </row>
    <row r="193" spans="1:18" ht="15.75" customHeight="1">
      <c r="A193" s="163"/>
      <c r="B193" s="164"/>
      <c r="C193" s="164"/>
      <c r="R193" s="156"/>
    </row>
    <row r="194" spans="1:18" ht="15.75" customHeight="1">
      <c r="A194" s="163"/>
      <c r="B194" s="164"/>
      <c r="C194" s="164"/>
      <c r="R194" s="156"/>
    </row>
    <row r="195" spans="1:18" ht="15.75" customHeight="1">
      <c r="A195" s="163"/>
      <c r="B195" s="164"/>
      <c r="C195" s="164"/>
      <c r="R195" s="156"/>
    </row>
    <row r="196" spans="1:18" ht="15.75" customHeight="1">
      <c r="A196" s="163"/>
      <c r="B196" s="164"/>
      <c r="C196" s="164"/>
      <c r="R196" s="156"/>
    </row>
    <row r="197" spans="1:18" ht="15.75" customHeight="1">
      <c r="A197" s="163"/>
      <c r="B197" s="164"/>
      <c r="C197" s="164"/>
      <c r="R197" s="156"/>
    </row>
    <row r="198" spans="1:18" ht="15.75" customHeight="1">
      <c r="A198" s="163"/>
      <c r="B198" s="164"/>
      <c r="C198" s="164"/>
      <c r="R198" s="156"/>
    </row>
    <row r="199" spans="1:18" ht="15.75" customHeight="1">
      <c r="A199" s="163"/>
      <c r="B199" s="164"/>
      <c r="C199" s="164"/>
      <c r="R199" s="156"/>
    </row>
    <row r="200" spans="1:18" ht="15.75" customHeight="1">
      <c r="A200" s="163"/>
      <c r="B200" s="164"/>
      <c r="C200" s="164"/>
      <c r="R200" s="156"/>
    </row>
    <row r="201" spans="1:18" ht="15.75" customHeight="1">
      <c r="A201" s="163"/>
      <c r="B201" s="164"/>
      <c r="C201" s="164"/>
      <c r="R201" s="156"/>
    </row>
    <row r="202" spans="1:18" ht="15.75" customHeight="1">
      <c r="A202" s="163"/>
      <c r="B202" s="164"/>
      <c r="C202" s="164"/>
      <c r="R202" s="156"/>
    </row>
    <row r="203" spans="1:18" ht="15.75" customHeight="1">
      <c r="A203" s="163"/>
      <c r="B203" s="164"/>
      <c r="C203" s="164"/>
      <c r="R203" s="156"/>
    </row>
    <row r="204" spans="1:18" ht="15.75" customHeight="1">
      <c r="A204" s="163"/>
      <c r="B204" s="164"/>
      <c r="C204" s="164"/>
      <c r="R204" s="156"/>
    </row>
    <row r="205" spans="1:18" ht="15.75" customHeight="1">
      <c r="A205" s="163"/>
      <c r="B205" s="164"/>
      <c r="C205" s="164"/>
      <c r="R205" s="156"/>
    </row>
    <row r="206" spans="1:18" ht="15.75" customHeight="1">
      <c r="A206" s="163"/>
      <c r="B206" s="164"/>
      <c r="C206" s="164"/>
      <c r="R206" s="156"/>
    </row>
    <row r="207" spans="1:18" ht="15.75" customHeight="1">
      <c r="A207" s="163"/>
      <c r="B207" s="164"/>
      <c r="C207" s="164"/>
      <c r="R207" s="156"/>
    </row>
    <row r="208" spans="1:18" ht="15.75" customHeight="1">
      <c r="A208" s="163"/>
      <c r="B208" s="164"/>
      <c r="C208" s="164"/>
      <c r="R208" s="156"/>
    </row>
    <row r="209" spans="1:18" ht="15.75" customHeight="1">
      <c r="A209" s="163"/>
      <c r="B209" s="164"/>
      <c r="C209" s="164"/>
      <c r="R209" s="156"/>
    </row>
    <row r="210" spans="1:18" ht="15.75" customHeight="1">
      <c r="A210" s="163"/>
      <c r="B210" s="164"/>
      <c r="C210" s="164"/>
      <c r="R210" s="156"/>
    </row>
    <row r="211" spans="1:18" ht="15.75" customHeight="1">
      <c r="A211" s="163"/>
      <c r="B211" s="164"/>
      <c r="C211" s="164"/>
      <c r="R211" s="156"/>
    </row>
    <row r="212" spans="1:18" ht="15.75" customHeight="1">
      <c r="A212" s="163"/>
      <c r="B212" s="164"/>
      <c r="C212" s="164"/>
      <c r="R212" s="156"/>
    </row>
    <row r="213" spans="1:18" ht="15.75" customHeight="1">
      <c r="A213" s="163"/>
      <c r="B213" s="164"/>
      <c r="C213" s="164"/>
      <c r="R213" s="156"/>
    </row>
    <row r="214" spans="1:18" ht="15.75" customHeight="1">
      <c r="A214" s="163"/>
      <c r="B214" s="164"/>
      <c r="C214" s="164"/>
      <c r="R214" s="156"/>
    </row>
    <row r="215" spans="1:18" ht="15.75" customHeight="1">
      <c r="A215" s="163"/>
      <c r="B215" s="164"/>
      <c r="C215" s="164"/>
      <c r="R215" s="156"/>
    </row>
    <row r="216" spans="1:18" ht="15.75" customHeight="1">
      <c r="A216" s="163"/>
      <c r="B216" s="164"/>
      <c r="C216" s="164"/>
      <c r="R216" s="156"/>
    </row>
    <row r="217" spans="1:18" ht="15.75" customHeight="1">
      <c r="A217" s="163"/>
      <c r="B217" s="164"/>
      <c r="C217" s="164"/>
      <c r="R217" s="156"/>
    </row>
    <row r="218" spans="1:18" ht="15.75" customHeight="1">
      <c r="A218" s="163"/>
      <c r="B218" s="164"/>
      <c r="C218" s="164"/>
      <c r="R218" s="156"/>
    </row>
    <row r="219" spans="1:18" ht="15.75" customHeight="1">
      <c r="A219" s="163"/>
      <c r="B219" s="164"/>
      <c r="C219" s="164"/>
      <c r="R219" s="156"/>
    </row>
    <row r="220" spans="1:18" ht="15.75" customHeight="1">
      <c r="A220" s="163"/>
      <c r="B220" s="164"/>
      <c r="C220" s="164"/>
      <c r="R220" s="156"/>
    </row>
    <row r="221" spans="1:18" ht="15.75" customHeight="1">
      <c r="A221" s="163"/>
      <c r="B221" s="164"/>
      <c r="C221" s="164"/>
      <c r="R221" s="156"/>
    </row>
    <row r="222" spans="1:18" ht="15.75" customHeight="1">
      <c r="A222" s="163"/>
      <c r="B222" s="164"/>
      <c r="C222" s="164"/>
      <c r="R222" s="156"/>
    </row>
    <row r="223" spans="1:18" ht="15.75" customHeight="1">
      <c r="A223" s="163"/>
      <c r="B223" s="164"/>
      <c r="C223" s="164"/>
      <c r="R223" s="156"/>
    </row>
    <row r="224" spans="1:18" ht="15.75" customHeight="1">
      <c r="A224" s="163"/>
      <c r="B224" s="164"/>
      <c r="C224" s="164"/>
      <c r="R224" s="156"/>
    </row>
    <row r="225" spans="1:18" ht="15.75" customHeight="1">
      <c r="A225" s="163"/>
      <c r="B225" s="164"/>
      <c r="C225" s="164"/>
      <c r="R225" s="156"/>
    </row>
    <row r="226" spans="1:18" ht="15.75" customHeight="1">
      <c r="A226" s="163"/>
      <c r="B226" s="164"/>
      <c r="C226" s="164"/>
      <c r="R226" s="156"/>
    </row>
    <row r="227" spans="1:18" ht="16.5">
      <c r="A227" s="163"/>
      <c r="B227" s="164"/>
      <c r="C227" s="164"/>
      <c r="R227" s="156"/>
    </row>
    <row r="228" spans="1:18" ht="16.5">
      <c r="A228" s="163"/>
      <c r="B228" s="164"/>
      <c r="C228" s="164"/>
      <c r="R228" s="156"/>
    </row>
    <row r="229" spans="1:18" ht="16.5">
      <c r="A229" s="163"/>
      <c r="B229" s="164"/>
      <c r="C229" s="164"/>
      <c r="R229" s="156"/>
    </row>
    <row r="230" spans="1:18" ht="16.5">
      <c r="A230" s="163"/>
      <c r="B230" s="164"/>
      <c r="C230" s="164"/>
      <c r="R230" s="156"/>
    </row>
    <row r="231" spans="1:18" ht="16.5">
      <c r="A231" s="163"/>
      <c r="B231" s="164"/>
      <c r="C231" s="164"/>
      <c r="R231" s="156"/>
    </row>
    <row r="232" spans="1:18" ht="16.5">
      <c r="A232" s="163"/>
      <c r="B232" s="164"/>
      <c r="C232" s="164"/>
      <c r="R232" s="156"/>
    </row>
    <row r="233" spans="1:18" ht="16.5">
      <c r="A233" s="163"/>
      <c r="B233" s="164"/>
      <c r="C233" s="164"/>
      <c r="R233" s="156"/>
    </row>
    <row r="234" spans="1:18" ht="16.5">
      <c r="A234" s="163"/>
      <c r="B234" s="164"/>
      <c r="C234" s="164"/>
      <c r="R234" s="156"/>
    </row>
    <row r="235" spans="1:18" ht="16.5">
      <c r="A235" s="163"/>
      <c r="B235" s="164"/>
      <c r="C235" s="164"/>
      <c r="R235" s="156"/>
    </row>
    <row r="236" spans="1:18" ht="16.5">
      <c r="A236" s="163"/>
      <c r="B236" s="164"/>
      <c r="C236" s="164"/>
      <c r="R236" s="156"/>
    </row>
    <row r="237" spans="1:18" ht="16.5">
      <c r="A237" s="163"/>
      <c r="B237" s="164"/>
      <c r="C237" s="164"/>
      <c r="R237" s="156"/>
    </row>
    <row r="238" spans="1:18" ht="16.5">
      <c r="A238" s="163"/>
      <c r="B238" s="164"/>
      <c r="C238" s="164"/>
      <c r="R238" s="156"/>
    </row>
    <row r="239" spans="1:18" ht="16.5">
      <c r="A239" s="163"/>
      <c r="B239" s="164"/>
      <c r="C239" s="164"/>
      <c r="R239" s="156"/>
    </row>
    <row r="240" spans="1:18" ht="16.5">
      <c r="A240" s="163"/>
      <c r="B240" s="164"/>
      <c r="C240" s="164"/>
      <c r="R240" s="156"/>
    </row>
    <row r="241" spans="1:18" ht="16.5">
      <c r="A241" s="163"/>
      <c r="B241" s="164"/>
      <c r="C241" s="164"/>
      <c r="R241" s="156"/>
    </row>
    <row r="242" spans="1:18" ht="16.5">
      <c r="A242" s="163"/>
      <c r="B242" s="164"/>
      <c r="C242" s="164"/>
      <c r="R242" s="156"/>
    </row>
    <row r="243" spans="1:18" ht="16.5">
      <c r="A243" s="163"/>
      <c r="B243" s="164"/>
      <c r="C243" s="164"/>
      <c r="R243" s="156"/>
    </row>
    <row r="244" spans="1:18" ht="16.5">
      <c r="A244" s="163"/>
      <c r="B244" s="164"/>
      <c r="C244" s="164"/>
      <c r="R244" s="156"/>
    </row>
    <row r="245" spans="1:18" ht="16.5">
      <c r="A245" s="163"/>
      <c r="B245" s="164"/>
      <c r="C245" s="164"/>
      <c r="R245" s="156"/>
    </row>
    <row r="246" spans="1:18" ht="16.5">
      <c r="A246" s="163"/>
      <c r="B246" s="164"/>
      <c r="C246" s="164"/>
      <c r="R246" s="156"/>
    </row>
    <row r="247" spans="1:18" ht="16.5">
      <c r="A247" s="163"/>
      <c r="B247" s="164"/>
      <c r="C247" s="164"/>
      <c r="R247" s="156"/>
    </row>
    <row r="248" spans="1:18" ht="16.5">
      <c r="A248" s="163"/>
      <c r="B248" s="164"/>
      <c r="C248" s="164"/>
      <c r="R248" s="156"/>
    </row>
    <row r="249" spans="1:18" ht="16.5">
      <c r="A249" s="163"/>
      <c r="B249" s="164"/>
      <c r="C249" s="164"/>
      <c r="R249" s="156"/>
    </row>
    <row r="250" spans="1:18" ht="16.5">
      <c r="A250" s="163"/>
      <c r="B250" s="164"/>
      <c r="C250" s="164"/>
      <c r="R250" s="156"/>
    </row>
    <row r="251" spans="1:18" ht="16.5">
      <c r="A251" s="163"/>
      <c r="B251" s="164"/>
      <c r="C251" s="164"/>
      <c r="R251" s="156"/>
    </row>
    <row r="252" spans="1:18" ht="16.5">
      <c r="A252" s="163"/>
      <c r="B252" s="164"/>
      <c r="C252" s="164"/>
      <c r="R252" s="156"/>
    </row>
    <row r="253" spans="1:18" ht="16.5">
      <c r="A253" s="163"/>
      <c r="B253" s="164"/>
      <c r="C253" s="164"/>
      <c r="R253" s="156"/>
    </row>
    <row r="254" spans="1:18" ht="16.5">
      <c r="A254" s="163"/>
      <c r="B254" s="164"/>
      <c r="C254" s="164"/>
      <c r="R254" s="156"/>
    </row>
    <row r="255" spans="1:18" ht="16.5">
      <c r="A255" s="163"/>
      <c r="B255" s="164"/>
      <c r="C255" s="164"/>
      <c r="R255" s="156"/>
    </row>
    <row r="256" spans="1:18" ht="16.5">
      <c r="A256" s="163"/>
      <c r="B256" s="164"/>
      <c r="C256" s="164"/>
      <c r="R256" s="156"/>
    </row>
    <row r="257" spans="1:18" ht="16.5">
      <c r="A257" s="163"/>
      <c r="B257" s="164"/>
      <c r="C257" s="164"/>
      <c r="R257" s="156"/>
    </row>
    <row r="258" spans="1:18" ht="16.5">
      <c r="A258" s="163"/>
      <c r="B258" s="164"/>
      <c r="C258" s="164"/>
      <c r="R258" s="156"/>
    </row>
    <row r="259" spans="1:18" ht="16.5">
      <c r="A259" s="163"/>
      <c r="B259" s="164"/>
      <c r="C259" s="164"/>
      <c r="R259" s="156"/>
    </row>
    <row r="260" spans="1:18" ht="16.5">
      <c r="A260" s="163"/>
      <c r="B260" s="164"/>
      <c r="C260" s="164"/>
      <c r="R260" s="156"/>
    </row>
    <row r="261" spans="1:18" ht="16.5">
      <c r="A261" s="163"/>
      <c r="B261" s="164"/>
      <c r="C261" s="164"/>
      <c r="R261" s="156"/>
    </row>
    <row r="262" spans="1:18" ht="16.5">
      <c r="A262" s="163"/>
      <c r="B262" s="164"/>
      <c r="C262" s="164"/>
      <c r="R262" s="156"/>
    </row>
    <row r="263" spans="1:18" ht="16.5">
      <c r="A263" s="163"/>
      <c r="B263" s="164"/>
      <c r="C263" s="164"/>
      <c r="R263" s="156"/>
    </row>
    <row r="264" spans="1:18" ht="16.5">
      <c r="A264" s="163"/>
      <c r="B264" s="164"/>
      <c r="C264" s="164"/>
      <c r="R264" s="156"/>
    </row>
    <row r="265" spans="1:18" ht="16.5">
      <c r="A265" s="163"/>
      <c r="B265" s="164"/>
      <c r="C265" s="164"/>
      <c r="R265" s="156"/>
    </row>
    <row r="266" spans="1:18" ht="16.5">
      <c r="A266" s="163"/>
      <c r="B266" s="164"/>
      <c r="C266" s="164"/>
      <c r="R266" s="156"/>
    </row>
    <row r="267" spans="1:18" ht="16.5">
      <c r="A267" s="163"/>
      <c r="B267" s="164"/>
      <c r="C267" s="164"/>
      <c r="R267" s="156"/>
    </row>
    <row r="268" spans="1:18" ht="16.5">
      <c r="A268" s="163"/>
      <c r="B268" s="164"/>
      <c r="C268" s="164"/>
      <c r="R268" s="156"/>
    </row>
    <row r="269" spans="1:18" ht="16.5">
      <c r="A269" s="163"/>
      <c r="B269" s="164"/>
      <c r="C269" s="164"/>
      <c r="R269" s="156"/>
    </row>
    <row r="270" spans="1:18" ht="16.5">
      <c r="A270" s="163"/>
      <c r="B270" s="164"/>
      <c r="C270" s="164"/>
      <c r="R270" s="156"/>
    </row>
    <row r="271" spans="1:18" ht="16.5">
      <c r="A271" s="163"/>
      <c r="B271" s="164"/>
      <c r="C271" s="164"/>
      <c r="R271" s="156"/>
    </row>
    <row r="272" spans="1:18" ht="16.5">
      <c r="A272" s="163"/>
      <c r="B272" s="164"/>
      <c r="C272" s="164"/>
      <c r="R272" s="156"/>
    </row>
    <row r="273" spans="1:18" ht="16.5">
      <c r="A273" s="163"/>
      <c r="B273" s="164"/>
      <c r="C273" s="164"/>
      <c r="R273" s="156"/>
    </row>
    <row r="274" spans="1:18" ht="16.5">
      <c r="A274" s="163"/>
      <c r="B274" s="164"/>
      <c r="C274" s="164"/>
      <c r="R274" s="156"/>
    </row>
    <row r="275" spans="1:18" ht="16.5">
      <c r="A275" s="163"/>
      <c r="B275" s="164"/>
      <c r="C275" s="164"/>
      <c r="R275" s="156"/>
    </row>
    <row r="276" spans="1:18" ht="16.5">
      <c r="A276" s="163"/>
      <c r="B276" s="164"/>
      <c r="C276" s="164"/>
      <c r="R276" s="156"/>
    </row>
    <row r="277" spans="1:18" ht="16.5">
      <c r="A277" s="163"/>
      <c r="B277" s="164"/>
      <c r="C277" s="164"/>
      <c r="R277" s="156"/>
    </row>
    <row r="278" spans="1:18" ht="16.5">
      <c r="A278" s="163"/>
      <c r="B278" s="164"/>
      <c r="C278" s="164"/>
      <c r="R278" s="156"/>
    </row>
    <row r="279" spans="1:18" ht="16.5">
      <c r="A279" s="163"/>
      <c r="B279" s="164"/>
      <c r="C279" s="164"/>
      <c r="R279" s="156"/>
    </row>
    <row r="280" spans="1:18" ht="16.5">
      <c r="A280" s="163"/>
      <c r="B280" s="164"/>
      <c r="C280" s="164"/>
      <c r="R280" s="156"/>
    </row>
    <row r="281" spans="1:18" ht="16.5">
      <c r="A281" s="163"/>
      <c r="B281" s="164"/>
      <c r="C281" s="164"/>
      <c r="R281" s="156"/>
    </row>
    <row r="282" spans="1:18" ht="16.5">
      <c r="A282" s="163"/>
      <c r="B282" s="164"/>
      <c r="C282" s="164"/>
      <c r="R282" s="156"/>
    </row>
    <row r="283" spans="1:18" ht="16.5">
      <c r="A283" s="163"/>
      <c r="B283" s="164"/>
      <c r="C283" s="164"/>
      <c r="R283" s="156"/>
    </row>
    <row r="284" spans="1:18" ht="16.5">
      <c r="A284" s="163"/>
      <c r="B284" s="164"/>
      <c r="C284" s="164"/>
      <c r="R284" s="156"/>
    </row>
    <row r="285" spans="1:18" ht="16.5">
      <c r="A285" s="163"/>
      <c r="B285" s="164"/>
      <c r="C285" s="164"/>
      <c r="R285" s="156"/>
    </row>
    <row r="286" spans="1:18" ht="16.5">
      <c r="A286" s="163"/>
      <c r="B286" s="164"/>
      <c r="C286" s="164"/>
      <c r="R286" s="156"/>
    </row>
    <row r="287" spans="1:18" ht="16.5">
      <c r="A287" s="163"/>
      <c r="B287" s="164"/>
      <c r="C287" s="164"/>
      <c r="R287" s="156"/>
    </row>
    <row r="288" spans="1:18" ht="16.5">
      <c r="A288" s="163"/>
      <c r="B288" s="164"/>
      <c r="C288" s="164"/>
      <c r="R288" s="156"/>
    </row>
    <row r="289" spans="1:18" ht="16.5">
      <c r="A289" s="163"/>
      <c r="B289" s="164"/>
      <c r="C289" s="164"/>
      <c r="R289" s="156"/>
    </row>
    <row r="290" spans="1:18" ht="16.5">
      <c r="A290" s="163"/>
      <c r="B290" s="164"/>
      <c r="C290" s="164"/>
      <c r="R290" s="156"/>
    </row>
    <row r="291" spans="1:18" ht="16.5">
      <c r="A291" s="163"/>
      <c r="B291" s="164"/>
      <c r="C291" s="164"/>
      <c r="R291" s="156"/>
    </row>
    <row r="292" spans="1:18" ht="16.5">
      <c r="A292" s="163"/>
      <c r="B292" s="164"/>
      <c r="C292" s="164"/>
      <c r="R292" s="156"/>
    </row>
    <row r="293" spans="1:18" ht="16.5">
      <c r="A293" s="163"/>
      <c r="B293" s="164"/>
      <c r="C293" s="164"/>
      <c r="R293" s="156"/>
    </row>
    <row r="294" spans="1:18" ht="16.5">
      <c r="A294" s="163"/>
      <c r="B294" s="164"/>
      <c r="C294" s="164"/>
      <c r="R294" s="156"/>
    </row>
    <row r="295" spans="1:18" ht="16.5">
      <c r="A295" s="163"/>
      <c r="B295" s="164"/>
      <c r="C295" s="164"/>
      <c r="R295" s="156"/>
    </row>
    <row r="296" spans="1:18" ht="16.5">
      <c r="A296" s="163"/>
      <c r="B296" s="164"/>
      <c r="C296" s="164"/>
      <c r="R296" s="156"/>
    </row>
    <row r="297" spans="1:18" ht="16.5">
      <c r="A297" s="163"/>
      <c r="B297" s="164"/>
      <c r="C297" s="164"/>
      <c r="R297" s="156"/>
    </row>
    <row r="298" spans="1:18" ht="16.5">
      <c r="A298" s="163"/>
      <c r="B298" s="164"/>
      <c r="C298" s="164"/>
      <c r="R298" s="156"/>
    </row>
    <row r="299" spans="1:18" ht="16.5">
      <c r="A299" s="163"/>
      <c r="B299" s="164"/>
      <c r="C299" s="164"/>
      <c r="R299" s="156"/>
    </row>
    <row r="300" spans="1:18" ht="16.5">
      <c r="A300" s="163"/>
      <c r="B300" s="164"/>
      <c r="C300" s="164"/>
      <c r="R300" s="156"/>
    </row>
    <row r="301" spans="1:18" ht="16.5">
      <c r="A301" s="163"/>
      <c r="B301" s="164"/>
      <c r="C301" s="164"/>
      <c r="R301" s="156"/>
    </row>
    <row r="302" spans="1:18" ht="16.5">
      <c r="A302" s="163"/>
      <c r="B302" s="164"/>
      <c r="C302" s="164"/>
      <c r="R302" s="156"/>
    </row>
    <row r="303" spans="1:18" ht="16.5">
      <c r="A303" s="163"/>
      <c r="B303" s="164"/>
      <c r="C303" s="164"/>
      <c r="R303" s="156"/>
    </row>
    <row r="304" spans="1:18" ht="16.5">
      <c r="A304" s="163"/>
      <c r="B304" s="164"/>
      <c r="C304" s="164"/>
      <c r="R304" s="156"/>
    </row>
    <row r="305" spans="1:18" ht="16.5">
      <c r="A305" s="163"/>
      <c r="B305" s="164"/>
      <c r="C305" s="164"/>
      <c r="R305" s="156"/>
    </row>
    <row r="306" spans="1:18" ht="16.5">
      <c r="A306" s="163"/>
      <c r="B306" s="164"/>
      <c r="C306" s="164"/>
      <c r="R306" s="156"/>
    </row>
    <row r="307" spans="1:18" ht="16.5">
      <c r="A307" s="163"/>
      <c r="B307" s="164"/>
      <c r="C307" s="164"/>
      <c r="R307" s="156"/>
    </row>
    <row r="308" spans="1:18" ht="16.5">
      <c r="A308" s="163"/>
      <c r="B308" s="164"/>
      <c r="C308" s="164"/>
      <c r="R308" s="156"/>
    </row>
    <row r="309" spans="1:18" ht="16.5">
      <c r="A309" s="163"/>
      <c r="B309" s="164"/>
      <c r="C309" s="164"/>
      <c r="R309" s="156"/>
    </row>
    <row r="310" spans="1:18" ht="16.5">
      <c r="A310" s="163"/>
      <c r="B310" s="164"/>
      <c r="C310" s="164"/>
      <c r="R310" s="156"/>
    </row>
    <row r="311" spans="1:18" ht="16.5">
      <c r="A311" s="163"/>
      <c r="B311" s="164"/>
      <c r="C311" s="164"/>
      <c r="R311" s="156"/>
    </row>
    <row r="312" spans="1:18" ht="16.5">
      <c r="A312" s="163"/>
      <c r="B312" s="164"/>
      <c r="C312" s="164"/>
      <c r="R312" s="156"/>
    </row>
    <row r="313" spans="1:18" ht="16.5">
      <c r="A313" s="163"/>
      <c r="B313" s="164"/>
      <c r="C313" s="164"/>
      <c r="R313" s="156"/>
    </row>
    <row r="314" spans="1:18" ht="16.5">
      <c r="A314" s="163"/>
      <c r="B314" s="164"/>
      <c r="C314" s="164"/>
      <c r="R314" s="156"/>
    </row>
    <row r="315" spans="1:18" ht="16.5">
      <c r="A315" s="163"/>
      <c r="B315" s="164"/>
      <c r="C315" s="164"/>
      <c r="R315" s="156"/>
    </row>
    <row r="316" spans="1:18" ht="16.5">
      <c r="A316" s="163"/>
      <c r="B316" s="164"/>
      <c r="C316" s="164"/>
      <c r="R316" s="156"/>
    </row>
    <row r="317" spans="1:18" ht="16.5">
      <c r="A317" s="163"/>
      <c r="B317" s="164"/>
      <c r="C317" s="164"/>
      <c r="R317" s="156"/>
    </row>
    <row r="318" spans="1:18" ht="16.5">
      <c r="A318" s="163"/>
      <c r="B318" s="164"/>
      <c r="C318" s="164"/>
      <c r="R318" s="156"/>
    </row>
    <row r="319" spans="1:18" ht="16.5">
      <c r="A319" s="163"/>
      <c r="B319" s="164"/>
      <c r="C319" s="164"/>
      <c r="R319" s="156"/>
    </row>
    <row r="320" spans="1:18" ht="16.5">
      <c r="A320" s="163"/>
      <c r="B320" s="164"/>
      <c r="C320" s="164"/>
      <c r="R320" s="156"/>
    </row>
    <row r="321" spans="1:18" ht="16.5">
      <c r="A321" s="163"/>
      <c r="B321" s="164"/>
      <c r="C321" s="164"/>
      <c r="R321" s="156"/>
    </row>
    <row r="322" spans="1:18" ht="16.5">
      <c r="A322" s="163"/>
      <c r="B322" s="164"/>
      <c r="C322" s="164"/>
      <c r="R322" s="156"/>
    </row>
    <row r="323" spans="1:18" ht="16.5">
      <c r="A323" s="163"/>
      <c r="B323" s="164"/>
      <c r="C323" s="164"/>
      <c r="R323" s="156"/>
    </row>
    <row r="324" spans="1:18" ht="16.5">
      <c r="A324" s="163"/>
      <c r="B324" s="164"/>
      <c r="C324" s="164"/>
      <c r="R324" s="156"/>
    </row>
    <row r="325" spans="1:18" ht="16.5">
      <c r="A325" s="163"/>
      <c r="B325" s="164"/>
      <c r="C325" s="164"/>
      <c r="R325" s="156"/>
    </row>
    <row r="326" spans="1:18" ht="16.5">
      <c r="A326" s="163"/>
      <c r="B326" s="164"/>
      <c r="C326" s="164"/>
      <c r="R326" s="156"/>
    </row>
    <row r="327" spans="1:18" ht="16.5">
      <c r="A327" s="163"/>
      <c r="B327" s="164"/>
      <c r="C327" s="164"/>
      <c r="R327" s="156"/>
    </row>
    <row r="328" spans="1:18" ht="16.5">
      <c r="A328" s="163"/>
      <c r="B328" s="164"/>
      <c r="C328" s="164"/>
      <c r="R328" s="156"/>
    </row>
    <row r="329" spans="1:18" ht="16.5">
      <c r="A329" s="163"/>
      <c r="B329" s="164"/>
      <c r="C329" s="164"/>
      <c r="R329" s="156"/>
    </row>
    <row r="330" spans="1:18" ht="16.5">
      <c r="A330" s="163"/>
      <c r="B330" s="164"/>
      <c r="C330" s="164"/>
      <c r="R330" s="156"/>
    </row>
    <row r="331" spans="1:18" ht="16.5">
      <c r="A331" s="163"/>
      <c r="B331" s="164"/>
      <c r="C331" s="164"/>
      <c r="R331" s="156"/>
    </row>
    <row r="332" spans="1:18" ht="16.5">
      <c r="A332" s="163"/>
      <c r="B332" s="164"/>
      <c r="C332" s="164"/>
      <c r="R332" s="156"/>
    </row>
    <row r="333" spans="1:18" ht="16.5">
      <c r="A333" s="163"/>
      <c r="B333" s="164"/>
      <c r="C333" s="164"/>
      <c r="R333" s="156"/>
    </row>
    <row r="334" spans="1:18" ht="16.5">
      <c r="A334" s="163"/>
      <c r="B334" s="164"/>
      <c r="C334" s="164"/>
      <c r="R334" s="156"/>
    </row>
    <row r="335" spans="1:18" ht="16.5">
      <c r="A335" s="163"/>
      <c r="B335" s="164"/>
      <c r="C335" s="164"/>
      <c r="R335" s="156"/>
    </row>
    <row r="336" spans="1:18" ht="16.5">
      <c r="A336" s="163"/>
      <c r="B336" s="164"/>
      <c r="C336" s="164"/>
      <c r="R336" s="156"/>
    </row>
    <row r="337" spans="1:18" ht="16.5">
      <c r="A337" s="163"/>
      <c r="B337" s="164"/>
      <c r="C337" s="164"/>
      <c r="R337" s="156"/>
    </row>
    <row r="338" spans="1:18" ht="16.5">
      <c r="A338" s="163"/>
      <c r="B338" s="164"/>
      <c r="C338" s="164"/>
      <c r="R338" s="156"/>
    </row>
    <row r="339" spans="1:18" ht="16.5">
      <c r="A339" s="163"/>
      <c r="B339" s="164"/>
      <c r="C339" s="164"/>
      <c r="R339" s="156"/>
    </row>
    <row r="340" spans="1:18" ht="16.5">
      <c r="A340" s="163"/>
      <c r="B340" s="164"/>
      <c r="C340" s="164"/>
      <c r="R340" s="156"/>
    </row>
    <row r="341" spans="1:18" ht="16.5">
      <c r="A341" s="163"/>
      <c r="B341" s="164"/>
      <c r="C341" s="164"/>
      <c r="R341" s="156"/>
    </row>
    <row r="342" spans="1:18" ht="16.5">
      <c r="A342" s="163"/>
      <c r="B342" s="164"/>
      <c r="C342" s="164"/>
      <c r="R342" s="156"/>
    </row>
    <row r="343" spans="1:18" ht="16.5">
      <c r="A343" s="163"/>
      <c r="B343" s="164"/>
      <c r="C343" s="164"/>
      <c r="R343" s="156"/>
    </row>
    <row r="344" spans="1:18" ht="16.5">
      <c r="A344" s="163"/>
      <c r="B344" s="164"/>
      <c r="C344" s="164"/>
      <c r="R344" s="156"/>
    </row>
    <row r="345" spans="1:18" ht="16.5">
      <c r="A345" s="163"/>
      <c r="B345" s="164"/>
      <c r="C345" s="164"/>
      <c r="R345" s="156"/>
    </row>
    <row r="346" spans="1:18" ht="16.5">
      <c r="A346" s="163"/>
      <c r="B346" s="164"/>
      <c r="C346" s="164"/>
      <c r="R346" s="156"/>
    </row>
    <row r="347" spans="1:18" ht="16.5">
      <c r="A347" s="163"/>
      <c r="B347" s="164"/>
      <c r="C347" s="164"/>
      <c r="R347" s="156"/>
    </row>
    <row r="348" spans="1:18" ht="16.5">
      <c r="A348" s="163"/>
      <c r="B348" s="164"/>
      <c r="C348" s="164"/>
      <c r="R348" s="156"/>
    </row>
    <row r="349" spans="1:18" ht="16.5">
      <c r="A349" s="163"/>
      <c r="B349" s="164"/>
      <c r="C349" s="164"/>
      <c r="R349" s="156"/>
    </row>
    <row r="350" spans="1:18" ht="16.5">
      <c r="A350" s="163"/>
      <c r="B350" s="164"/>
      <c r="C350" s="164"/>
      <c r="R350" s="156"/>
    </row>
    <row r="351" spans="1:18" ht="16.5">
      <c r="A351" s="163"/>
      <c r="B351" s="164"/>
      <c r="C351" s="164"/>
      <c r="R351" s="156"/>
    </row>
    <row r="352" spans="1:18" ht="16.5">
      <c r="A352" s="163"/>
      <c r="B352" s="164"/>
      <c r="C352" s="164"/>
      <c r="R352" s="156"/>
    </row>
    <row r="353" spans="1:18" ht="16.5">
      <c r="A353" s="163"/>
      <c r="B353" s="164"/>
      <c r="C353" s="164"/>
      <c r="R353" s="156"/>
    </row>
    <row r="354" spans="1:18" ht="16.5">
      <c r="A354" s="163"/>
      <c r="B354" s="164"/>
      <c r="C354" s="164"/>
      <c r="R354" s="156"/>
    </row>
    <row r="355" spans="1:18" ht="16.5">
      <c r="A355" s="163"/>
      <c r="B355" s="164"/>
      <c r="C355" s="164"/>
      <c r="R355" s="156"/>
    </row>
    <row r="356" spans="1:18" ht="16.5">
      <c r="A356" s="163"/>
      <c r="B356" s="164"/>
      <c r="C356" s="164"/>
      <c r="R356" s="156"/>
    </row>
    <row r="357" spans="1:18" ht="16.5">
      <c r="A357" s="163"/>
      <c r="B357" s="164"/>
      <c r="C357" s="164"/>
      <c r="R357" s="156"/>
    </row>
    <row r="358" spans="1:18" ht="16.5">
      <c r="A358" s="163"/>
      <c r="B358" s="164"/>
      <c r="C358" s="164"/>
      <c r="R358" s="156"/>
    </row>
    <row r="359" spans="1:18" ht="16.5">
      <c r="A359" s="163"/>
      <c r="B359" s="164"/>
      <c r="C359" s="164"/>
      <c r="R359" s="156"/>
    </row>
    <row r="360" spans="1:18" ht="16.5">
      <c r="A360" s="163"/>
      <c r="B360" s="164"/>
      <c r="C360" s="164"/>
      <c r="R360" s="156"/>
    </row>
    <row r="361" spans="1:18" ht="16.5">
      <c r="A361" s="163"/>
      <c r="B361" s="164"/>
      <c r="C361" s="164"/>
      <c r="R361" s="156"/>
    </row>
    <row r="362" spans="1:18" ht="16.5">
      <c r="A362" s="163"/>
      <c r="B362" s="164"/>
      <c r="C362" s="164"/>
      <c r="R362" s="156"/>
    </row>
    <row r="363" spans="1:18" ht="16.5">
      <c r="A363" s="163"/>
      <c r="B363" s="164"/>
      <c r="C363" s="164"/>
      <c r="R363" s="156"/>
    </row>
    <row r="364" spans="1:18" ht="16.5">
      <c r="A364" s="163"/>
      <c r="B364" s="164"/>
      <c r="C364" s="164"/>
      <c r="R364" s="156"/>
    </row>
    <row r="365" spans="1:18" ht="16.5">
      <c r="A365" s="163"/>
      <c r="B365" s="164"/>
      <c r="C365" s="164"/>
      <c r="R365" s="156"/>
    </row>
    <row r="366" spans="1:18" ht="16.5">
      <c r="A366" s="163"/>
      <c r="B366" s="164"/>
      <c r="C366" s="164"/>
      <c r="R366" s="156"/>
    </row>
    <row r="367" spans="1:18" ht="16.5">
      <c r="A367" s="163"/>
      <c r="B367" s="164"/>
      <c r="C367" s="164"/>
      <c r="R367" s="156"/>
    </row>
    <row r="368" spans="1:18" ht="16.5">
      <c r="A368" s="163"/>
      <c r="B368" s="164"/>
      <c r="C368" s="164"/>
      <c r="R368" s="156"/>
    </row>
    <row r="369" spans="1:18" ht="16.5">
      <c r="A369" s="163"/>
      <c r="B369" s="164"/>
      <c r="C369" s="164"/>
      <c r="R369" s="156"/>
    </row>
    <row r="370" spans="1:18" ht="16.5">
      <c r="A370" s="163"/>
      <c r="B370" s="164"/>
      <c r="C370" s="164"/>
      <c r="R370" s="156"/>
    </row>
    <row r="371" spans="1:18" ht="16.5">
      <c r="A371" s="163"/>
      <c r="B371" s="164"/>
      <c r="C371" s="164"/>
      <c r="R371" s="156"/>
    </row>
    <row r="372" spans="1:18" ht="16.5">
      <c r="A372" s="163"/>
      <c r="B372" s="164"/>
      <c r="C372" s="164"/>
      <c r="R372" s="156"/>
    </row>
    <row r="373" spans="1:18" ht="16.5">
      <c r="A373" s="163"/>
      <c r="B373" s="164"/>
      <c r="C373" s="164"/>
      <c r="R373" s="156"/>
    </row>
    <row r="374" spans="1:18" ht="16.5">
      <c r="A374" s="163"/>
      <c r="B374" s="164"/>
      <c r="C374" s="164"/>
      <c r="R374" s="156"/>
    </row>
    <row r="375" spans="1:18" ht="16.5">
      <c r="A375" s="163"/>
      <c r="B375" s="164"/>
      <c r="C375" s="164"/>
      <c r="R375" s="156"/>
    </row>
    <row r="376" spans="1:18" ht="16.5">
      <c r="A376" s="163"/>
      <c r="B376" s="164"/>
      <c r="C376" s="164"/>
      <c r="R376" s="156"/>
    </row>
    <row r="377" spans="1:18" ht="16.5">
      <c r="A377" s="163"/>
      <c r="B377" s="164"/>
      <c r="C377" s="164"/>
      <c r="R377" s="156"/>
    </row>
    <row r="378" spans="1:18" ht="16.5">
      <c r="A378" s="163"/>
      <c r="B378" s="164"/>
      <c r="C378" s="164"/>
      <c r="R378" s="156"/>
    </row>
    <row r="379" spans="1:18" ht="16.5">
      <c r="A379" s="163"/>
      <c r="B379" s="164"/>
      <c r="C379" s="164"/>
      <c r="R379" s="156"/>
    </row>
    <row r="380" spans="1:18" ht="16.5">
      <c r="A380" s="163"/>
      <c r="B380" s="164"/>
      <c r="C380" s="164"/>
      <c r="R380" s="156"/>
    </row>
    <row r="381" spans="1:18" ht="16.5">
      <c r="A381" s="163"/>
      <c r="B381" s="164"/>
      <c r="C381" s="164"/>
      <c r="R381" s="156"/>
    </row>
    <row r="382" spans="1:18" ht="16.5">
      <c r="A382" s="163"/>
      <c r="B382" s="164"/>
      <c r="C382" s="164"/>
      <c r="R382" s="156"/>
    </row>
    <row r="383" spans="1:18" ht="16.5">
      <c r="A383" s="163"/>
      <c r="B383" s="164"/>
      <c r="C383" s="164"/>
      <c r="R383" s="156"/>
    </row>
    <row r="384" spans="1:18" ht="16.5">
      <c r="A384" s="163"/>
      <c r="B384" s="164"/>
      <c r="C384" s="164"/>
      <c r="R384" s="156"/>
    </row>
    <row r="385" spans="1:18" ht="16.5">
      <c r="A385" s="163"/>
      <c r="B385" s="164"/>
      <c r="C385" s="164"/>
      <c r="R385" s="156"/>
    </row>
    <row r="386" spans="1:18" ht="16.5">
      <c r="A386" s="163"/>
      <c r="B386" s="164"/>
      <c r="C386" s="164"/>
      <c r="R386" s="156"/>
    </row>
    <row r="387" spans="1:18" ht="16.5">
      <c r="A387" s="163"/>
      <c r="B387" s="164"/>
      <c r="C387" s="164"/>
      <c r="R387" s="156"/>
    </row>
    <row r="388" spans="1:18" ht="16.5">
      <c r="A388" s="163"/>
      <c r="B388" s="164"/>
      <c r="C388" s="164"/>
      <c r="R388" s="156"/>
    </row>
    <row r="389" spans="1:18" ht="16.5">
      <c r="A389" s="163"/>
      <c r="B389" s="164"/>
      <c r="C389" s="164"/>
      <c r="R389" s="156"/>
    </row>
    <row r="390" spans="1:18" ht="16.5">
      <c r="A390" s="163"/>
      <c r="B390" s="164"/>
      <c r="C390" s="164"/>
      <c r="R390" s="156"/>
    </row>
    <row r="391" spans="1:18" ht="16.5">
      <c r="A391" s="163"/>
      <c r="B391" s="164"/>
      <c r="C391" s="164"/>
      <c r="R391" s="156"/>
    </row>
    <row r="392" spans="1:18" ht="16.5">
      <c r="A392" s="163"/>
      <c r="B392" s="164"/>
      <c r="C392" s="164"/>
      <c r="R392" s="156"/>
    </row>
    <row r="393" spans="1:18" ht="16.5">
      <c r="A393" s="163"/>
      <c r="B393" s="164"/>
      <c r="C393" s="164"/>
      <c r="R393" s="156"/>
    </row>
    <row r="394" spans="1:18" ht="16.5">
      <c r="A394" s="163"/>
      <c r="B394" s="164"/>
      <c r="C394" s="164"/>
      <c r="R394" s="156"/>
    </row>
    <row r="395" spans="1:18" ht="16.5">
      <c r="A395" s="163"/>
      <c r="B395" s="164"/>
      <c r="C395" s="164"/>
      <c r="R395" s="156"/>
    </row>
    <row r="396" spans="1:18" ht="16.5">
      <c r="A396" s="163"/>
      <c r="B396" s="164"/>
      <c r="C396" s="164"/>
      <c r="R396" s="156"/>
    </row>
    <row r="397" spans="1:18" ht="16.5">
      <c r="A397" s="163"/>
      <c r="B397" s="164"/>
      <c r="C397" s="164"/>
      <c r="R397" s="156"/>
    </row>
    <row r="398" spans="1:18" ht="16.5">
      <c r="A398" s="163"/>
      <c r="B398" s="164"/>
      <c r="C398" s="164"/>
      <c r="R398" s="156"/>
    </row>
    <row r="399" spans="1:18" ht="16.5">
      <c r="A399" s="163"/>
      <c r="B399" s="164"/>
      <c r="C399" s="164"/>
      <c r="R399" s="156"/>
    </row>
    <row r="400" spans="1:18" ht="16.5">
      <c r="A400" s="163"/>
      <c r="B400" s="164"/>
      <c r="C400" s="164"/>
      <c r="R400" s="156"/>
    </row>
    <row r="401" spans="1:18" ht="16.5">
      <c r="A401" s="163"/>
      <c r="B401" s="164"/>
      <c r="C401" s="164"/>
      <c r="R401" s="156"/>
    </row>
    <row r="402" spans="1:18" ht="16.5">
      <c r="A402" s="163"/>
      <c r="B402" s="164"/>
      <c r="C402" s="164"/>
      <c r="R402" s="156"/>
    </row>
    <row r="403" spans="1:18" ht="16.5">
      <c r="A403" s="163"/>
      <c r="B403" s="164"/>
      <c r="C403" s="164"/>
      <c r="R403" s="156"/>
    </row>
    <row r="404" spans="1:18" ht="16.5">
      <c r="A404" s="163"/>
      <c r="B404" s="164"/>
      <c r="C404" s="164"/>
      <c r="R404" s="156"/>
    </row>
    <row r="405" spans="1:18" ht="16.5">
      <c r="A405" s="163"/>
      <c r="B405" s="164"/>
      <c r="C405" s="164"/>
      <c r="R405" s="156"/>
    </row>
    <row r="406" spans="1:18" ht="16.5">
      <c r="A406" s="163"/>
      <c r="B406" s="164"/>
      <c r="C406" s="164"/>
      <c r="R406" s="156"/>
    </row>
    <row r="407" spans="1:18" ht="16.5">
      <c r="A407" s="163"/>
      <c r="B407" s="164"/>
      <c r="C407" s="164"/>
      <c r="R407" s="156"/>
    </row>
    <row r="408" spans="1:18" ht="16.5">
      <c r="A408" s="163"/>
      <c r="B408" s="164"/>
      <c r="C408" s="164"/>
      <c r="R408" s="156"/>
    </row>
    <row r="409" spans="1:18" ht="16.5">
      <c r="A409" s="163"/>
      <c r="B409" s="164"/>
      <c r="C409" s="164"/>
      <c r="R409" s="156"/>
    </row>
    <row r="410" spans="1:18" ht="16.5">
      <c r="A410" s="163"/>
      <c r="B410" s="164"/>
      <c r="C410" s="164"/>
      <c r="R410" s="156"/>
    </row>
    <row r="411" spans="1:18" ht="16.5">
      <c r="A411" s="163"/>
      <c r="B411" s="164"/>
      <c r="C411" s="164"/>
      <c r="R411" s="156"/>
    </row>
    <row r="412" spans="1:18" ht="16.5">
      <c r="A412" s="163"/>
      <c r="B412" s="164"/>
      <c r="C412" s="164"/>
      <c r="R412" s="156"/>
    </row>
    <row r="413" spans="1:18" ht="16.5">
      <c r="A413" s="163"/>
      <c r="B413" s="164"/>
      <c r="C413" s="164"/>
      <c r="R413" s="156"/>
    </row>
    <row r="414" spans="1:18" ht="16.5">
      <c r="A414" s="163"/>
      <c r="B414" s="164"/>
      <c r="C414" s="164"/>
      <c r="R414" s="156"/>
    </row>
    <row r="415" spans="1:18" ht="16.5">
      <c r="A415" s="163"/>
      <c r="B415" s="164"/>
      <c r="C415" s="164"/>
      <c r="R415" s="156"/>
    </row>
    <row r="416" spans="1:18" ht="16.5">
      <c r="A416" s="163"/>
      <c r="B416" s="164"/>
      <c r="C416" s="164"/>
      <c r="R416" s="156"/>
    </row>
    <row r="417" spans="1:18" ht="16.5">
      <c r="A417" s="163"/>
      <c r="B417" s="164"/>
      <c r="C417" s="164"/>
      <c r="R417" s="156"/>
    </row>
    <row r="418" spans="1:18" ht="16.5">
      <c r="A418" s="163"/>
      <c r="B418" s="164"/>
      <c r="C418" s="164"/>
      <c r="R418" s="156"/>
    </row>
    <row r="419" spans="1:18" ht="16.5">
      <c r="A419" s="163"/>
      <c r="B419" s="164"/>
      <c r="C419" s="164"/>
      <c r="R419" s="156"/>
    </row>
    <row r="420" spans="1:18" ht="16.5">
      <c r="A420" s="163"/>
      <c r="B420" s="164"/>
      <c r="C420" s="164"/>
      <c r="R420" s="156"/>
    </row>
    <row r="421" spans="1:18" ht="16.5">
      <c r="A421" s="163"/>
      <c r="B421" s="164"/>
      <c r="C421" s="164"/>
      <c r="R421" s="156"/>
    </row>
    <row r="422" spans="1:18" ht="16.5">
      <c r="A422" s="163"/>
      <c r="B422" s="164"/>
      <c r="C422" s="164"/>
      <c r="R422" s="156"/>
    </row>
    <row r="423" spans="1:18" ht="16.5">
      <c r="A423" s="163"/>
      <c r="B423" s="164"/>
      <c r="C423" s="164"/>
      <c r="R423" s="156"/>
    </row>
    <row r="424" spans="1:18" ht="16.5">
      <c r="A424" s="163"/>
      <c r="B424" s="164"/>
      <c r="C424" s="164"/>
      <c r="R424" s="156"/>
    </row>
    <row r="425" spans="1:18" ht="16.5">
      <c r="A425" s="163"/>
      <c r="B425" s="164"/>
      <c r="C425" s="164"/>
      <c r="R425" s="156"/>
    </row>
    <row r="426" spans="1:18" ht="16.5">
      <c r="A426" s="163"/>
      <c r="B426" s="164"/>
      <c r="C426" s="164"/>
      <c r="R426" s="156"/>
    </row>
    <row r="427" spans="1:18" ht="16.5">
      <c r="A427" s="163"/>
      <c r="B427" s="164"/>
      <c r="C427" s="164"/>
      <c r="R427" s="156"/>
    </row>
    <row r="428" spans="1:18" ht="16.5">
      <c r="A428" s="163"/>
      <c r="B428" s="164"/>
      <c r="C428" s="164"/>
      <c r="R428" s="156"/>
    </row>
    <row r="429" spans="1:18" ht="16.5">
      <c r="A429" s="163"/>
      <c r="B429" s="164"/>
      <c r="C429" s="164"/>
      <c r="R429" s="156"/>
    </row>
    <row r="430" spans="1:18" ht="16.5">
      <c r="A430" s="163"/>
      <c r="B430" s="164"/>
      <c r="C430" s="164"/>
      <c r="R430" s="156"/>
    </row>
    <row r="431" spans="1:18" ht="16.5">
      <c r="A431" s="163"/>
      <c r="B431" s="164"/>
      <c r="C431" s="164"/>
      <c r="R431" s="156"/>
    </row>
    <row r="432" spans="1:18" ht="16.5">
      <c r="A432" s="163"/>
      <c r="B432" s="164"/>
      <c r="C432" s="164"/>
      <c r="R432" s="156"/>
    </row>
    <row r="433" spans="1:18" ht="16.5">
      <c r="A433" s="163"/>
      <c r="B433" s="164"/>
      <c r="C433" s="164"/>
      <c r="R433" s="156"/>
    </row>
    <row r="434" spans="1:18" ht="16.5">
      <c r="A434" s="163"/>
      <c r="B434" s="164"/>
      <c r="C434" s="164"/>
      <c r="R434" s="156"/>
    </row>
    <row r="435" spans="1:18" ht="16.5">
      <c r="A435" s="163"/>
      <c r="B435" s="164"/>
      <c r="C435" s="164"/>
      <c r="R435" s="156"/>
    </row>
    <row r="436" spans="1:18" ht="16.5">
      <c r="A436" s="163"/>
      <c r="B436" s="164"/>
      <c r="C436" s="164"/>
      <c r="R436" s="156"/>
    </row>
    <row r="437" spans="1:18" ht="16.5">
      <c r="A437" s="163"/>
      <c r="B437" s="164"/>
      <c r="C437" s="164"/>
      <c r="R437" s="156"/>
    </row>
    <row r="438" spans="1:18" ht="16.5">
      <c r="A438" s="163"/>
      <c r="B438" s="164"/>
      <c r="C438" s="164"/>
      <c r="R438" s="156"/>
    </row>
    <row r="439" spans="1:18" ht="16.5">
      <c r="A439" s="163"/>
      <c r="B439" s="164"/>
      <c r="C439" s="164"/>
      <c r="R439" s="156"/>
    </row>
    <row r="440" spans="1:18" ht="16.5">
      <c r="A440" s="163"/>
      <c r="B440" s="164"/>
      <c r="C440" s="164"/>
      <c r="R440" s="156"/>
    </row>
    <row r="441" spans="1:18" ht="16.5">
      <c r="A441" s="163"/>
      <c r="B441" s="164"/>
      <c r="C441" s="164"/>
      <c r="R441" s="156"/>
    </row>
    <row r="442" spans="1:18" ht="16.5">
      <c r="A442" s="163"/>
      <c r="B442" s="164"/>
      <c r="C442" s="164"/>
      <c r="R442" s="156"/>
    </row>
    <row r="443" spans="1:18" ht="16.5">
      <c r="A443" s="163"/>
      <c r="B443" s="164"/>
      <c r="C443" s="164"/>
      <c r="R443" s="156"/>
    </row>
    <row r="444" spans="1:18" ht="16.5">
      <c r="A444" s="163"/>
      <c r="B444" s="164"/>
      <c r="C444" s="164"/>
      <c r="R444" s="156"/>
    </row>
    <row r="445" spans="1:18" ht="16.5">
      <c r="A445" s="163"/>
      <c r="B445" s="164"/>
      <c r="C445" s="164"/>
      <c r="R445" s="156"/>
    </row>
    <row r="446" spans="1:18" ht="16.5">
      <c r="A446" s="163"/>
      <c r="B446" s="164"/>
      <c r="C446" s="164"/>
      <c r="R446" s="156"/>
    </row>
    <row r="447" spans="1:18" ht="16.5">
      <c r="A447" s="163"/>
      <c r="B447" s="164"/>
      <c r="C447" s="164"/>
      <c r="R447" s="156"/>
    </row>
    <row r="448" spans="1:18" ht="16.5">
      <c r="A448" s="163"/>
      <c r="B448" s="164"/>
      <c r="C448" s="164"/>
      <c r="R448" s="156"/>
    </row>
    <row r="449" spans="1:18" ht="16.5">
      <c r="A449" s="163"/>
      <c r="B449" s="164"/>
      <c r="C449" s="164"/>
      <c r="R449" s="156"/>
    </row>
    <row r="450" spans="1:18" ht="16.5">
      <c r="A450" s="163"/>
      <c r="B450" s="164"/>
      <c r="C450" s="164"/>
      <c r="R450" s="156"/>
    </row>
    <row r="451" spans="1:18" ht="16.5">
      <c r="A451" s="163"/>
      <c r="B451" s="164"/>
      <c r="C451" s="164"/>
      <c r="R451" s="156"/>
    </row>
    <row r="452" spans="1:18" ht="16.5">
      <c r="A452" s="163"/>
      <c r="B452" s="164"/>
      <c r="C452" s="164"/>
      <c r="R452" s="156"/>
    </row>
    <row r="453" spans="1:18" ht="16.5">
      <c r="A453" s="163"/>
      <c r="B453" s="164"/>
      <c r="C453" s="164"/>
      <c r="R453" s="156"/>
    </row>
    <row r="454" spans="1:18" ht="16.5">
      <c r="A454" s="163"/>
      <c r="B454" s="164"/>
      <c r="C454" s="164"/>
      <c r="R454" s="156"/>
    </row>
    <row r="455" spans="1:18" ht="16.5">
      <c r="A455" s="163"/>
      <c r="B455" s="164"/>
      <c r="C455" s="164"/>
      <c r="R455" s="156"/>
    </row>
    <row r="456" spans="1:18" ht="16.5">
      <c r="A456" s="163"/>
      <c r="B456" s="164"/>
      <c r="C456" s="164"/>
      <c r="R456" s="156"/>
    </row>
    <row r="457" spans="1:18" ht="16.5">
      <c r="A457" s="163"/>
      <c r="B457" s="164"/>
      <c r="C457" s="164"/>
      <c r="R457" s="156"/>
    </row>
    <row r="458" spans="1:18" ht="16.5">
      <c r="A458" s="163"/>
      <c r="B458" s="164"/>
      <c r="C458" s="164"/>
      <c r="R458" s="156"/>
    </row>
    <row r="459" spans="1:18" ht="16.5">
      <c r="A459" s="163"/>
      <c r="B459" s="164"/>
      <c r="C459" s="164"/>
      <c r="R459" s="156"/>
    </row>
    <row r="460" spans="1:18" ht="16.5">
      <c r="A460" s="163"/>
      <c r="B460" s="164"/>
      <c r="C460" s="164"/>
      <c r="R460" s="156"/>
    </row>
    <row r="461" spans="1:18" ht="16.5">
      <c r="A461" s="163"/>
      <c r="B461" s="164"/>
      <c r="C461" s="164"/>
      <c r="R461" s="156"/>
    </row>
    <row r="462" spans="1:18" ht="16.5">
      <c r="A462" s="163"/>
      <c r="B462" s="164"/>
      <c r="C462" s="164"/>
      <c r="R462" s="156"/>
    </row>
    <row r="463" spans="1:18" ht="16.5">
      <c r="A463" s="163"/>
      <c r="B463" s="164"/>
      <c r="C463" s="164"/>
      <c r="R463" s="156"/>
    </row>
    <row r="464" spans="1:18" ht="16.5">
      <c r="A464" s="163"/>
      <c r="B464" s="164"/>
      <c r="C464" s="164"/>
      <c r="R464" s="156"/>
    </row>
    <row r="465" spans="1:18" ht="16.5">
      <c r="A465" s="163"/>
      <c r="B465" s="164"/>
      <c r="C465" s="164"/>
      <c r="R465" s="156"/>
    </row>
    <row r="466" spans="1:18" ht="16.5">
      <c r="A466" s="163"/>
      <c r="B466" s="164"/>
      <c r="C466" s="164"/>
      <c r="R466" s="156"/>
    </row>
    <row r="467" spans="1:18" ht="16.5">
      <c r="A467" s="163"/>
      <c r="B467" s="164"/>
      <c r="C467" s="164"/>
      <c r="R467" s="156"/>
    </row>
    <row r="468" spans="1:18" ht="16.5">
      <c r="A468" s="163"/>
      <c r="B468" s="164"/>
      <c r="C468" s="164"/>
      <c r="R468" s="156"/>
    </row>
    <row r="469" spans="1:18" ht="16.5">
      <c r="A469" s="163"/>
      <c r="B469" s="164"/>
      <c r="C469" s="164"/>
      <c r="R469" s="156"/>
    </row>
    <row r="470" spans="1:18" ht="16.5">
      <c r="A470" s="163"/>
      <c r="B470" s="164"/>
      <c r="C470" s="164"/>
      <c r="R470" s="156"/>
    </row>
    <row r="471" spans="1:18" ht="16.5">
      <c r="A471" s="163"/>
      <c r="B471" s="164"/>
      <c r="C471" s="164"/>
      <c r="R471" s="156"/>
    </row>
    <row r="472" spans="1:18" ht="16.5">
      <c r="A472" s="163"/>
      <c r="B472" s="164"/>
      <c r="C472" s="164"/>
      <c r="R472" s="156"/>
    </row>
    <row r="473" spans="1:18" ht="16.5">
      <c r="A473" s="163"/>
      <c r="B473" s="164"/>
      <c r="C473" s="164"/>
      <c r="R473" s="156"/>
    </row>
    <row r="474" spans="1:18" ht="16.5">
      <c r="A474" s="163"/>
      <c r="B474" s="164"/>
      <c r="C474" s="164"/>
      <c r="R474" s="156"/>
    </row>
    <row r="475" spans="1:18" ht="16.5">
      <c r="A475" s="163"/>
      <c r="B475" s="164"/>
      <c r="C475" s="164"/>
      <c r="R475" s="156"/>
    </row>
    <row r="476" spans="1:18" ht="16.5">
      <c r="A476" s="163"/>
      <c r="B476" s="164"/>
      <c r="C476" s="164"/>
      <c r="R476" s="156"/>
    </row>
    <row r="477" spans="1:18" ht="16.5">
      <c r="A477" s="163"/>
      <c r="B477" s="164"/>
      <c r="C477" s="164"/>
      <c r="R477" s="156"/>
    </row>
    <row r="478" spans="1:18" ht="16.5">
      <c r="A478" s="163"/>
      <c r="B478" s="164"/>
      <c r="C478" s="164"/>
      <c r="R478" s="156"/>
    </row>
    <row r="479" spans="1:18" ht="16.5">
      <c r="A479" s="163"/>
      <c r="B479" s="164"/>
      <c r="C479" s="164"/>
      <c r="R479" s="156"/>
    </row>
    <row r="480" spans="1:18" ht="16.5">
      <c r="A480" s="163"/>
      <c r="B480" s="164"/>
      <c r="C480" s="164"/>
      <c r="R480" s="156"/>
    </row>
    <row r="481" spans="1:18" ht="16.5">
      <c r="A481" s="163"/>
      <c r="B481" s="164"/>
      <c r="C481" s="164"/>
      <c r="R481" s="156"/>
    </row>
    <row r="482" spans="1:18" ht="16.5">
      <c r="A482" s="163"/>
      <c r="B482" s="164"/>
      <c r="C482" s="164"/>
      <c r="R482" s="156"/>
    </row>
    <row r="483" spans="1:18" ht="16.5">
      <c r="A483" s="163"/>
      <c r="B483" s="164"/>
      <c r="C483" s="164"/>
      <c r="R483" s="156"/>
    </row>
    <row r="484" spans="1:18" ht="16.5">
      <c r="A484" s="163"/>
      <c r="B484" s="164"/>
      <c r="C484" s="164"/>
      <c r="R484" s="156"/>
    </row>
    <row r="485" spans="1:18" ht="16.5">
      <c r="A485" s="163"/>
      <c r="B485" s="164"/>
      <c r="C485" s="164"/>
      <c r="R485" s="156"/>
    </row>
    <row r="486" spans="1:18" ht="16.5">
      <c r="A486" s="163"/>
      <c r="B486" s="164"/>
      <c r="C486" s="164"/>
      <c r="R486" s="156"/>
    </row>
    <row r="487" spans="1:18" ht="16.5">
      <c r="A487" s="163"/>
      <c r="B487" s="164"/>
      <c r="C487" s="164"/>
      <c r="R487" s="156"/>
    </row>
    <row r="488" spans="1:18" ht="16.5">
      <c r="A488" s="163"/>
      <c r="B488" s="164"/>
      <c r="C488" s="164"/>
      <c r="R488" s="156"/>
    </row>
    <row r="489" spans="1:18" ht="16.5">
      <c r="A489" s="163"/>
      <c r="B489" s="164"/>
      <c r="C489" s="164"/>
      <c r="R489" s="156"/>
    </row>
    <row r="490" spans="1:18" ht="16.5">
      <c r="A490" s="163"/>
      <c r="B490" s="164"/>
      <c r="C490" s="164"/>
      <c r="R490" s="156"/>
    </row>
    <row r="491" spans="1:18" ht="16.5">
      <c r="A491" s="163"/>
      <c r="B491" s="164"/>
      <c r="C491" s="164"/>
      <c r="R491" s="156"/>
    </row>
    <row r="492" spans="1:18" ht="16.5">
      <c r="A492" s="163"/>
      <c r="B492" s="164"/>
      <c r="C492" s="164"/>
      <c r="R492" s="156"/>
    </row>
    <row r="493" spans="1:18" ht="16.5">
      <c r="A493" s="163"/>
      <c r="B493" s="164"/>
      <c r="C493" s="164"/>
      <c r="R493" s="156"/>
    </row>
    <row r="494" spans="1:18" ht="16.5">
      <c r="A494" s="163"/>
      <c r="B494" s="164"/>
      <c r="C494" s="164"/>
      <c r="R494" s="156"/>
    </row>
    <row r="495" spans="1:18" ht="16.5">
      <c r="A495" s="163"/>
      <c r="B495" s="164"/>
      <c r="C495" s="164"/>
      <c r="R495" s="156"/>
    </row>
    <row r="496" spans="1:18" ht="16.5">
      <c r="A496" s="163"/>
      <c r="B496" s="164"/>
      <c r="C496" s="164"/>
      <c r="R496" s="156"/>
    </row>
    <row r="497" spans="1:18" ht="16.5">
      <c r="A497" s="163"/>
      <c r="B497" s="164"/>
      <c r="C497" s="164"/>
      <c r="R497" s="156"/>
    </row>
    <row r="498" spans="1:18" ht="16.5">
      <c r="A498" s="163"/>
      <c r="B498" s="164"/>
      <c r="C498" s="164"/>
      <c r="R498" s="156"/>
    </row>
    <row r="499" spans="1:18" ht="16.5">
      <c r="A499" s="163"/>
      <c r="B499" s="164"/>
      <c r="C499" s="164"/>
      <c r="R499" s="156"/>
    </row>
    <row r="500" spans="1:18" ht="16.5">
      <c r="A500" s="163"/>
      <c r="B500" s="164"/>
      <c r="C500" s="164"/>
      <c r="R500" s="156"/>
    </row>
    <row r="501" spans="1:18" ht="16.5">
      <c r="A501" s="163"/>
      <c r="B501" s="164"/>
      <c r="C501" s="164"/>
      <c r="R501" s="156"/>
    </row>
    <row r="502" spans="1:18" ht="16.5">
      <c r="A502" s="163"/>
      <c r="B502" s="164"/>
      <c r="C502" s="164"/>
      <c r="R502" s="156"/>
    </row>
    <row r="503" spans="1:18" ht="16.5">
      <c r="A503" s="163"/>
      <c r="B503" s="164"/>
      <c r="C503" s="164"/>
      <c r="R503" s="156"/>
    </row>
    <row r="504" spans="1:18" ht="16.5">
      <c r="A504" s="163"/>
      <c r="B504" s="164"/>
      <c r="C504" s="164"/>
      <c r="R504" s="156"/>
    </row>
    <row r="505" spans="1:18" ht="16.5">
      <c r="A505" s="163"/>
      <c r="B505" s="164"/>
      <c r="C505" s="164"/>
      <c r="R505" s="156"/>
    </row>
    <row r="506" spans="1:18" ht="16.5">
      <c r="A506" s="163"/>
      <c r="B506" s="164"/>
      <c r="C506" s="164"/>
      <c r="R506" s="156"/>
    </row>
    <row r="507" spans="1:18" ht="16.5">
      <c r="A507" s="163"/>
      <c r="B507" s="164"/>
      <c r="C507" s="164"/>
      <c r="R507" s="156"/>
    </row>
    <row r="508" spans="1:18" ht="16.5">
      <c r="A508" s="163"/>
      <c r="B508" s="164"/>
      <c r="C508" s="164"/>
      <c r="R508" s="156"/>
    </row>
    <row r="509" spans="1:18" ht="16.5">
      <c r="A509" s="163"/>
      <c r="B509" s="164"/>
      <c r="C509" s="164"/>
      <c r="R509" s="156"/>
    </row>
    <row r="510" spans="1:18" ht="16.5">
      <c r="A510" s="163"/>
      <c r="B510" s="164"/>
      <c r="C510" s="164"/>
      <c r="R510" s="156"/>
    </row>
    <row r="511" spans="1:18" ht="16.5">
      <c r="A511" s="163"/>
      <c r="B511" s="164"/>
      <c r="C511" s="164"/>
      <c r="R511" s="156"/>
    </row>
    <row r="512" spans="1:18" ht="16.5">
      <c r="A512" s="163"/>
      <c r="B512" s="164"/>
      <c r="C512" s="164"/>
      <c r="R512" s="156"/>
    </row>
    <row r="513" spans="1:18" ht="16.5">
      <c r="A513" s="163"/>
      <c r="B513" s="164"/>
      <c r="C513" s="164"/>
      <c r="R513" s="156"/>
    </row>
    <row r="514" spans="1:18" ht="16.5">
      <c r="A514" s="163"/>
      <c r="B514" s="164"/>
      <c r="C514" s="164"/>
      <c r="R514" s="156"/>
    </row>
    <row r="515" spans="1:18" ht="16.5">
      <c r="A515" s="163"/>
      <c r="B515" s="164"/>
      <c r="C515" s="164"/>
      <c r="R515" s="156"/>
    </row>
    <row r="516" spans="1:18" ht="16.5">
      <c r="A516" s="163"/>
      <c r="B516" s="164"/>
      <c r="C516" s="164"/>
      <c r="R516" s="156"/>
    </row>
    <row r="517" spans="1:18" ht="16.5">
      <c r="A517" s="163"/>
      <c r="B517" s="164"/>
      <c r="C517" s="164"/>
      <c r="R517" s="156"/>
    </row>
    <row r="518" spans="1:18" ht="16.5">
      <c r="A518" s="163"/>
      <c r="B518" s="164"/>
      <c r="C518" s="164"/>
      <c r="R518" s="156"/>
    </row>
    <row r="519" spans="1:18" ht="16.5">
      <c r="A519" s="163"/>
      <c r="B519" s="164"/>
      <c r="C519" s="164"/>
      <c r="R519" s="156"/>
    </row>
    <row r="520" spans="1:18" ht="16.5">
      <c r="A520" s="163"/>
      <c r="B520" s="164"/>
      <c r="C520" s="164"/>
      <c r="R520" s="156"/>
    </row>
    <row r="521" spans="1:18" ht="16.5">
      <c r="A521" s="163"/>
      <c r="B521" s="164"/>
      <c r="C521" s="164"/>
      <c r="R521" s="156"/>
    </row>
    <row r="522" spans="1:18" ht="16.5">
      <c r="A522" s="163"/>
      <c r="B522" s="164"/>
      <c r="C522" s="164"/>
      <c r="R522" s="156"/>
    </row>
    <row r="523" spans="1:18" ht="16.5">
      <c r="A523" s="163"/>
      <c r="B523" s="164"/>
      <c r="C523" s="164"/>
      <c r="R523" s="156"/>
    </row>
    <row r="524" spans="1:18" ht="16.5">
      <c r="A524" s="163"/>
      <c r="B524" s="164"/>
      <c r="C524" s="164"/>
      <c r="R524" s="156"/>
    </row>
    <row r="525" spans="1:18" ht="16.5">
      <c r="A525" s="163"/>
      <c r="B525" s="164"/>
      <c r="C525" s="164"/>
      <c r="R525" s="156"/>
    </row>
    <row r="526" spans="1:18" ht="16.5">
      <c r="A526" s="163"/>
      <c r="B526" s="164"/>
      <c r="C526" s="164"/>
      <c r="R526" s="156"/>
    </row>
    <row r="527" spans="1:18" ht="16.5">
      <c r="A527" s="163"/>
      <c r="B527" s="164"/>
      <c r="C527" s="164"/>
      <c r="R527" s="156"/>
    </row>
    <row r="528" spans="1:18" ht="16.5">
      <c r="A528" s="163"/>
      <c r="B528" s="164"/>
      <c r="C528" s="164"/>
      <c r="R528" s="156"/>
    </row>
    <row r="529" spans="1:18" ht="16.5">
      <c r="A529" s="163"/>
      <c r="B529" s="164"/>
      <c r="C529" s="164"/>
      <c r="R529" s="156"/>
    </row>
    <row r="530" spans="1:18" ht="16.5">
      <c r="A530" s="163"/>
      <c r="B530" s="164"/>
      <c r="C530" s="164"/>
      <c r="R530" s="156"/>
    </row>
    <row r="531" spans="1:18" ht="16.5">
      <c r="A531" s="163"/>
      <c r="B531" s="164"/>
      <c r="C531" s="164"/>
      <c r="R531" s="156"/>
    </row>
    <row r="532" spans="1:18" ht="16.5">
      <c r="A532" s="163"/>
      <c r="B532" s="164"/>
      <c r="C532" s="164"/>
      <c r="R532" s="156"/>
    </row>
    <row r="533" spans="1:18" ht="16.5">
      <c r="A533" s="163"/>
      <c r="B533" s="164"/>
      <c r="C533" s="164"/>
      <c r="R533" s="156"/>
    </row>
    <row r="534" spans="1:18" ht="16.5">
      <c r="A534" s="163"/>
      <c r="B534" s="164"/>
      <c r="C534" s="164"/>
      <c r="R534" s="156"/>
    </row>
    <row r="535" spans="1:18" ht="16.5">
      <c r="A535" s="163"/>
      <c r="B535" s="164"/>
      <c r="C535" s="164"/>
      <c r="R535" s="156"/>
    </row>
    <row r="536" spans="1:18" ht="16.5">
      <c r="A536" s="163"/>
      <c r="B536" s="164"/>
      <c r="C536" s="164"/>
      <c r="R536" s="156"/>
    </row>
    <row r="537" spans="1:18" ht="16.5">
      <c r="A537" s="163"/>
      <c r="B537" s="164"/>
      <c r="C537" s="164"/>
      <c r="R537" s="156"/>
    </row>
    <row r="538" spans="1:18" ht="16.5">
      <c r="A538" s="163"/>
      <c r="B538" s="164"/>
      <c r="C538" s="164"/>
      <c r="R538" s="156"/>
    </row>
    <row r="539" spans="1:18" ht="16.5">
      <c r="A539" s="163"/>
      <c r="B539" s="164"/>
      <c r="C539" s="164"/>
      <c r="R539" s="156"/>
    </row>
    <row r="540" spans="1:18" ht="16.5">
      <c r="A540" s="163"/>
      <c r="B540" s="164"/>
      <c r="C540" s="164"/>
      <c r="R540" s="156"/>
    </row>
    <row r="541" spans="1:18" ht="16.5">
      <c r="A541" s="163"/>
      <c r="B541" s="164"/>
      <c r="C541" s="164"/>
      <c r="R541" s="156"/>
    </row>
    <row r="542" spans="1:18" ht="16.5">
      <c r="A542" s="163"/>
      <c r="B542" s="164"/>
      <c r="C542" s="164"/>
      <c r="R542" s="156"/>
    </row>
    <row r="543" spans="1:18" ht="16.5">
      <c r="A543" s="163"/>
      <c r="B543" s="164"/>
      <c r="C543" s="164"/>
      <c r="R543" s="156"/>
    </row>
    <row r="544" spans="1:18" ht="16.5">
      <c r="A544" s="163"/>
      <c r="B544" s="164"/>
      <c r="C544" s="164"/>
      <c r="R544" s="156"/>
    </row>
    <row r="545" spans="1:18" ht="16.5">
      <c r="A545" s="163"/>
      <c r="B545" s="164"/>
      <c r="C545" s="164"/>
      <c r="R545" s="156"/>
    </row>
    <row r="546" spans="1:18" ht="16.5">
      <c r="A546" s="163"/>
      <c r="B546" s="164"/>
      <c r="C546" s="164"/>
      <c r="R546" s="156"/>
    </row>
    <row r="547" spans="1:18" ht="16.5">
      <c r="A547" s="163"/>
      <c r="B547" s="164"/>
      <c r="C547" s="164"/>
      <c r="R547" s="156"/>
    </row>
    <row r="548" spans="1:18" ht="16.5">
      <c r="A548" s="163"/>
      <c r="B548" s="164"/>
      <c r="C548" s="164"/>
      <c r="R548" s="156"/>
    </row>
    <row r="549" spans="1:18" ht="16.5">
      <c r="A549" s="163"/>
      <c r="B549" s="164"/>
      <c r="C549" s="164"/>
      <c r="R549" s="156"/>
    </row>
    <row r="550" spans="1:18" ht="16.5">
      <c r="A550" s="163"/>
      <c r="B550" s="164"/>
      <c r="C550" s="164"/>
      <c r="R550" s="156"/>
    </row>
    <row r="551" spans="1:18" ht="16.5">
      <c r="A551" s="163"/>
      <c r="B551" s="164"/>
      <c r="C551" s="164"/>
      <c r="R551" s="156"/>
    </row>
    <row r="552" spans="1:18" ht="16.5">
      <c r="A552" s="163"/>
      <c r="B552" s="164"/>
      <c r="C552" s="164"/>
      <c r="R552" s="156"/>
    </row>
    <row r="553" spans="1:18" ht="16.5">
      <c r="A553" s="163"/>
      <c r="B553" s="164"/>
      <c r="C553" s="164"/>
      <c r="R553" s="156"/>
    </row>
    <row r="554" spans="1:18" ht="16.5">
      <c r="A554" s="163"/>
      <c r="B554" s="164"/>
      <c r="C554" s="164"/>
      <c r="R554" s="156"/>
    </row>
    <row r="555" spans="1:18" ht="16.5">
      <c r="A555" s="163"/>
      <c r="B555" s="164"/>
      <c r="C555" s="164"/>
      <c r="R555" s="156"/>
    </row>
    <row r="556" spans="1:18" ht="16.5">
      <c r="A556" s="163"/>
      <c r="B556" s="164"/>
      <c r="C556" s="164"/>
      <c r="R556" s="156"/>
    </row>
    <row r="557" spans="1:18" ht="16.5">
      <c r="A557" s="163"/>
      <c r="B557" s="164"/>
      <c r="C557" s="164"/>
      <c r="R557" s="156"/>
    </row>
    <row r="558" spans="1:18" ht="16.5">
      <c r="A558" s="163"/>
      <c r="B558" s="164"/>
      <c r="C558" s="164"/>
      <c r="R558" s="156"/>
    </row>
    <row r="559" spans="1:18" ht="16.5">
      <c r="A559" s="163"/>
      <c r="B559" s="164"/>
      <c r="C559" s="164"/>
      <c r="R559" s="156"/>
    </row>
    <row r="560" spans="1:18" ht="16.5">
      <c r="A560" s="163"/>
      <c r="B560" s="164"/>
      <c r="C560" s="164"/>
      <c r="R560" s="156"/>
    </row>
    <row r="561" spans="1:18" ht="16.5">
      <c r="A561" s="163"/>
      <c r="B561" s="164"/>
      <c r="C561" s="164"/>
      <c r="R561" s="156"/>
    </row>
    <row r="562" spans="1:18" ht="16.5">
      <c r="A562" s="163"/>
      <c r="B562" s="164"/>
      <c r="C562" s="164"/>
      <c r="R562" s="156"/>
    </row>
    <row r="563" spans="1:18" ht="16.5">
      <c r="A563" s="163"/>
      <c r="B563" s="164"/>
      <c r="C563" s="164"/>
      <c r="R563" s="156"/>
    </row>
    <row r="564" spans="1:18" ht="16.5">
      <c r="A564" s="163"/>
      <c r="B564" s="164"/>
      <c r="C564" s="164"/>
      <c r="R564" s="156"/>
    </row>
    <row r="565" spans="1:18" ht="16.5">
      <c r="A565" s="163"/>
      <c r="B565" s="164"/>
      <c r="C565" s="164"/>
      <c r="R565" s="156"/>
    </row>
    <row r="566" spans="1:18" ht="16.5">
      <c r="A566" s="163"/>
      <c r="B566" s="164"/>
      <c r="C566" s="164"/>
      <c r="R566" s="156"/>
    </row>
    <row r="567" spans="1:18" ht="16.5">
      <c r="A567" s="163"/>
      <c r="B567" s="164"/>
      <c r="C567" s="164"/>
      <c r="R567" s="156"/>
    </row>
    <row r="568" spans="1:18" ht="16.5">
      <c r="A568" s="163"/>
      <c r="B568" s="164"/>
      <c r="C568" s="164"/>
      <c r="R568" s="156"/>
    </row>
    <row r="569" spans="1:18" ht="16.5">
      <c r="A569" s="163"/>
      <c r="B569" s="164"/>
      <c r="C569" s="164"/>
      <c r="R569" s="156"/>
    </row>
    <row r="570" spans="1:18" ht="16.5">
      <c r="A570" s="163"/>
      <c r="B570" s="164"/>
      <c r="C570" s="164"/>
      <c r="R570" s="156"/>
    </row>
    <row r="571" spans="1:18" ht="16.5">
      <c r="A571" s="163"/>
      <c r="B571" s="164"/>
      <c r="C571" s="164"/>
      <c r="R571" s="156"/>
    </row>
    <row r="572" spans="1:18" ht="16.5">
      <c r="A572" s="163"/>
      <c r="B572" s="164"/>
      <c r="C572" s="164"/>
      <c r="R572" s="156"/>
    </row>
    <row r="573" spans="1:18" ht="16.5">
      <c r="A573" s="163"/>
      <c r="B573" s="164"/>
      <c r="C573" s="164"/>
      <c r="R573" s="156"/>
    </row>
    <row r="574" spans="1:18" ht="16.5">
      <c r="A574" s="163"/>
      <c r="B574" s="164"/>
      <c r="C574" s="164"/>
      <c r="R574" s="156"/>
    </row>
    <row r="575" spans="1:18" ht="16.5">
      <c r="A575" s="163"/>
      <c r="B575" s="164"/>
      <c r="C575" s="164"/>
      <c r="R575" s="156"/>
    </row>
    <row r="576" spans="1:18" ht="16.5">
      <c r="A576" s="163"/>
      <c r="B576" s="164"/>
      <c r="C576" s="164"/>
      <c r="R576" s="156"/>
    </row>
    <row r="577" spans="1:18" ht="16.5">
      <c r="A577" s="163"/>
      <c r="B577" s="164"/>
      <c r="C577" s="164"/>
      <c r="R577" s="156"/>
    </row>
    <row r="578" spans="1:18" ht="16.5">
      <c r="A578" s="163"/>
      <c r="B578" s="164"/>
      <c r="C578" s="164"/>
      <c r="R578" s="156"/>
    </row>
    <row r="579" spans="1:18" ht="16.5">
      <c r="A579" s="163"/>
      <c r="B579" s="164"/>
      <c r="C579" s="164"/>
      <c r="R579" s="156"/>
    </row>
    <row r="580" spans="1:18" ht="16.5">
      <c r="A580" s="163"/>
      <c r="B580" s="164"/>
      <c r="C580" s="164"/>
      <c r="R580" s="156"/>
    </row>
    <row r="581" spans="1:18" ht="16.5">
      <c r="A581" s="163"/>
      <c r="B581" s="164"/>
      <c r="C581" s="164"/>
      <c r="R581" s="156"/>
    </row>
    <row r="582" spans="1:18" ht="16.5">
      <c r="A582" s="163"/>
      <c r="B582" s="164"/>
      <c r="C582" s="164"/>
      <c r="R582" s="156"/>
    </row>
    <row r="583" spans="1:18" ht="16.5">
      <c r="A583" s="163"/>
      <c r="B583" s="164"/>
      <c r="C583" s="164"/>
      <c r="R583" s="156"/>
    </row>
    <row r="584" spans="1:18" ht="16.5">
      <c r="A584" s="163"/>
      <c r="B584" s="164"/>
      <c r="C584" s="164"/>
      <c r="R584" s="156"/>
    </row>
    <row r="585" spans="1:18" ht="16.5">
      <c r="A585" s="163"/>
      <c r="B585" s="164"/>
      <c r="C585" s="164"/>
      <c r="R585" s="156"/>
    </row>
    <row r="586" spans="1:18" ht="16.5">
      <c r="A586" s="163"/>
      <c r="B586" s="164"/>
      <c r="C586" s="164"/>
      <c r="R586" s="156"/>
    </row>
    <row r="587" spans="1:18" ht="16.5">
      <c r="A587" s="163"/>
      <c r="B587" s="164"/>
      <c r="C587" s="164"/>
      <c r="R587" s="156"/>
    </row>
    <row r="588" spans="1:18" ht="16.5">
      <c r="A588" s="163"/>
      <c r="B588" s="164"/>
      <c r="C588" s="164"/>
      <c r="R588" s="156"/>
    </row>
    <row r="589" spans="1:18" ht="16.5">
      <c r="A589" s="163"/>
      <c r="B589" s="164"/>
      <c r="C589" s="164"/>
      <c r="R589" s="156"/>
    </row>
    <row r="590" spans="1:18" ht="16.5">
      <c r="A590" s="163"/>
      <c r="B590" s="164"/>
      <c r="C590" s="164"/>
      <c r="R590" s="156"/>
    </row>
    <row r="591" spans="1:18" ht="16.5">
      <c r="A591" s="163"/>
      <c r="B591" s="164"/>
      <c r="C591" s="164"/>
      <c r="R591" s="156"/>
    </row>
    <row r="592" spans="1:18" ht="16.5">
      <c r="A592" s="163"/>
      <c r="B592" s="164"/>
      <c r="C592" s="164"/>
      <c r="R592" s="156"/>
    </row>
    <row r="593" spans="1:18" ht="16.5">
      <c r="A593" s="163"/>
      <c r="B593" s="164"/>
      <c r="C593" s="164"/>
      <c r="R593" s="156"/>
    </row>
    <row r="594" spans="1:18" ht="16.5">
      <c r="A594" s="163"/>
      <c r="B594" s="164"/>
      <c r="C594" s="164"/>
      <c r="R594" s="156"/>
    </row>
    <row r="595" spans="1:18" ht="16.5">
      <c r="A595" s="163"/>
      <c r="B595" s="164"/>
      <c r="C595" s="164"/>
      <c r="R595" s="156"/>
    </row>
    <row r="596" spans="1:18" ht="16.5">
      <c r="A596" s="163"/>
      <c r="B596" s="164"/>
      <c r="C596" s="164"/>
      <c r="R596" s="156"/>
    </row>
    <row r="597" spans="1:18" ht="16.5">
      <c r="A597" s="163"/>
      <c r="B597" s="164"/>
      <c r="C597" s="164"/>
      <c r="R597" s="156"/>
    </row>
    <row r="598" spans="1:18" ht="16.5">
      <c r="A598" s="163"/>
      <c r="B598" s="164"/>
      <c r="C598" s="164"/>
      <c r="R598" s="156"/>
    </row>
    <row r="599" spans="1:18" ht="16.5">
      <c r="A599" s="163"/>
      <c r="B599" s="164"/>
      <c r="C599" s="164"/>
      <c r="R599" s="156"/>
    </row>
    <row r="600" spans="1:18" ht="16.5">
      <c r="A600" s="163"/>
      <c r="B600" s="164"/>
      <c r="C600" s="164"/>
      <c r="R600" s="156"/>
    </row>
    <row r="601" spans="1:18" ht="16.5">
      <c r="A601" s="163"/>
      <c r="B601" s="164"/>
      <c r="C601" s="164"/>
      <c r="R601" s="156"/>
    </row>
    <row r="602" spans="1:18" ht="16.5">
      <c r="A602" s="163"/>
      <c r="B602" s="164"/>
      <c r="C602" s="164"/>
      <c r="R602" s="156"/>
    </row>
    <row r="603" spans="1:18" ht="16.5">
      <c r="A603" s="163"/>
      <c r="B603" s="164"/>
      <c r="C603" s="164"/>
      <c r="R603" s="156"/>
    </row>
    <row r="604" spans="1:18" ht="16.5">
      <c r="A604" s="163"/>
      <c r="B604" s="164"/>
      <c r="C604" s="164"/>
      <c r="R604" s="156"/>
    </row>
    <row r="605" spans="1:18" ht="16.5">
      <c r="A605" s="163"/>
      <c r="B605" s="164"/>
      <c r="C605" s="164"/>
      <c r="R605" s="156"/>
    </row>
    <row r="606" spans="1:18" ht="16.5">
      <c r="A606" s="163"/>
      <c r="B606" s="164"/>
      <c r="C606" s="164"/>
      <c r="R606" s="156"/>
    </row>
    <row r="607" spans="1:18" ht="16.5">
      <c r="A607" s="163"/>
      <c r="B607" s="164"/>
      <c r="C607" s="164"/>
      <c r="R607" s="156"/>
    </row>
    <row r="608" spans="1:18" ht="16.5">
      <c r="A608" s="163"/>
      <c r="B608" s="164"/>
      <c r="C608" s="164"/>
      <c r="R608" s="156"/>
    </row>
    <row r="609" spans="1:18" ht="16.5">
      <c r="A609" s="163"/>
      <c r="B609" s="164"/>
      <c r="C609" s="164"/>
      <c r="R609" s="156"/>
    </row>
    <row r="610" spans="1:18" ht="16.5">
      <c r="A610" s="163"/>
      <c r="B610" s="164"/>
      <c r="C610" s="164"/>
      <c r="R610" s="156"/>
    </row>
    <row r="611" spans="1:18" ht="16.5">
      <c r="A611" s="163"/>
      <c r="B611" s="164"/>
      <c r="C611" s="164"/>
      <c r="R611" s="156"/>
    </row>
    <row r="612" spans="1:18" ht="16.5">
      <c r="A612" s="163"/>
      <c r="B612" s="164"/>
      <c r="C612" s="164"/>
      <c r="R612" s="156"/>
    </row>
    <row r="613" spans="1:18" ht="16.5">
      <c r="A613" s="163"/>
      <c r="B613" s="164"/>
      <c r="C613" s="164"/>
      <c r="R613" s="156"/>
    </row>
    <row r="614" spans="1:18" ht="16.5">
      <c r="A614" s="163"/>
      <c r="B614" s="164"/>
      <c r="C614" s="164"/>
      <c r="R614" s="156"/>
    </row>
    <row r="615" spans="1:18" ht="16.5">
      <c r="A615" s="163"/>
      <c r="B615" s="164"/>
      <c r="C615" s="164"/>
      <c r="R615" s="156"/>
    </row>
    <row r="616" spans="1:18" ht="16.5">
      <c r="A616" s="163"/>
      <c r="B616" s="164"/>
      <c r="C616" s="164"/>
      <c r="R616" s="156"/>
    </row>
    <row r="617" spans="1:18" ht="16.5">
      <c r="A617" s="163"/>
      <c r="B617" s="164"/>
      <c r="C617" s="164"/>
      <c r="R617" s="156"/>
    </row>
    <row r="618" spans="1:18" ht="16.5">
      <c r="A618" s="163"/>
      <c r="B618" s="164"/>
      <c r="C618" s="164"/>
      <c r="R618" s="156"/>
    </row>
    <row r="619" spans="1:18" ht="16.5">
      <c r="A619" s="163"/>
      <c r="B619" s="164"/>
      <c r="C619" s="164"/>
      <c r="R619" s="156"/>
    </row>
    <row r="620" spans="1:18" ht="16.5">
      <c r="A620" s="163"/>
      <c r="B620" s="164"/>
      <c r="C620" s="164"/>
      <c r="R620" s="156"/>
    </row>
    <row r="621" spans="1:18" ht="16.5">
      <c r="A621" s="163"/>
      <c r="B621" s="164"/>
      <c r="C621" s="164"/>
      <c r="R621" s="156"/>
    </row>
    <row r="622" spans="1:18" ht="16.5">
      <c r="A622" s="163"/>
      <c r="B622" s="164"/>
      <c r="C622" s="164"/>
      <c r="R622" s="156"/>
    </row>
    <row r="623" spans="1:18" ht="16.5">
      <c r="A623" s="163"/>
      <c r="B623" s="164"/>
      <c r="C623" s="164"/>
      <c r="R623" s="156"/>
    </row>
    <row r="624" spans="1:18" ht="16.5">
      <c r="A624" s="163"/>
      <c r="B624" s="164"/>
      <c r="C624" s="164"/>
      <c r="R624" s="156"/>
    </row>
    <row r="625" spans="1:18" ht="16.5">
      <c r="A625" s="163"/>
      <c r="B625" s="164"/>
      <c r="C625" s="164"/>
      <c r="R625" s="156"/>
    </row>
    <row r="626" spans="1:18" ht="16.5">
      <c r="A626" s="163"/>
      <c r="B626" s="164"/>
      <c r="C626" s="164"/>
      <c r="R626" s="156"/>
    </row>
    <row r="627" spans="1:18" ht="16.5">
      <c r="A627" s="163"/>
      <c r="B627" s="164"/>
      <c r="C627" s="164"/>
      <c r="R627" s="156"/>
    </row>
    <row r="628" spans="1:18" ht="16.5">
      <c r="A628" s="163"/>
      <c r="B628" s="164"/>
      <c r="C628" s="164"/>
      <c r="R628" s="156"/>
    </row>
    <row r="629" spans="1:18" ht="16.5">
      <c r="A629" s="163"/>
      <c r="B629" s="164"/>
      <c r="C629" s="164"/>
      <c r="R629" s="156"/>
    </row>
    <row r="630" spans="1:18" ht="16.5">
      <c r="A630" s="163"/>
      <c r="B630" s="164"/>
      <c r="C630" s="164"/>
      <c r="R630" s="156"/>
    </row>
    <row r="631" spans="1:18" ht="16.5">
      <c r="A631" s="163"/>
      <c r="B631" s="164"/>
      <c r="C631" s="164"/>
      <c r="R631" s="156"/>
    </row>
    <row r="632" spans="1:18" ht="16.5">
      <c r="A632" s="163"/>
      <c r="B632" s="164"/>
      <c r="C632" s="164"/>
      <c r="R632" s="156"/>
    </row>
    <row r="633" spans="1:18" ht="16.5">
      <c r="A633" s="163"/>
      <c r="B633" s="164"/>
      <c r="C633" s="164"/>
      <c r="R633" s="156"/>
    </row>
    <row r="634" spans="1:18" ht="16.5">
      <c r="A634" s="163"/>
      <c r="B634" s="164"/>
      <c r="C634" s="164"/>
      <c r="R634" s="156"/>
    </row>
    <row r="635" spans="1:18" ht="16.5">
      <c r="A635" s="163"/>
      <c r="B635" s="164"/>
      <c r="C635" s="164"/>
      <c r="R635" s="156"/>
    </row>
    <row r="636" spans="1:18" ht="16.5">
      <c r="A636" s="163"/>
      <c r="B636" s="164"/>
      <c r="C636" s="164"/>
      <c r="R636" s="156"/>
    </row>
    <row r="637" spans="1:18" ht="16.5">
      <c r="A637" s="163"/>
      <c r="B637" s="164"/>
      <c r="C637" s="164"/>
      <c r="R637" s="156"/>
    </row>
    <row r="638" spans="1:18" ht="16.5">
      <c r="A638" s="163"/>
      <c r="B638" s="164"/>
      <c r="C638" s="164"/>
      <c r="R638" s="156"/>
    </row>
    <row r="639" spans="1:18" ht="16.5">
      <c r="A639" s="163"/>
      <c r="B639" s="164"/>
      <c r="C639" s="164"/>
      <c r="R639" s="156"/>
    </row>
    <row r="640" spans="1:18" ht="16.5">
      <c r="A640" s="163"/>
      <c r="B640" s="164"/>
      <c r="C640" s="164"/>
      <c r="R640" s="156"/>
    </row>
    <row r="641" spans="1:18" ht="16.5">
      <c r="A641" s="163"/>
      <c r="B641" s="164"/>
      <c r="C641" s="164"/>
      <c r="R641" s="156"/>
    </row>
    <row r="642" spans="1:18" ht="16.5">
      <c r="A642" s="163"/>
      <c r="B642" s="164"/>
      <c r="C642" s="164"/>
      <c r="R642" s="156"/>
    </row>
    <row r="643" spans="1:18" ht="16.5">
      <c r="A643" s="163"/>
      <c r="B643" s="164"/>
      <c r="C643" s="164"/>
      <c r="R643" s="156"/>
    </row>
    <row r="644" spans="1:18" ht="16.5">
      <c r="A644" s="163"/>
      <c r="B644" s="164"/>
      <c r="C644" s="164"/>
      <c r="R644" s="156"/>
    </row>
    <row r="645" spans="1:18" ht="16.5">
      <c r="A645" s="163"/>
      <c r="B645" s="164"/>
      <c r="C645" s="164"/>
      <c r="R645" s="156"/>
    </row>
    <row r="646" spans="1:18" ht="16.5">
      <c r="A646" s="163"/>
      <c r="B646" s="164"/>
      <c r="C646" s="164"/>
      <c r="R646" s="156"/>
    </row>
    <row r="647" spans="1:18" ht="16.5">
      <c r="A647" s="163"/>
      <c r="B647" s="164"/>
      <c r="C647" s="164"/>
      <c r="R647" s="156"/>
    </row>
    <row r="648" spans="1:18" ht="16.5">
      <c r="A648" s="163"/>
      <c r="B648" s="164"/>
      <c r="C648" s="164"/>
      <c r="R648" s="156"/>
    </row>
    <row r="649" spans="1:18" ht="16.5">
      <c r="A649" s="163"/>
      <c r="B649" s="164"/>
      <c r="C649" s="164"/>
      <c r="R649" s="156"/>
    </row>
    <row r="650" spans="1:18" ht="16.5">
      <c r="A650" s="163"/>
      <c r="B650" s="164"/>
      <c r="C650" s="164"/>
      <c r="R650" s="156"/>
    </row>
    <row r="651" spans="1:18" ht="16.5">
      <c r="A651" s="163"/>
      <c r="B651" s="164"/>
      <c r="C651" s="164"/>
      <c r="R651" s="156"/>
    </row>
    <row r="652" spans="1:18" ht="16.5">
      <c r="A652" s="163"/>
      <c r="B652" s="164"/>
      <c r="C652" s="164"/>
      <c r="R652" s="156"/>
    </row>
    <row r="653" spans="1:18" ht="16.5">
      <c r="A653" s="163"/>
      <c r="B653" s="164"/>
      <c r="C653" s="164"/>
      <c r="R653" s="156"/>
    </row>
    <row r="654" spans="1:18" ht="16.5">
      <c r="A654" s="163"/>
      <c r="B654" s="164"/>
      <c r="C654" s="164"/>
      <c r="R654" s="156"/>
    </row>
    <row r="655" spans="1:18" ht="16.5">
      <c r="A655" s="163"/>
      <c r="B655" s="164"/>
      <c r="C655" s="164"/>
      <c r="R655" s="156"/>
    </row>
    <row r="656" spans="1:18" ht="16.5">
      <c r="A656" s="163"/>
      <c r="B656" s="164"/>
      <c r="C656" s="164"/>
      <c r="R656" s="156"/>
    </row>
    <row r="657" spans="1:18" ht="16.5">
      <c r="A657" s="163"/>
      <c r="B657" s="164"/>
      <c r="C657" s="164"/>
      <c r="R657" s="156"/>
    </row>
    <row r="658" spans="1:18" ht="16.5">
      <c r="A658" s="163"/>
      <c r="B658" s="164"/>
      <c r="C658" s="164"/>
      <c r="R658" s="156"/>
    </row>
    <row r="659" spans="1:18" ht="16.5">
      <c r="A659" s="163"/>
      <c r="B659" s="164"/>
      <c r="C659" s="164"/>
      <c r="R659" s="156"/>
    </row>
    <row r="660" spans="1:18" ht="16.5">
      <c r="A660" s="163"/>
      <c r="B660" s="164"/>
      <c r="C660" s="164"/>
      <c r="R660" s="156"/>
    </row>
    <row r="661" spans="1:18" ht="16.5">
      <c r="A661" s="163"/>
      <c r="B661" s="164"/>
      <c r="C661" s="164"/>
      <c r="R661" s="156"/>
    </row>
    <row r="662" spans="1:18" ht="16.5">
      <c r="A662" s="163"/>
      <c r="B662" s="164"/>
      <c r="C662" s="164"/>
      <c r="R662" s="156"/>
    </row>
    <row r="663" spans="1:18" ht="16.5">
      <c r="A663" s="163"/>
      <c r="B663" s="164"/>
      <c r="C663" s="164"/>
      <c r="R663" s="156"/>
    </row>
    <row r="664" spans="1:18" ht="16.5">
      <c r="A664" s="163"/>
      <c r="B664" s="164"/>
      <c r="C664" s="164"/>
      <c r="R664" s="156"/>
    </row>
    <row r="665" spans="1:18" ht="16.5">
      <c r="A665" s="163"/>
      <c r="B665" s="164"/>
      <c r="C665" s="164"/>
      <c r="R665" s="156"/>
    </row>
    <row r="666" spans="1:18" ht="16.5">
      <c r="A666" s="163"/>
      <c r="B666" s="164"/>
      <c r="C666" s="164"/>
      <c r="R666" s="156"/>
    </row>
    <row r="667" spans="1:18" ht="16.5">
      <c r="A667" s="163"/>
      <c r="B667" s="164"/>
      <c r="C667" s="164"/>
      <c r="R667" s="156"/>
    </row>
    <row r="668" spans="1:18" ht="16.5">
      <c r="A668" s="163"/>
      <c r="B668" s="164"/>
      <c r="C668" s="164"/>
      <c r="R668" s="156"/>
    </row>
    <row r="669" spans="1:18" ht="16.5">
      <c r="A669" s="163"/>
      <c r="B669" s="164"/>
      <c r="C669" s="164"/>
      <c r="R669" s="156"/>
    </row>
    <row r="670" spans="1:18" ht="16.5">
      <c r="A670" s="163"/>
      <c r="B670" s="164"/>
      <c r="C670" s="164"/>
      <c r="R670" s="156"/>
    </row>
    <row r="671" spans="1:18" ht="16.5">
      <c r="A671" s="163"/>
      <c r="B671" s="164"/>
      <c r="C671" s="164"/>
      <c r="R671" s="156"/>
    </row>
    <row r="672" spans="1:18" ht="16.5">
      <c r="A672" s="163"/>
      <c r="B672" s="164"/>
      <c r="C672" s="164"/>
      <c r="R672" s="156"/>
    </row>
    <row r="673" spans="1:18" ht="16.5">
      <c r="A673" s="163"/>
      <c r="B673" s="164"/>
      <c r="C673" s="164"/>
      <c r="R673" s="156"/>
    </row>
    <row r="674" spans="1:18" ht="16.5">
      <c r="A674" s="163"/>
      <c r="B674" s="164"/>
      <c r="C674" s="164"/>
      <c r="R674" s="156"/>
    </row>
    <row r="675" spans="1:18" ht="16.5">
      <c r="A675" s="163"/>
      <c r="B675" s="164"/>
      <c r="C675" s="164"/>
      <c r="R675" s="156"/>
    </row>
    <row r="676" spans="1:18" ht="16.5">
      <c r="A676" s="163"/>
      <c r="B676" s="164"/>
      <c r="C676" s="164"/>
      <c r="R676" s="156"/>
    </row>
    <row r="677" spans="1:18" ht="16.5">
      <c r="A677" s="163"/>
      <c r="B677" s="164"/>
      <c r="C677" s="164"/>
      <c r="R677" s="156"/>
    </row>
    <row r="678" spans="1:18" ht="16.5">
      <c r="A678" s="163"/>
      <c r="B678" s="164"/>
      <c r="C678" s="164"/>
      <c r="R678" s="156"/>
    </row>
    <row r="679" spans="1:18" ht="16.5">
      <c r="A679" s="163"/>
      <c r="B679" s="164"/>
      <c r="C679" s="164"/>
      <c r="R679" s="156"/>
    </row>
    <row r="680" spans="1:18" ht="16.5">
      <c r="A680" s="163"/>
      <c r="B680" s="164"/>
      <c r="C680" s="164"/>
      <c r="R680" s="156"/>
    </row>
    <row r="681" spans="1:18" ht="16.5">
      <c r="A681" s="163"/>
      <c r="B681" s="164"/>
      <c r="C681" s="164"/>
      <c r="R681" s="156"/>
    </row>
    <row r="682" spans="1:18" ht="16.5">
      <c r="A682" s="163"/>
      <c r="B682" s="164"/>
      <c r="C682" s="164"/>
      <c r="R682" s="156"/>
    </row>
    <row r="683" spans="1:18" ht="16.5">
      <c r="A683" s="163"/>
      <c r="B683" s="164"/>
      <c r="C683" s="164"/>
      <c r="R683" s="156"/>
    </row>
    <row r="684" spans="1:18" ht="16.5">
      <c r="A684" s="163"/>
      <c r="B684" s="164"/>
      <c r="C684" s="164"/>
      <c r="R684" s="156"/>
    </row>
    <row r="685" spans="1:18" ht="16.5">
      <c r="A685" s="163"/>
      <c r="B685" s="164"/>
      <c r="C685" s="164"/>
      <c r="R685" s="156"/>
    </row>
    <row r="686" spans="1:18" ht="16.5">
      <c r="A686" s="163"/>
      <c r="B686" s="164"/>
      <c r="C686" s="164"/>
      <c r="R686" s="156"/>
    </row>
    <row r="687" spans="1:18" ht="16.5">
      <c r="A687" s="163"/>
      <c r="B687" s="164"/>
      <c r="C687" s="164"/>
      <c r="R687" s="156"/>
    </row>
    <row r="688" spans="1:18" ht="16.5">
      <c r="A688" s="163"/>
      <c r="B688" s="164"/>
      <c r="C688" s="164"/>
      <c r="R688" s="156"/>
    </row>
    <row r="689" spans="1:18" ht="16.5">
      <c r="A689" s="163"/>
      <c r="B689" s="164"/>
      <c r="C689" s="164"/>
      <c r="R689" s="156"/>
    </row>
    <row r="690" spans="1:18" ht="16.5">
      <c r="A690" s="163"/>
      <c r="B690" s="164"/>
      <c r="C690" s="164"/>
      <c r="R690" s="156"/>
    </row>
    <row r="691" spans="1:18" ht="16.5">
      <c r="A691" s="163"/>
      <c r="B691" s="164"/>
      <c r="C691" s="164"/>
      <c r="R691" s="156"/>
    </row>
    <row r="692" spans="1:18" ht="16.5">
      <c r="A692" s="163"/>
      <c r="B692" s="164"/>
      <c r="C692" s="164"/>
      <c r="R692" s="156"/>
    </row>
    <row r="693" spans="1:18" ht="16.5">
      <c r="A693" s="163"/>
      <c r="B693" s="164"/>
      <c r="C693" s="164"/>
      <c r="R693" s="156"/>
    </row>
    <row r="694" spans="1:18" ht="16.5">
      <c r="A694" s="163"/>
      <c r="B694" s="164"/>
      <c r="C694" s="164"/>
      <c r="R694" s="156"/>
    </row>
    <row r="695" spans="1:18" ht="16.5">
      <c r="A695" s="163"/>
      <c r="B695" s="164"/>
      <c r="C695" s="164"/>
      <c r="R695" s="156"/>
    </row>
    <row r="696" spans="1:18" ht="16.5">
      <c r="A696" s="163"/>
      <c r="B696" s="164"/>
      <c r="C696" s="164"/>
      <c r="R696" s="156"/>
    </row>
    <row r="697" spans="1:18" ht="16.5">
      <c r="A697" s="163"/>
      <c r="B697" s="164"/>
      <c r="C697" s="164"/>
      <c r="R697" s="156"/>
    </row>
    <row r="698" spans="1:18" ht="16.5">
      <c r="A698" s="163"/>
      <c r="B698" s="164"/>
      <c r="C698" s="164"/>
      <c r="R698" s="156"/>
    </row>
    <row r="699" spans="1:18" ht="16.5">
      <c r="A699" s="163"/>
      <c r="B699" s="164"/>
      <c r="C699" s="164"/>
      <c r="R699" s="156"/>
    </row>
    <row r="700" spans="1:18" ht="16.5">
      <c r="A700" s="163"/>
      <c r="B700" s="164"/>
      <c r="C700" s="164"/>
      <c r="R700" s="156"/>
    </row>
    <row r="701" spans="1:18" ht="16.5">
      <c r="A701" s="163"/>
      <c r="B701" s="164"/>
      <c r="C701" s="164"/>
      <c r="R701" s="156"/>
    </row>
    <row r="702" spans="1:18" ht="16.5">
      <c r="A702" s="163"/>
      <c r="B702" s="164"/>
      <c r="C702" s="164"/>
      <c r="R702" s="156"/>
    </row>
    <row r="703" spans="1:18" ht="16.5">
      <c r="A703" s="163"/>
      <c r="B703" s="164"/>
      <c r="C703" s="164"/>
      <c r="R703" s="156"/>
    </row>
    <row r="704" spans="1:18" ht="16.5">
      <c r="A704" s="163"/>
      <c r="B704" s="164"/>
      <c r="C704" s="164"/>
      <c r="R704" s="156"/>
    </row>
    <row r="705" spans="1:18" ht="16.5">
      <c r="A705" s="163"/>
      <c r="B705" s="164"/>
      <c r="C705" s="164"/>
      <c r="R705" s="156"/>
    </row>
    <row r="706" spans="1:18" ht="16.5">
      <c r="A706" s="163"/>
      <c r="B706" s="164"/>
      <c r="C706" s="164"/>
      <c r="R706" s="156"/>
    </row>
    <row r="707" spans="1:18" ht="16.5">
      <c r="A707" s="163"/>
      <c r="B707" s="164"/>
      <c r="C707" s="164"/>
      <c r="R707" s="156"/>
    </row>
    <row r="708" spans="1:18" ht="16.5">
      <c r="A708" s="163"/>
      <c r="B708" s="164"/>
      <c r="C708" s="164"/>
      <c r="R708" s="156"/>
    </row>
    <row r="709" spans="1:18" ht="16.5">
      <c r="A709" s="163"/>
      <c r="B709" s="164"/>
      <c r="C709" s="164"/>
      <c r="R709" s="156"/>
    </row>
    <row r="710" spans="1:18" ht="16.5">
      <c r="A710" s="163"/>
      <c r="B710" s="164"/>
      <c r="C710" s="164"/>
      <c r="R710" s="156"/>
    </row>
    <row r="711" spans="1:18" ht="16.5">
      <c r="A711" s="163"/>
      <c r="B711" s="164"/>
      <c r="C711" s="164"/>
      <c r="R711" s="156"/>
    </row>
    <row r="712" spans="1:18" ht="16.5">
      <c r="A712" s="163"/>
      <c r="B712" s="164"/>
      <c r="C712" s="164"/>
      <c r="R712" s="156"/>
    </row>
    <row r="713" spans="1:18" ht="16.5">
      <c r="A713" s="163"/>
      <c r="B713" s="164"/>
      <c r="C713" s="164"/>
      <c r="R713" s="156"/>
    </row>
    <row r="714" spans="1:18" ht="16.5">
      <c r="A714" s="163"/>
      <c r="B714" s="164"/>
      <c r="C714" s="164"/>
      <c r="R714" s="156"/>
    </row>
    <row r="715" spans="1:18" ht="16.5">
      <c r="A715" s="163"/>
      <c r="B715" s="164"/>
      <c r="C715" s="164"/>
      <c r="R715" s="156"/>
    </row>
    <row r="716" spans="1:18" ht="16.5">
      <c r="A716" s="163"/>
      <c r="B716" s="164"/>
      <c r="C716" s="164"/>
      <c r="R716" s="156"/>
    </row>
    <row r="717" spans="1:18" ht="16.5">
      <c r="A717" s="163"/>
      <c r="B717" s="164"/>
      <c r="C717" s="164"/>
      <c r="R717" s="156"/>
    </row>
    <row r="718" spans="1:18" ht="16.5">
      <c r="A718" s="163"/>
      <c r="B718" s="164"/>
      <c r="C718" s="164"/>
      <c r="R718" s="156"/>
    </row>
    <row r="719" spans="1:18" ht="16.5">
      <c r="A719" s="163"/>
      <c r="B719" s="164"/>
      <c r="C719" s="164"/>
      <c r="R719" s="156"/>
    </row>
    <row r="720" spans="1:18" ht="16.5">
      <c r="A720" s="163"/>
      <c r="B720" s="164"/>
      <c r="C720" s="164"/>
      <c r="R720" s="156"/>
    </row>
    <row r="721" spans="1:18" ht="16.5">
      <c r="A721" s="163"/>
      <c r="B721" s="164"/>
      <c r="C721" s="164"/>
      <c r="R721" s="156"/>
    </row>
    <row r="722" spans="1:18" ht="16.5">
      <c r="A722" s="163"/>
      <c r="B722" s="164"/>
      <c r="C722" s="164"/>
      <c r="R722" s="156"/>
    </row>
    <row r="723" spans="1:18" ht="16.5">
      <c r="A723" s="163"/>
      <c r="B723" s="164"/>
      <c r="C723" s="164"/>
      <c r="R723" s="156"/>
    </row>
    <row r="724" spans="1:18" ht="16.5">
      <c r="A724" s="163"/>
      <c r="B724" s="164"/>
      <c r="C724" s="164"/>
      <c r="R724" s="156"/>
    </row>
    <row r="725" spans="1:18" ht="16.5">
      <c r="A725" s="163"/>
      <c r="B725" s="164"/>
      <c r="C725" s="164"/>
      <c r="R725" s="156"/>
    </row>
    <row r="726" spans="1:18" ht="16.5">
      <c r="A726" s="163"/>
      <c r="B726" s="164"/>
      <c r="C726" s="164"/>
      <c r="R726" s="156"/>
    </row>
    <row r="727" spans="1:18" ht="16.5">
      <c r="A727" s="163"/>
      <c r="B727" s="164"/>
      <c r="C727" s="164"/>
      <c r="R727" s="156"/>
    </row>
    <row r="728" spans="1:18" ht="16.5">
      <c r="A728" s="163"/>
      <c r="B728" s="164"/>
      <c r="C728" s="164"/>
      <c r="R728" s="156"/>
    </row>
    <row r="729" spans="1:18" ht="16.5">
      <c r="A729" s="163"/>
      <c r="B729" s="164"/>
      <c r="C729" s="164"/>
      <c r="R729" s="156"/>
    </row>
    <row r="730" spans="1:18" ht="16.5">
      <c r="A730" s="163"/>
      <c r="B730" s="164"/>
      <c r="C730" s="164"/>
      <c r="R730" s="156"/>
    </row>
    <row r="731" spans="1:18" ht="16.5">
      <c r="A731" s="163"/>
      <c r="B731" s="164"/>
      <c r="C731" s="164"/>
      <c r="R731" s="156"/>
    </row>
    <row r="732" spans="1:18" ht="16.5">
      <c r="A732" s="163"/>
      <c r="B732" s="164"/>
      <c r="C732" s="164"/>
      <c r="R732" s="156"/>
    </row>
    <row r="733" spans="1:18" ht="16.5">
      <c r="A733" s="163"/>
      <c r="B733" s="164"/>
      <c r="C733" s="164"/>
      <c r="R733" s="156"/>
    </row>
    <row r="734" spans="1:18" ht="16.5">
      <c r="A734" s="163"/>
      <c r="B734" s="164"/>
      <c r="C734" s="164"/>
      <c r="R734" s="156"/>
    </row>
    <row r="735" spans="1:18" ht="16.5">
      <c r="A735" s="163"/>
      <c r="B735" s="164"/>
      <c r="C735" s="164"/>
      <c r="R735" s="156"/>
    </row>
    <row r="736" spans="1:18" ht="16.5">
      <c r="A736" s="163"/>
      <c r="B736" s="164"/>
      <c r="C736" s="164"/>
      <c r="R736" s="156"/>
    </row>
    <row r="737" spans="1:18" ht="16.5">
      <c r="A737" s="163"/>
      <c r="B737" s="164"/>
      <c r="C737" s="164"/>
      <c r="R737" s="156"/>
    </row>
    <row r="738" spans="1:18" ht="16.5">
      <c r="A738" s="163"/>
      <c r="B738" s="164"/>
      <c r="C738" s="164"/>
      <c r="R738" s="156"/>
    </row>
    <row r="739" spans="1:18" ht="16.5">
      <c r="A739" s="163"/>
      <c r="B739" s="164"/>
      <c r="C739" s="164"/>
      <c r="R739" s="156"/>
    </row>
    <row r="740" spans="1:18" ht="16.5">
      <c r="A740" s="163"/>
      <c r="B740" s="164"/>
      <c r="C740" s="164"/>
      <c r="R740" s="156"/>
    </row>
    <row r="741" spans="1:18" ht="16.5">
      <c r="A741" s="163"/>
      <c r="B741" s="164"/>
      <c r="C741" s="164"/>
      <c r="R741" s="156"/>
    </row>
    <row r="742" spans="1:18" ht="16.5">
      <c r="A742" s="163"/>
      <c r="B742" s="164"/>
      <c r="C742" s="164"/>
      <c r="R742" s="156"/>
    </row>
    <row r="743" spans="1:18" ht="16.5">
      <c r="A743" s="163"/>
      <c r="B743" s="164"/>
      <c r="C743" s="164"/>
      <c r="R743" s="156"/>
    </row>
    <row r="744" spans="1:18" ht="16.5">
      <c r="A744" s="163"/>
      <c r="B744" s="164"/>
      <c r="C744" s="164"/>
      <c r="R744" s="156"/>
    </row>
    <row r="745" spans="1:18" ht="16.5">
      <c r="A745" s="163"/>
      <c r="B745" s="164"/>
      <c r="C745" s="164"/>
      <c r="R745" s="156"/>
    </row>
    <row r="746" spans="1:18" ht="16.5">
      <c r="A746" s="163"/>
      <c r="B746" s="164"/>
      <c r="C746" s="164"/>
      <c r="R746" s="156"/>
    </row>
    <row r="747" spans="1:18" ht="16.5">
      <c r="A747" s="163"/>
      <c r="B747" s="164"/>
      <c r="C747" s="164"/>
      <c r="R747" s="156"/>
    </row>
    <row r="748" spans="1:18" ht="16.5">
      <c r="A748" s="163"/>
      <c r="B748" s="164"/>
      <c r="C748" s="164"/>
      <c r="R748" s="156"/>
    </row>
    <row r="749" spans="1:18" ht="16.5">
      <c r="A749" s="163"/>
      <c r="B749" s="164"/>
      <c r="C749" s="164"/>
      <c r="R749" s="156"/>
    </row>
    <row r="750" spans="1:18" ht="16.5">
      <c r="A750" s="163"/>
      <c r="B750" s="164"/>
      <c r="C750" s="164"/>
      <c r="R750" s="156"/>
    </row>
    <row r="751" spans="1:18" ht="16.5">
      <c r="A751" s="163"/>
      <c r="B751" s="164"/>
      <c r="C751" s="164"/>
      <c r="R751" s="156"/>
    </row>
    <row r="752" spans="1:18" ht="16.5">
      <c r="A752" s="163"/>
      <c r="B752" s="164"/>
      <c r="C752" s="164"/>
      <c r="R752" s="156"/>
    </row>
    <row r="753" spans="1:18" ht="16.5">
      <c r="A753" s="163"/>
      <c r="B753" s="164"/>
      <c r="C753" s="164"/>
      <c r="R753" s="156"/>
    </row>
    <row r="754" spans="1:18" ht="16.5">
      <c r="A754" s="163"/>
      <c r="B754" s="164"/>
      <c r="C754" s="164"/>
      <c r="R754" s="156"/>
    </row>
    <row r="755" spans="1:18" ht="16.5">
      <c r="A755" s="163"/>
      <c r="B755" s="164"/>
      <c r="C755" s="164"/>
      <c r="R755" s="156"/>
    </row>
    <row r="756" spans="1:18" ht="16.5">
      <c r="A756" s="163"/>
      <c r="B756" s="164"/>
      <c r="C756" s="164"/>
      <c r="R756" s="156"/>
    </row>
    <row r="757" spans="1:18" ht="16.5">
      <c r="A757" s="163"/>
      <c r="B757" s="164"/>
      <c r="C757" s="164"/>
      <c r="R757" s="156"/>
    </row>
    <row r="758" spans="1:18" ht="16.5">
      <c r="A758" s="163"/>
      <c r="B758" s="164"/>
      <c r="C758" s="164"/>
      <c r="R758" s="156"/>
    </row>
    <row r="759" spans="1:18" ht="16.5">
      <c r="A759" s="163"/>
      <c r="B759" s="164"/>
      <c r="C759" s="164"/>
      <c r="R759" s="156"/>
    </row>
    <row r="760" spans="1:18" ht="16.5">
      <c r="A760" s="163"/>
      <c r="B760" s="164"/>
      <c r="C760" s="164"/>
      <c r="R760" s="156"/>
    </row>
    <row r="761" spans="1:18" ht="16.5">
      <c r="A761" s="163"/>
      <c r="B761" s="164"/>
      <c r="C761" s="164"/>
      <c r="R761" s="156"/>
    </row>
    <row r="762" spans="1:18" ht="16.5">
      <c r="A762" s="163"/>
      <c r="B762" s="164"/>
      <c r="C762" s="164"/>
      <c r="R762" s="156"/>
    </row>
    <row r="763" spans="1:18" ht="16.5">
      <c r="A763" s="163"/>
      <c r="B763" s="164"/>
      <c r="C763" s="164"/>
      <c r="R763" s="156"/>
    </row>
    <row r="764" spans="1:18" ht="16.5">
      <c r="A764" s="163"/>
      <c r="B764" s="164"/>
      <c r="C764" s="164"/>
      <c r="R764" s="156"/>
    </row>
    <row r="765" spans="1:18" ht="16.5">
      <c r="A765" s="163"/>
      <c r="B765" s="164"/>
      <c r="C765" s="164"/>
      <c r="R765" s="156"/>
    </row>
    <row r="766" spans="1:18" ht="16.5">
      <c r="A766" s="163"/>
      <c r="B766" s="164"/>
      <c r="C766" s="164"/>
      <c r="R766" s="156"/>
    </row>
    <row r="767" spans="1:18" ht="16.5">
      <c r="A767" s="163"/>
      <c r="B767" s="164"/>
      <c r="C767" s="164"/>
      <c r="R767" s="156"/>
    </row>
    <row r="768" spans="1:18" ht="16.5">
      <c r="A768" s="163"/>
      <c r="B768" s="164"/>
      <c r="C768" s="164"/>
      <c r="R768" s="156"/>
    </row>
    <row r="769" spans="1:18" ht="16.5">
      <c r="A769" s="163"/>
      <c r="B769" s="164"/>
      <c r="C769" s="164"/>
      <c r="R769" s="156"/>
    </row>
    <row r="770" spans="1:18" ht="16.5">
      <c r="A770" s="163"/>
      <c r="B770" s="164"/>
      <c r="C770" s="164"/>
      <c r="R770" s="156"/>
    </row>
    <row r="771" spans="1:18" ht="16.5">
      <c r="A771" s="163"/>
      <c r="B771" s="164"/>
      <c r="C771" s="164"/>
      <c r="R771" s="156"/>
    </row>
    <row r="772" spans="1:18" ht="16.5">
      <c r="A772" s="163"/>
      <c r="B772" s="164"/>
      <c r="C772" s="164"/>
      <c r="R772" s="156"/>
    </row>
    <row r="773" spans="1:18" ht="16.5">
      <c r="A773" s="163"/>
      <c r="B773" s="164"/>
      <c r="C773" s="164"/>
      <c r="R773" s="156"/>
    </row>
    <row r="774" spans="1:18" ht="16.5">
      <c r="A774" s="163"/>
      <c r="B774" s="164"/>
      <c r="C774" s="164"/>
      <c r="R774" s="156"/>
    </row>
    <row r="775" spans="1:18" ht="16.5">
      <c r="A775" s="163"/>
      <c r="B775" s="164"/>
      <c r="C775" s="164"/>
      <c r="R775" s="156"/>
    </row>
    <row r="776" spans="1:18" ht="16.5">
      <c r="A776" s="163"/>
      <c r="B776" s="164"/>
      <c r="C776" s="164"/>
      <c r="R776" s="156"/>
    </row>
    <row r="777" spans="1:18" ht="16.5">
      <c r="A777" s="163"/>
      <c r="B777" s="164"/>
      <c r="C777" s="164"/>
      <c r="R777" s="156"/>
    </row>
    <row r="778" spans="1:18" ht="16.5">
      <c r="A778" s="163"/>
      <c r="B778" s="164"/>
      <c r="C778" s="164"/>
      <c r="R778" s="156"/>
    </row>
    <row r="779" spans="1:18" ht="16.5">
      <c r="A779" s="163"/>
      <c r="B779" s="164"/>
      <c r="C779" s="164"/>
      <c r="R779" s="156"/>
    </row>
    <row r="780" spans="1:18" ht="16.5">
      <c r="A780" s="163"/>
      <c r="B780" s="164"/>
      <c r="C780" s="164"/>
      <c r="R780" s="156"/>
    </row>
    <row r="781" spans="1:18" ht="16.5">
      <c r="A781" s="163"/>
      <c r="B781" s="164"/>
      <c r="C781" s="164"/>
      <c r="R781" s="156"/>
    </row>
    <row r="782" spans="1:18" ht="16.5">
      <c r="A782" s="163"/>
      <c r="B782" s="164"/>
      <c r="C782" s="164"/>
      <c r="R782" s="156"/>
    </row>
    <row r="783" spans="1:18" ht="16.5">
      <c r="A783" s="163"/>
      <c r="B783" s="164"/>
      <c r="C783" s="164"/>
      <c r="R783" s="156"/>
    </row>
    <row r="784" spans="1:18" ht="16.5">
      <c r="A784" s="163"/>
      <c r="B784" s="164"/>
      <c r="C784" s="164"/>
      <c r="R784" s="156"/>
    </row>
    <row r="785" spans="1:18" ht="16.5">
      <c r="A785" s="163"/>
      <c r="B785" s="164"/>
      <c r="C785" s="164"/>
      <c r="R785" s="156"/>
    </row>
    <row r="786" spans="1:18" ht="16.5">
      <c r="A786" s="163"/>
      <c r="B786" s="164"/>
      <c r="C786" s="164"/>
      <c r="R786" s="156"/>
    </row>
    <row r="787" spans="1:18" ht="16.5">
      <c r="A787" s="163"/>
      <c r="B787" s="164"/>
      <c r="C787" s="164"/>
      <c r="R787" s="156"/>
    </row>
    <row r="788" spans="1:18" ht="16.5">
      <c r="A788" s="163"/>
      <c r="B788" s="164"/>
      <c r="C788" s="164"/>
      <c r="R788" s="156"/>
    </row>
    <row r="789" spans="1:18" ht="16.5">
      <c r="A789" s="163"/>
      <c r="B789" s="164"/>
      <c r="C789" s="164"/>
      <c r="R789" s="156"/>
    </row>
    <row r="790" spans="1:18" ht="16.5">
      <c r="A790" s="163"/>
      <c r="B790" s="164"/>
      <c r="C790" s="164"/>
      <c r="R790" s="156"/>
    </row>
    <row r="791" spans="1:18" ht="16.5">
      <c r="A791" s="163"/>
      <c r="B791" s="164"/>
      <c r="C791" s="164"/>
      <c r="R791" s="156"/>
    </row>
    <row r="792" spans="1:18" ht="16.5">
      <c r="A792" s="163"/>
      <c r="B792" s="164"/>
      <c r="C792" s="164"/>
      <c r="R792" s="156"/>
    </row>
    <row r="793" spans="1:18" ht="16.5">
      <c r="A793" s="163"/>
      <c r="B793" s="164"/>
      <c r="C793" s="164"/>
      <c r="R793" s="156"/>
    </row>
    <row r="794" spans="1:18" ht="16.5">
      <c r="A794" s="163"/>
      <c r="B794" s="164"/>
      <c r="C794" s="164"/>
      <c r="R794" s="156"/>
    </row>
    <row r="795" spans="1:18" ht="16.5">
      <c r="A795" s="163"/>
      <c r="B795" s="164"/>
      <c r="C795" s="164"/>
      <c r="R795" s="156"/>
    </row>
    <row r="796" spans="1:18" ht="16.5">
      <c r="A796" s="163"/>
      <c r="B796" s="164"/>
      <c r="C796" s="164"/>
      <c r="R796" s="156"/>
    </row>
    <row r="797" spans="1:18" ht="16.5">
      <c r="A797" s="163"/>
      <c r="B797" s="164"/>
      <c r="C797" s="164"/>
      <c r="R797" s="156"/>
    </row>
    <row r="798" spans="1:18" ht="16.5">
      <c r="A798" s="163"/>
      <c r="B798" s="164"/>
      <c r="C798" s="164"/>
      <c r="R798" s="156"/>
    </row>
    <row r="799" spans="1:18" ht="16.5">
      <c r="A799" s="163"/>
      <c r="B799" s="164"/>
      <c r="C799" s="164"/>
      <c r="R799" s="156"/>
    </row>
    <row r="800" spans="1:18" ht="16.5">
      <c r="A800" s="163"/>
      <c r="B800" s="164"/>
      <c r="C800" s="164"/>
      <c r="R800" s="156"/>
    </row>
    <row r="801" spans="1:18" ht="16.5">
      <c r="A801" s="163"/>
      <c r="B801" s="164"/>
      <c r="C801" s="164"/>
      <c r="R801" s="156"/>
    </row>
    <row r="802" spans="1:18" ht="16.5">
      <c r="A802" s="163"/>
      <c r="B802" s="164"/>
      <c r="C802" s="164"/>
      <c r="R802" s="156"/>
    </row>
    <row r="803" spans="1:18" ht="16.5">
      <c r="A803" s="163"/>
      <c r="B803" s="164"/>
      <c r="C803" s="164"/>
      <c r="R803" s="156"/>
    </row>
    <row r="804" spans="1:18" ht="16.5">
      <c r="A804" s="163"/>
      <c r="B804" s="164"/>
      <c r="C804" s="164"/>
      <c r="R804" s="156"/>
    </row>
    <row r="805" spans="1:18" ht="16.5">
      <c r="A805" s="163"/>
      <c r="B805" s="164"/>
      <c r="C805" s="164"/>
      <c r="R805" s="156"/>
    </row>
    <row r="806" spans="1:18" ht="16.5">
      <c r="A806" s="163"/>
      <c r="B806" s="164"/>
      <c r="C806" s="164"/>
      <c r="R806" s="156"/>
    </row>
    <row r="807" spans="1:18" ht="16.5">
      <c r="A807" s="163"/>
      <c r="B807" s="164"/>
      <c r="C807" s="164"/>
      <c r="R807" s="156"/>
    </row>
    <row r="808" spans="1:18" ht="16.5">
      <c r="A808" s="163"/>
      <c r="B808" s="164"/>
      <c r="C808" s="164"/>
      <c r="R808" s="156"/>
    </row>
    <row r="809" spans="1:18" ht="16.5">
      <c r="A809" s="163"/>
      <c r="B809" s="164"/>
      <c r="C809" s="164"/>
      <c r="R809" s="156"/>
    </row>
    <row r="810" spans="1:18" ht="16.5">
      <c r="A810" s="163"/>
      <c r="B810" s="164"/>
      <c r="C810" s="164"/>
      <c r="R810" s="156"/>
    </row>
    <row r="811" spans="1:18" ht="16.5">
      <c r="A811" s="163"/>
      <c r="B811" s="164"/>
      <c r="C811" s="164"/>
      <c r="R811" s="156"/>
    </row>
    <row r="812" spans="1:18" ht="16.5">
      <c r="A812" s="163"/>
      <c r="B812" s="164"/>
      <c r="C812" s="164"/>
      <c r="R812" s="156"/>
    </row>
    <row r="813" spans="1:18" ht="16.5">
      <c r="A813" s="163"/>
      <c r="B813" s="164"/>
      <c r="C813" s="164"/>
      <c r="R813" s="156"/>
    </row>
    <row r="814" spans="1:18" ht="16.5">
      <c r="A814" s="163"/>
      <c r="B814" s="164"/>
      <c r="C814" s="164"/>
      <c r="R814" s="156"/>
    </row>
    <row r="815" spans="1:18" ht="16.5">
      <c r="A815" s="163"/>
      <c r="B815" s="164"/>
      <c r="C815" s="164"/>
      <c r="R815" s="156"/>
    </row>
    <row r="816" spans="1:18" ht="16.5">
      <c r="A816" s="163"/>
      <c r="B816" s="164"/>
      <c r="C816" s="164"/>
      <c r="R816" s="156"/>
    </row>
    <row r="817" spans="1:18" ht="16.5">
      <c r="A817" s="163"/>
      <c r="B817" s="164"/>
      <c r="C817" s="164"/>
      <c r="R817" s="156"/>
    </row>
    <row r="818" spans="1:18" ht="16.5">
      <c r="A818" s="163"/>
      <c r="B818" s="164"/>
      <c r="C818" s="164"/>
      <c r="R818" s="156"/>
    </row>
    <row r="819" spans="1:18" ht="16.5">
      <c r="A819" s="163"/>
      <c r="B819" s="164"/>
      <c r="C819" s="164"/>
      <c r="R819" s="156"/>
    </row>
    <row r="820" spans="1:18" ht="16.5">
      <c r="A820" s="163"/>
      <c r="B820" s="164"/>
      <c r="C820" s="164"/>
      <c r="R820" s="156"/>
    </row>
    <row r="821" spans="1:18" ht="16.5">
      <c r="A821" s="163"/>
      <c r="B821" s="164"/>
      <c r="C821" s="164"/>
      <c r="R821" s="156"/>
    </row>
    <row r="822" spans="1:18" ht="16.5">
      <c r="A822" s="163"/>
      <c r="B822" s="164"/>
      <c r="C822" s="164"/>
      <c r="R822" s="156"/>
    </row>
    <row r="823" spans="1:18" ht="16.5">
      <c r="A823" s="163"/>
      <c r="B823" s="164"/>
      <c r="C823" s="164"/>
      <c r="R823" s="156"/>
    </row>
    <row r="824" spans="1:18" ht="16.5">
      <c r="A824" s="163"/>
      <c r="B824" s="164"/>
      <c r="C824" s="164"/>
      <c r="R824" s="156"/>
    </row>
    <row r="825" spans="1:18" ht="16.5">
      <c r="A825" s="163"/>
      <c r="B825" s="164"/>
      <c r="C825" s="164"/>
      <c r="R825" s="156"/>
    </row>
    <row r="826" spans="1:18" ht="16.5">
      <c r="A826" s="163"/>
      <c r="B826" s="164"/>
      <c r="C826" s="164"/>
      <c r="R826" s="156"/>
    </row>
    <row r="827" spans="1:18" ht="16.5">
      <c r="A827" s="163"/>
      <c r="B827" s="164"/>
      <c r="C827" s="164"/>
      <c r="R827" s="156"/>
    </row>
    <row r="828" spans="1:18" ht="16.5">
      <c r="A828" s="163"/>
      <c r="B828" s="164"/>
      <c r="C828" s="164"/>
      <c r="R828" s="156"/>
    </row>
    <row r="829" spans="1:18" ht="16.5">
      <c r="A829" s="163"/>
      <c r="B829" s="164"/>
      <c r="C829" s="164"/>
      <c r="R829" s="156"/>
    </row>
    <row r="830" spans="1:18" ht="16.5">
      <c r="A830" s="163"/>
      <c r="B830" s="164"/>
      <c r="C830" s="164"/>
      <c r="R830" s="156"/>
    </row>
    <row r="831" spans="1:18" ht="16.5">
      <c r="A831" s="163"/>
      <c r="B831" s="164"/>
      <c r="C831" s="164"/>
      <c r="R831" s="156"/>
    </row>
    <row r="832" spans="1:18" ht="16.5">
      <c r="A832" s="163"/>
      <c r="B832" s="164"/>
      <c r="C832" s="164"/>
      <c r="R832" s="156"/>
    </row>
    <row r="833" spans="1:18" ht="16.5">
      <c r="A833" s="163"/>
      <c r="B833" s="164"/>
      <c r="C833" s="164"/>
      <c r="R833" s="156"/>
    </row>
    <row r="834" spans="1:18" ht="16.5">
      <c r="A834" s="163"/>
      <c r="B834" s="164"/>
      <c r="C834" s="164"/>
      <c r="R834" s="156"/>
    </row>
    <row r="835" spans="1:18" ht="16.5">
      <c r="A835" s="163"/>
      <c r="B835" s="164"/>
      <c r="C835" s="164"/>
      <c r="R835" s="156"/>
    </row>
    <row r="836" spans="1:18" ht="16.5">
      <c r="A836" s="163"/>
      <c r="B836" s="164"/>
      <c r="C836" s="164"/>
      <c r="R836" s="156"/>
    </row>
    <row r="837" spans="1:18" ht="16.5">
      <c r="A837" s="163"/>
      <c r="B837" s="164"/>
      <c r="C837" s="164"/>
      <c r="R837" s="156"/>
    </row>
    <row r="838" spans="1:18" ht="16.5">
      <c r="A838" s="163"/>
      <c r="B838" s="164"/>
      <c r="C838" s="164"/>
      <c r="R838" s="156"/>
    </row>
    <row r="839" spans="1:18" ht="16.5">
      <c r="A839" s="163"/>
      <c r="B839" s="164"/>
      <c r="C839" s="164"/>
      <c r="R839" s="156"/>
    </row>
    <row r="840" spans="1:18" ht="16.5">
      <c r="A840" s="163"/>
      <c r="B840" s="164"/>
      <c r="C840" s="164"/>
      <c r="R840" s="156"/>
    </row>
    <row r="841" spans="1:18" ht="16.5">
      <c r="A841" s="163"/>
      <c r="B841" s="164"/>
      <c r="C841" s="164"/>
      <c r="R841" s="156"/>
    </row>
    <row r="842" spans="1:18" ht="16.5">
      <c r="A842" s="163"/>
      <c r="B842" s="164"/>
      <c r="C842" s="164"/>
      <c r="R842" s="156"/>
    </row>
    <row r="843" spans="1:18" ht="16.5">
      <c r="A843" s="163"/>
      <c r="B843" s="164"/>
      <c r="C843" s="164"/>
      <c r="R843" s="156"/>
    </row>
    <row r="844" spans="1:18" ht="16.5">
      <c r="A844" s="163"/>
      <c r="B844" s="164"/>
      <c r="C844" s="164"/>
      <c r="R844" s="156"/>
    </row>
    <row r="845" spans="1:18" ht="16.5">
      <c r="A845" s="163"/>
      <c r="B845" s="164"/>
      <c r="C845" s="164"/>
      <c r="R845" s="156"/>
    </row>
    <row r="846" spans="1:18" ht="16.5">
      <c r="A846" s="163"/>
      <c r="B846" s="164"/>
      <c r="C846" s="164"/>
      <c r="R846" s="156"/>
    </row>
    <row r="847" spans="1:18" ht="16.5">
      <c r="A847" s="163"/>
      <c r="B847" s="164"/>
      <c r="C847" s="164"/>
      <c r="R847" s="156"/>
    </row>
    <row r="848" spans="1:18" ht="16.5">
      <c r="A848" s="163"/>
      <c r="B848" s="164"/>
      <c r="C848" s="164"/>
      <c r="R848" s="156"/>
    </row>
    <row r="849" spans="1:18" ht="16.5">
      <c r="A849" s="163"/>
      <c r="B849" s="164"/>
      <c r="C849" s="164"/>
      <c r="R849" s="156"/>
    </row>
    <row r="850" spans="1:18" ht="16.5">
      <c r="A850" s="163"/>
      <c r="B850" s="164"/>
      <c r="C850" s="164"/>
      <c r="R850" s="156"/>
    </row>
    <row r="851" spans="1:18" ht="16.5">
      <c r="A851" s="163"/>
      <c r="B851" s="164"/>
      <c r="C851" s="164"/>
      <c r="R851" s="156"/>
    </row>
    <row r="852" spans="1:18" ht="16.5">
      <c r="A852" s="163"/>
      <c r="B852" s="164"/>
      <c r="C852" s="164"/>
      <c r="R852" s="156"/>
    </row>
    <row r="853" spans="1:18" ht="16.5">
      <c r="A853" s="163"/>
      <c r="B853" s="164"/>
      <c r="C853" s="164"/>
      <c r="R853" s="156"/>
    </row>
    <row r="854" spans="1:18" ht="16.5">
      <c r="A854" s="163"/>
      <c r="B854" s="164"/>
      <c r="C854" s="164"/>
      <c r="R854" s="156"/>
    </row>
    <row r="855" spans="1:18" ht="16.5">
      <c r="A855" s="163"/>
      <c r="B855" s="164"/>
      <c r="C855" s="164"/>
      <c r="R855" s="156"/>
    </row>
    <row r="856" spans="1:18" ht="16.5">
      <c r="A856" s="163"/>
      <c r="B856" s="164"/>
      <c r="C856" s="164"/>
      <c r="R856" s="156"/>
    </row>
    <row r="857" spans="1:18" ht="16.5">
      <c r="A857" s="163"/>
      <c r="B857" s="164"/>
      <c r="C857" s="164"/>
      <c r="R857" s="156"/>
    </row>
    <row r="858" spans="1:18" ht="16.5">
      <c r="A858" s="163"/>
      <c r="B858" s="164"/>
      <c r="C858" s="164"/>
      <c r="R858" s="156"/>
    </row>
    <row r="859" spans="1:18" ht="16.5">
      <c r="A859" s="163"/>
      <c r="B859" s="164"/>
      <c r="C859" s="164"/>
      <c r="R859" s="156"/>
    </row>
    <row r="860" spans="1:18" ht="16.5">
      <c r="A860" s="163"/>
      <c r="B860" s="164"/>
      <c r="C860" s="164"/>
      <c r="R860" s="156"/>
    </row>
    <row r="861" spans="1:18" ht="16.5">
      <c r="A861" s="163"/>
      <c r="B861" s="164"/>
      <c r="C861" s="164"/>
      <c r="R861" s="156"/>
    </row>
    <row r="862" spans="1:18" ht="16.5">
      <c r="A862" s="163"/>
      <c r="B862" s="164"/>
      <c r="C862" s="164"/>
      <c r="R862" s="156"/>
    </row>
    <row r="863" spans="1:18" ht="16.5">
      <c r="A863" s="163"/>
      <c r="B863" s="164"/>
      <c r="C863" s="164"/>
      <c r="R863" s="156"/>
    </row>
    <row r="864" spans="1:18" ht="16.5">
      <c r="A864" s="163"/>
      <c r="B864" s="164"/>
      <c r="C864" s="164"/>
      <c r="R864" s="156"/>
    </row>
    <row r="865" spans="1:18" ht="16.5">
      <c r="A865" s="163"/>
      <c r="B865" s="164"/>
      <c r="C865" s="164"/>
      <c r="R865" s="156"/>
    </row>
    <row r="866" spans="1:18" ht="16.5">
      <c r="A866" s="163"/>
      <c r="B866" s="164"/>
      <c r="C866" s="164"/>
      <c r="R866" s="156"/>
    </row>
    <row r="867" spans="1:18" ht="16.5">
      <c r="A867" s="163"/>
      <c r="B867" s="164"/>
      <c r="C867" s="164"/>
      <c r="R867" s="156"/>
    </row>
    <row r="868" spans="1:18" ht="16.5">
      <c r="A868" s="163"/>
      <c r="B868" s="164"/>
      <c r="C868" s="164"/>
      <c r="R868" s="156"/>
    </row>
    <row r="869" spans="1:18" ht="16.5">
      <c r="A869" s="163"/>
      <c r="B869" s="164"/>
      <c r="C869" s="164"/>
      <c r="R869" s="156"/>
    </row>
    <row r="870" spans="1:18" ht="16.5">
      <c r="A870" s="163"/>
      <c r="B870" s="164"/>
      <c r="C870" s="164"/>
      <c r="R870" s="156"/>
    </row>
    <row r="871" spans="1:18" ht="16.5">
      <c r="A871" s="163"/>
      <c r="B871" s="164"/>
      <c r="C871" s="164"/>
      <c r="R871" s="156"/>
    </row>
    <row r="872" spans="1:18" ht="16.5">
      <c r="A872" s="163"/>
      <c r="B872" s="164"/>
      <c r="C872" s="164"/>
      <c r="R872" s="156"/>
    </row>
    <row r="873" spans="1:18" ht="16.5">
      <c r="A873" s="163"/>
      <c r="B873" s="164"/>
      <c r="C873" s="164"/>
      <c r="R873" s="156"/>
    </row>
    <row r="874" spans="1:18" ht="16.5">
      <c r="A874" s="163"/>
      <c r="B874" s="164"/>
      <c r="C874" s="164"/>
      <c r="R874" s="156"/>
    </row>
    <row r="875" spans="1:18" ht="16.5">
      <c r="A875" s="163"/>
      <c r="B875" s="164"/>
      <c r="C875" s="164"/>
      <c r="R875" s="156"/>
    </row>
    <row r="876" spans="1:18" ht="16.5">
      <c r="A876" s="163"/>
      <c r="B876" s="164"/>
      <c r="C876" s="164"/>
      <c r="R876" s="156"/>
    </row>
    <row r="877" spans="1:18" ht="16.5">
      <c r="A877" s="163"/>
      <c r="B877" s="164"/>
      <c r="C877" s="164"/>
      <c r="R877" s="156"/>
    </row>
    <row r="878" spans="1:18" ht="16.5">
      <c r="A878" s="163"/>
      <c r="B878" s="164"/>
      <c r="C878" s="164"/>
      <c r="R878" s="156"/>
    </row>
    <row r="879" spans="1:18" ht="16.5">
      <c r="A879" s="163"/>
      <c r="B879" s="164"/>
      <c r="C879" s="164"/>
      <c r="R879" s="156"/>
    </row>
    <row r="880" spans="1:18" ht="16.5">
      <c r="A880" s="163"/>
      <c r="B880" s="164"/>
      <c r="C880" s="164"/>
      <c r="R880" s="156"/>
    </row>
    <row r="881" spans="1:18" ht="16.5">
      <c r="A881" s="163"/>
      <c r="B881" s="164"/>
      <c r="C881" s="164"/>
      <c r="R881" s="156"/>
    </row>
    <row r="882" spans="1:18" ht="16.5">
      <c r="A882" s="163"/>
      <c r="B882" s="164"/>
      <c r="C882" s="164"/>
      <c r="R882" s="156"/>
    </row>
    <row r="883" spans="1:18" ht="16.5">
      <c r="A883" s="163"/>
      <c r="B883" s="164"/>
      <c r="C883" s="164"/>
      <c r="R883" s="156"/>
    </row>
    <row r="884" spans="1:18" ht="16.5">
      <c r="A884" s="163"/>
      <c r="B884" s="164"/>
      <c r="C884" s="164"/>
      <c r="R884" s="156"/>
    </row>
    <row r="885" spans="1:18" ht="16.5">
      <c r="A885" s="163"/>
      <c r="B885" s="164"/>
      <c r="C885" s="164"/>
      <c r="R885" s="156"/>
    </row>
    <row r="886" spans="1:18" ht="16.5">
      <c r="A886" s="163"/>
      <c r="B886" s="164"/>
      <c r="C886" s="164"/>
      <c r="R886" s="156"/>
    </row>
    <row r="887" spans="1:18" ht="16.5">
      <c r="A887" s="163"/>
      <c r="B887" s="164"/>
      <c r="C887" s="164"/>
      <c r="R887" s="156"/>
    </row>
    <row r="888" spans="1:18" ht="16.5">
      <c r="A888" s="163"/>
      <c r="B888" s="164"/>
      <c r="C888" s="164"/>
      <c r="R888" s="156"/>
    </row>
    <row r="889" spans="1:18" ht="16.5">
      <c r="A889" s="163"/>
      <c r="B889" s="164"/>
      <c r="C889" s="164"/>
      <c r="R889" s="156"/>
    </row>
    <row r="890" spans="1:18" ht="16.5">
      <c r="A890" s="163"/>
      <c r="B890" s="164"/>
      <c r="C890" s="164"/>
      <c r="R890" s="156"/>
    </row>
    <row r="891" spans="1:18" ht="16.5">
      <c r="A891" s="163"/>
      <c r="B891" s="164"/>
      <c r="C891" s="164"/>
      <c r="R891" s="156"/>
    </row>
    <row r="892" spans="1:18" ht="16.5">
      <c r="A892" s="163"/>
      <c r="B892" s="164"/>
      <c r="C892" s="164"/>
      <c r="R892" s="156"/>
    </row>
    <row r="893" spans="1:18" ht="16.5">
      <c r="A893" s="163"/>
      <c r="B893" s="164"/>
      <c r="C893" s="164"/>
      <c r="R893" s="156"/>
    </row>
    <row r="894" spans="1:18" ht="16.5">
      <c r="A894" s="163"/>
      <c r="B894" s="164"/>
      <c r="C894" s="164"/>
      <c r="R894" s="156"/>
    </row>
    <row r="895" spans="1:18" ht="16.5">
      <c r="A895" s="163"/>
      <c r="B895" s="164"/>
      <c r="C895" s="164"/>
      <c r="R895" s="156"/>
    </row>
    <row r="896" spans="1:18" ht="16.5">
      <c r="A896" s="163"/>
      <c r="B896" s="164"/>
      <c r="C896" s="164"/>
      <c r="R896" s="156"/>
    </row>
    <row r="897" spans="1:18" ht="16.5">
      <c r="A897" s="163"/>
      <c r="B897" s="164"/>
      <c r="C897" s="164"/>
      <c r="R897" s="156"/>
    </row>
    <row r="898" spans="1:18" ht="16.5">
      <c r="A898" s="163"/>
      <c r="B898" s="164"/>
      <c r="C898" s="164"/>
      <c r="R898" s="156"/>
    </row>
    <row r="899" spans="1:18" ht="16.5">
      <c r="A899" s="163"/>
      <c r="B899" s="164"/>
      <c r="C899" s="164"/>
      <c r="R899" s="156"/>
    </row>
    <row r="900" spans="1:18" ht="16.5">
      <c r="A900" s="163"/>
      <c r="B900" s="164"/>
      <c r="C900" s="164"/>
      <c r="R900" s="156"/>
    </row>
    <row r="901" spans="1:18" ht="16.5">
      <c r="A901" s="163"/>
      <c r="B901" s="164"/>
      <c r="C901" s="164"/>
      <c r="R901" s="156"/>
    </row>
    <row r="902" spans="1:18" ht="16.5">
      <c r="A902" s="163"/>
      <c r="B902" s="164"/>
      <c r="C902" s="164"/>
      <c r="R902" s="156"/>
    </row>
    <row r="903" spans="1:18" ht="16.5">
      <c r="A903" s="163"/>
      <c r="B903" s="164"/>
      <c r="C903" s="164"/>
      <c r="R903" s="156"/>
    </row>
    <row r="904" spans="1:18" ht="16.5">
      <c r="A904" s="163"/>
      <c r="B904" s="164"/>
      <c r="C904" s="164"/>
      <c r="R904" s="156"/>
    </row>
    <row r="905" spans="1:18" ht="16.5">
      <c r="A905" s="163"/>
      <c r="B905" s="164"/>
      <c r="C905" s="164"/>
      <c r="R905" s="156"/>
    </row>
    <row r="906" spans="1:18" ht="16.5">
      <c r="A906" s="163"/>
      <c r="B906" s="164"/>
      <c r="C906" s="164"/>
      <c r="R906" s="156"/>
    </row>
    <row r="907" spans="1:18" ht="16.5">
      <c r="A907" s="163"/>
      <c r="B907" s="164"/>
      <c r="C907" s="164"/>
      <c r="R907" s="156"/>
    </row>
    <row r="908" spans="1:18" ht="16.5">
      <c r="A908" s="163"/>
      <c r="B908" s="164"/>
      <c r="C908" s="164"/>
      <c r="R908" s="156"/>
    </row>
    <row r="909" spans="1:18" ht="16.5">
      <c r="A909" s="163"/>
      <c r="B909" s="164"/>
      <c r="C909" s="164"/>
      <c r="R909" s="156"/>
    </row>
    <row r="910" spans="1:18" ht="16.5">
      <c r="A910" s="163"/>
      <c r="B910" s="164"/>
      <c r="C910" s="164"/>
      <c r="R910" s="156"/>
    </row>
    <row r="911" spans="1:18" ht="16.5">
      <c r="A911" s="163"/>
      <c r="B911" s="164"/>
      <c r="C911" s="164"/>
      <c r="R911" s="156"/>
    </row>
    <row r="912" spans="1:18" ht="16.5">
      <c r="A912" s="163"/>
      <c r="B912" s="164"/>
      <c r="C912" s="164"/>
      <c r="R912" s="156"/>
    </row>
    <row r="913" spans="1:18" ht="16.5">
      <c r="A913" s="163"/>
      <c r="B913" s="164"/>
      <c r="C913" s="164"/>
      <c r="R913" s="156"/>
    </row>
    <row r="914" spans="1:18" ht="16.5">
      <c r="A914" s="163"/>
      <c r="B914" s="164"/>
      <c r="C914" s="164"/>
      <c r="R914" s="156"/>
    </row>
    <row r="915" spans="1:18" ht="16.5">
      <c r="A915" s="163"/>
      <c r="B915" s="164"/>
      <c r="C915" s="164"/>
      <c r="R915" s="156"/>
    </row>
    <row r="916" spans="1:18" ht="16.5">
      <c r="A916" s="163"/>
      <c r="B916" s="164"/>
      <c r="C916" s="164"/>
      <c r="R916" s="156"/>
    </row>
    <row r="917" spans="1:18" ht="16.5">
      <c r="A917" s="163"/>
      <c r="B917" s="164"/>
      <c r="C917" s="164"/>
      <c r="R917" s="156"/>
    </row>
    <row r="918" spans="1:18" ht="16.5">
      <c r="A918" s="163"/>
      <c r="B918" s="164"/>
      <c r="C918" s="164"/>
      <c r="R918" s="156"/>
    </row>
    <row r="919" spans="1:18" ht="16.5">
      <c r="A919" s="163"/>
      <c r="B919" s="164"/>
      <c r="C919" s="164"/>
      <c r="R919" s="156"/>
    </row>
    <row r="920" spans="1:18" ht="16.5">
      <c r="A920" s="163"/>
      <c r="B920" s="164"/>
      <c r="C920" s="164"/>
      <c r="R920" s="156"/>
    </row>
    <row r="921" spans="1:18" ht="16.5">
      <c r="A921" s="163"/>
      <c r="B921" s="164"/>
      <c r="C921" s="164"/>
      <c r="R921" s="156"/>
    </row>
    <row r="922" spans="1:18" ht="16.5">
      <c r="A922" s="163"/>
      <c r="B922" s="164"/>
      <c r="C922" s="164"/>
      <c r="R922" s="156"/>
    </row>
    <row r="923" spans="1:18" ht="16.5">
      <c r="A923" s="163"/>
      <c r="B923" s="164"/>
      <c r="C923" s="164"/>
      <c r="R923" s="156"/>
    </row>
    <row r="924" spans="1:18" ht="16.5">
      <c r="A924" s="163"/>
      <c r="B924" s="164"/>
      <c r="C924" s="164"/>
      <c r="R924" s="156"/>
    </row>
    <row r="925" spans="1:18" ht="16.5">
      <c r="A925" s="163"/>
      <c r="B925" s="164"/>
      <c r="C925" s="164"/>
      <c r="R925" s="156"/>
    </row>
    <row r="926" spans="1:18" ht="16.5">
      <c r="A926" s="163"/>
      <c r="B926" s="164"/>
      <c r="C926" s="164"/>
      <c r="R926" s="156"/>
    </row>
    <row r="927" spans="1:18" ht="16.5">
      <c r="A927" s="163"/>
      <c r="B927" s="164"/>
      <c r="C927" s="164"/>
      <c r="R927" s="156"/>
    </row>
    <row r="928" spans="1:18" ht="16.5">
      <c r="A928" s="163"/>
      <c r="B928" s="164"/>
      <c r="C928" s="164"/>
      <c r="R928" s="156"/>
    </row>
    <row r="929" spans="1:18" ht="16.5">
      <c r="A929" s="163"/>
      <c r="B929" s="164"/>
      <c r="C929" s="164"/>
      <c r="R929" s="156"/>
    </row>
    <row r="930" spans="1:18" ht="16.5">
      <c r="A930" s="163"/>
      <c r="B930" s="164"/>
      <c r="C930" s="164"/>
      <c r="R930" s="156"/>
    </row>
    <row r="931" spans="1:18" ht="16.5">
      <c r="A931" s="163"/>
      <c r="B931" s="164"/>
      <c r="C931" s="164"/>
      <c r="R931" s="156"/>
    </row>
    <row r="932" spans="1:18" ht="16.5">
      <c r="A932" s="163"/>
      <c r="B932" s="164"/>
      <c r="C932" s="164"/>
      <c r="R932" s="156"/>
    </row>
    <row r="933" spans="1:18" ht="16.5">
      <c r="A933" s="163"/>
      <c r="B933" s="164"/>
      <c r="C933" s="164"/>
      <c r="R933" s="156"/>
    </row>
    <row r="934" spans="1:18" ht="16.5">
      <c r="A934" s="163"/>
      <c r="B934" s="164"/>
      <c r="C934" s="164"/>
      <c r="R934" s="156"/>
    </row>
    <row r="935" spans="1:18" ht="16.5">
      <c r="A935" s="163"/>
      <c r="B935" s="164"/>
      <c r="C935" s="164"/>
      <c r="R935" s="156"/>
    </row>
    <row r="936" spans="1:18" ht="16.5">
      <c r="A936" s="163"/>
      <c r="B936" s="164"/>
      <c r="C936" s="164"/>
      <c r="R936" s="156"/>
    </row>
    <row r="937" spans="1:18" ht="16.5">
      <c r="A937" s="163"/>
      <c r="B937" s="164"/>
      <c r="C937" s="164"/>
      <c r="R937" s="156"/>
    </row>
    <row r="938" spans="1:18" ht="16.5">
      <c r="A938" s="163"/>
      <c r="B938" s="164"/>
      <c r="C938" s="164"/>
      <c r="R938" s="156"/>
    </row>
    <row r="939" spans="1:18" ht="16.5">
      <c r="A939" s="163"/>
      <c r="B939" s="164"/>
      <c r="C939" s="164"/>
      <c r="R939" s="156"/>
    </row>
    <row r="940" spans="1:18" ht="16.5">
      <c r="A940" s="163"/>
      <c r="B940" s="164"/>
      <c r="C940" s="164"/>
      <c r="R940" s="156"/>
    </row>
    <row r="941" spans="1:18" ht="16.5">
      <c r="A941" s="163"/>
      <c r="B941" s="164"/>
      <c r="C941" s="164"/>
      <c r="R941" s="156"/>
    </row>
    <row r="942" spans="1:18" ht="16.5">
      <c r="A942" s="163"/>
      <c r="B942" s="164"/>
      <c r="C942" s="164"/>
      <c r="R942" s="156"/>
    </row>
    <row r="943" spans="1:18" ht="16.5">
      <c r="A943" s="163"/>
      <c r="B943" s="164"/>
      <c r="C943" s="164"/>
      <c r="R943" s="156"/>
    </row>
    <row r="944" spans="1:18" ht="16.5">
      <c r="A944" s="163"/>
      <c r="B944" s="164"/>
      <c r="C944" s="164"/>
      <c r="R944" s="156"/>
    </row>
    <row r="945" spans="1:18" ht="16.5">
      <c r="A945" s="163"/>
      <c r="B945" s="164"/>
      <c r="C945" s="164"/>
      <c r="R945" s="156"/>
    </row>
    <row r="946" spans="1:18" ht="16.5">
      <c r="A946" s="163"/>
      <c r="B946" s="164"/>
      <c r="C946" s="164"/>
      <c r="R946" s="156"/>
    </row>
    <row r="947" spans="1:18" ht="16.5">
      <c r="A947" s="163"/>
      <c r="B947" s="164"/>
      <c r="C947" s="164"/>
      <c r="R947" s="156"/>
    </row>
    <row r="948" spans="1:18" ht="16.5">
      <c r="A948" s="163"/>
      <c r="B948" s="164"/>
      <c r="C948" s="164"/>
      <c r="R948" s="156"/>
    </row>
    <row r="949" spans="1:18" ht="16.5">
      <c r="A949" s="163"/>
      <c r="B949" s="164"/>
      <c r="C949" s="164"/>
      <c r="R949" s="156"/>
    </row>
    <row r="950" spans="1:18" ht="16.5">
      <c r="A950" s="163"/>
      <c r="B950" s="164"/>
      <c r="C950" s="164"/>
      <c r="R950" s="156"/>
    </row>
    <row r="951" spans="1:18" ht="16.5">
      <c r="A951" s="163"/>
      <c r="B951" s="164"/>
      <c r="C951" s="164"/>
      <c r="R951" s="156"/>
    </row>
    <row r="952" spans="1:18" ht="16.5">
      <c r="A952" s="163"/>
      <c r="B952" s="164"/>
      <c r="C952" s="164"/>
      <c r="R952" s="156"/>
    </row>
    <row r="953" spans="1:18" ht="16.5">
      <c r="A953" s="163"/>
      <c r="B953" s="164"/>
      <c r="C953" s="164"/>
      <c r="R953" s="156"/>
    </row>
    <row r="954" spans="1:18" ht="16.5">
      <c r="A954" s="163"/>
      <c r="B954" s="164"/>
      <c r="C954" s="164"/>
      <c r="R954" s="156"/>
    </row>
    <row r="955" spans="1:18" ht="16.5">
      <c r="A955" s="163"/>
      <c r="B955" s="164"/>
      <c r="C955" s="164"/>
      <c r="R955" s="156"/>
    </row>
    <row r="956" spans="1:18" ht="16.5">
      <c r="A956" s="163"/>
      <c r="B956" s="164"/>
      <c r="C956" s="164"/>
      <c r="R956" s="156"/>
    </row>
    <row r="957" spans="1:18" ht="16.5">
      <c r="A957" s="163"/>
      <c r="B957" s="164"/>
      <c r="C957" s="164"/>
      <c r="R957" s="156"/>
    </row>
    <row r="958" spans="1:18" ht="16.5">
      <c r="A958" s="163"/>
      <c r="B958" s="164"/>
      <c r="C958" s="164"/>
      <c r="R958" s="156"/>
    </row>
    <row r="959" spans="1:18" ht="16.5">
      <c r="A959" s="163"/>
      <c r="B959" s="164"/>
      <c r="C959" s="164"/>
      <c r="R959" s="156"/>
    </row>
    <row r="960" spans="1:18" ht="16.5">
      <c r="A960" s="163"/>
      <c r="B960" s="164"/>
      <c r="C960" s="164"/>
      <c r="R960" s="156"/>
    </row>
    <row r="961" spans="1:18" ht="16.5">
      <c r="A961" s="163"/>
      <c r="B961" s="164"/>
      <c r="C961" s="164"/>
      <c r="R961" s="156"/>
    </row>
    <row r="962" spans="1:18" ht="16.5">
      <c r="A962" s="163"/>
      <c r="B962" s="164"/>
      <c r="C962" s="164"/>
      <c r="R962" s="156"/>
    </row>
    <row r="963" spans="1:18" ht="16.5">
      <c r="A963" s="163"/>
      <c r="B963" s="164"/>
      <c r="C963" s="164"/>
      <c r="R963" s="156"/>
    </row>
    <row r="964" spans="1:18" ht="16.5">
      <c r="A964" s="163"/>
      <c r="B964" s="164"/>
      <c r="C964" s="164"/>
      <c r="R964" s="156"/>
    </row>
    <row r="965" spans="1:18" ht="16.5">
      <c r="A965" s="163"/>
      <c r="B965" s="164"/>
      <c r="C965" s="164"/>
      <c r="R965" s="156"/>
    </row>
    <row r="966" spans="1:18" ht="16.5">
      <c r="A966" s="163"/>
      <c r="B966" s="164"/>
      <c r="C966" s="164"/>
      <c r="R966" s="156"/>
    </row>
    <row r="967" spans="1:18" ht="16.5">
      <c r="A967" s="163"/>
      <c r="B967" s="164"/>
      <c r="C967" s="164"/>
      <c r="R967" s="156"/>
    </row>
    <row r="968" spans="1:18" ht="16.5">
      <c r="A968" s="163"/>
      <c r="B968" s="164"/>
      <c r="C968" s="164"/>
      <c r="R968" s="156"/>
    </row>
    <row r="969" spans="1:18" ht="16.5">
      <c r="A969" s="163"/>
      <c r="B969" s="164"/>
      <c r="C969" s="164"/>
      <c r="R969" s="156"/>
    </row>
    <row r="970" spans="1:18" ht="16.5">
      <c r="A970" s="163"/>
      <c r="B970" s="164"/>
      <c r="C970" s="164"/>
      <c r="R970" s="156"/>
    </row>
    <row r="971" spans="1:18" ht="16.5">
      <c r="A971" s="163"/>
      <c r="B971" s="164"/>
      <c r="C971" s="164"/>
      <c r="R971" s="156"/>
    </row>
    <row r="972" spans="1:18" ht="16.5">
      <c r="A972" s="163"/>
      <c r="B972" s="164"/>
      <c r="C972" s="164"/>
      <c r="R972" s="156"/>
    </row>
    <row r="973" spans="1:18" ht="16.5">
      <c r="A973" s="163"/>
      <c r="B973" s="164"/>
      <c r="C973" s="164"/>
      <c r="R973" s="156"/>
    </row>
    <row r="974" spans="1:18" ht="16.5">
      <c r="A974" s="163"/>
      <c r="B974" s="164"/>
      <c r="C974" s="164"/>
      <c r="R974" s="156"/>
    </row>
    <row r="975" spans="1:18" ht="16.5">
      <c r="A975" s="163"/>
      <c r="B975" s="164"/>
      <c r="C975" s="164"/>
      <c r="R975" s="156"/>
    </row>
    <row r="976" spans="1:18" ht="16.5">
      <c r="A976" s="163"/>
      <c r="B976" s="164"/>
      <c r="C976" s="164"/>
      <c r="R976" s="156"/>
    </row>
    <row r="977" spans="1:18" ht="16.5">
      <c r="A977" s="163"/>
      <c r="B977" s="164"/>
      <c r="C977" s="164"/>
      <c r="R977" s="156"/>
    </row>
    <row r="978" spans="1:18" ht="16.5">
      <c r="A978" s="163"/>
      <c r="B978" s="164"/>
      <c r="C978" s="164"/>
      <c r="R978" s="156"/>
    </row>
    <row r="979" spans="1:18" ht="16.5">
      <c r="A979" s="163"/>
      <c r="B979" s="164"/>
      <c r="C979" s="164"/>
      <c r="R979" s="156"/>
    </row>
    <row r="980" spans="1:18" ht="16.5">
      <c r="A980" s="163"/>
      <c r="B980" s="164"/>
      <c r="C980" s="164"/>
      <c r="R980" s="156"/>
    </row>
    <row r="981" spans="1:18" ht="16.5">
      <c r="A981" s="163"/>
      <c r="B981" s="164"/>
      <c r="C981" s="164"/>
      <c r="R981" s="156"/>
    </row>
    <row r="982" spans="1:18" ht="16.5">
      <c r="A982" s="163"/>
      <c r="B982" s="164"/>
      <c r="C982" s="164"/>
      <c r="R982" s="156"/>
    </row>
    <row r="983" spans="1:18" ht="16.5">
      <c r="A983" s="163"/>
      <c r="B983" s="164"/>
      <c r="C983" s="164"/>
      <c r="R983" s="156"/>
    </row>
    <row r="984" spans="1:18" ht="16.5">
      <c r="A984" s="163"/>
      <c r="B984" s="164"/>
      <c r="C984" s="164"/>
      <c r="R984" s="156"/>
    </row>
    <row r="985" spans="1:18" ht="16.5">
      <c r="A985" s="163"/>
      <c r="B985" s="164"/>
      <c r="C985" s="164"/>
      <c r="R985" s="156"/>
    </row>
    <row r="986" spans="1:18" ht="16.5">
      <c r="A986" s="163"/>
      <c r="B986" s="164"/>
      <c r="C986" s="164"/>
      <c r="R986" s="156"/>
    </row>
    <row r="987" spans="1:18" ht="16.5">
      <c r="A987" s="163"/>
      <c r="B987" s="164"/>
      <c r="C987" s="164"/>
      <c r="R987" s="156"/>
    </row>
    <row r="988" spans="1:18" ht="16.5">
      <c r="A988" s="163"/>
      <c r="B988" s="164"/>
      <c r="C988" s="164"/>
      <c r="R988" s="156"/>
    </row>
    <row r="989" spans="1:18" ht="16.5">
      <c r="A989" s="163"/>
      <c r="B989" s="164"/>
      <c r="C989" s="164"/>
      <c r="R989" s="156"/>
    </row>
    <row r="990" spans="1:18" ht="16.5">
      <c r="A990" s="163"/>
      <c r="B990" s="164"/>
      <c r="C990" s="164"/>
      <c r="R990" s="156"/>
    </row>
    <row r="991" spans="1:18" ht="16.5">
      <c r="A991" s="163"/>
      <c r="B991" s="164"/>
      <c r="C991" s="164"/>
      <c r="R991" s="156"/>
    </row>
    <row r="992" spans="1:18" ht="16.5">
      <c r="A992" s="163"/>
      <c r="B992" s="164"/>
      <c r="C992" s="164"/>
      <c r="R992" s="156"/>
    </row>
    <row r="993" spans="1:18" ht="16.5">
      <c r="A993" s="163"/>
      <c r="B993" s="164"/>
      <c r="C993" s="164"/>
      <c r="R993" s="156"/>
    </row>
    <row r="994" spans="1:18" ht="16.5">
      <c r="A994" s="163"/>
      <c r="B994" s="164"/>
      <c r="C994" s="164"/>
      <c r="R994" s="156"/>
    </row>
    <row r="995" spans="1:18" ht="16.5">
      <c r="A995" s="163"/>
      <c r="B995" s="164"/>
      <c r="C995" s="164"/>
      <c r="R995" s="156"/>
    </row>
    <row r="996" spans="1:18" ht="16.5">
      <c r="A996" s="163"/>
      <c r="B996" s="164"/>
      <c r="C996" s="164"/>
      <c r="R996" s="156"/>
    </row>
    <row r="997" spans="1:18" ht="16.5">
      <c r="A997" s="163"/>
      <c r="B997" s="164"/>
      <c r="C997" s="164"/>
      <c r="R997" s="156"/>
    </row>
    <row r="998" spans="1:18" ht="16.5">
      <c r="A998" s="163"/>
      <c r="B998" s="164"/>
      <c r="C998" s="164"/>
    </row>
    <row r="999" spans="1:18" ht="16.5">
      <c r="A999" s="163"/>
      <c r="B999" s="164"/>
      <c r="C999" s="164"/>
    </row>
  </sheetData>
  <mergeCells count="2">
    <mergeCell ref="A1:Q1"/>
    <mergeCell ref="A26:V29"/>
  </mergeCells>
  <phoneticPr fontId="8" type="noConversion"/>
  <pageMargins left="0.7" right="0.7" top="0.75" bottom="0.75" header="0" footer="0"/>
  <pageSetup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0A77-CB66-4D7F-B165-2F6C4865BFB1}">
  <sheetPr>
    <tabColor rgb="FFFF0000"/>
    <pageSetUpPr fitToPage="1"/>
  </sheetPr>
  <dimension ref="A1:AX960"/>
  <sheetViews>
    <sheetView zoomScale="60" zoomScaleNormal="60" workbookViewId="0">
      <pane xSplit="1" ySplit="1" topLeftCell="B4" activePane="bottomRight" state="frozen"/>
      <selection pane="topRight" activeCell="B1" sqref="B1"/>
      <selection pane="bottomLeft" activeCell="A3" sqref="A3"/>
      <selection pane="bottomRight" activeCell="AP24" sqref="AP24"/>
    </sheetView>
  </sheetViews>
  <sheetFormatPr defaultColWidth="11.25" defaultRowHeight="15" customHeight="1"/>
  <cols>
    <col min="1" max="1" width="9.5" style="376" customWidth="1"/>
    <col min="2" max="2" width="5.875" style="282" customWidth="1"/>
    <col min="3" max="3" width="10.75" style="282" customWidth="1"/>
    <col min="4" max="4" width="6.75" style="282" customWidth="1"/>
    <col min="5" max="5" width="5.75" style="275" customWidth="1"/>
    <col min="6" max="6" width="10.75" style="282" customWidth="1"/>
    <col min="7" max="7" width="5.5" style="282" customWidth="1"/>
    <col min="8" max="8" width="5.75" style="275" customWidth="1"/>
    <col min="9" max="9" width="10.75" style="282" customWidth="1"/>
    <col min="10" max="10" width="6.75" style="282" customWidth="1"/>
    <col min="11" max="11" width="5.75" style="275" customWidth="1"/>
    <col min="12" max="12" width="10.75" style="277" customWidth="1"/>
    <col min="13" max="13" width="5.75" style="277" customWidth="1"/>
    <col min="14" max="14" width="5.75" style="275" customWidth="1"/>
    <col min="15" max="15" width="10.75" style="282" customWidth="1"/>
    <col min="16" max="16" width="6.75" style="282" customWidth="1"/>
    <col min="17" max="17" width="5.75" style="275" customWidth="1"/>
    <col min="18" max="18" width="10.75" style="282" customWidth="1"/>
    <col min="19" max="19" width="14.75" style="282" customWidth="1"/>
    <col min="20" max="25" width="6.25" style="196" customWidth="1"/>
    <col min="26" max="26" width="6.25" style="195" customWidth="1"/>
    <col min="27" max="27" width="8.5" style="12" customWidth="1"/>
    <col min="28" max="29" width="5.875" style="12" customWidth="1"/>
    <col min="30" max="40" width="5.875" style="13" customWidth="1"/>
    <col min="41" max="41" width="7.75" style="13" customWidth="1"/>
    <col min="42" max="42" width="7.375" style="48" customWidth="1"/>
    <col min="43" max="47" width="5.875" style="48" customWidth="1"/>
    <col min="48" max="48" width="9.875" style="49" customWidth="1"/>
  </cols>
  <sheetData>
    <row r="1" spans="1:50" ht="14.25" customHeight="1">
      <c r="A1" s="370"/>
      <c r="B1" s="272" t="s">
        <v>0</v>
      </c>
      <c r="C1" s="272"/>
      <c r="D1" s="272"/>
      <c r="E1" s="273"/>
      <c r="F1" s="272"/>
      <c r="G1" s="272"/>
      <c r="H1" s="273"/>
      <c r="I1" s="272"/>
      <c r="J1" s="272"/>
      <c r="K1" s="273"/>
      <c r="L1" s="274"/>
      <c r="M1" s="274"/>
      <c r="N1" s="273"/>
      <c r="O1" s="272"/>
      <c r="P1" s="272"/>
      <c r="Q1" s="273"/>
      <c r="R1" s="272"/>
      <c r="S1" s="272"/>
      <c r="T1" s="181" t="s">
        <v>295</v>
      </c>
      <c r="U1" s="181"/>
      <c r="V1" s="181"/>
      <c r="W1" s="181"/>
      <c r="X1" s="181"/>
      <c r="Y1" s="181"/>
      <c r="Z1" s="182"/>
    </row>
    <row r="2" spans="1:50" ht="14.25" customHeight="1" thickBot="1">
      <c r="A2" s="371" t="s">
        <v>31</v>
      </c>
      <c r="B2" s="259" t="s">
        <v>1</v>
      </c>
      <c r="C2" s="259" t="s">
        <v>9</v>
      </c>
      <c r="D2" s="259" t="s">
        <v>10</v>
      </c>
      <c r="E2" s="275" t="s">
        <v>11</v>
      </c>
      <c r="F2" s="259" t="s">
        <v>37</v>
      </c>
      <c r="G2" s="259" t="s">
        <v>10</v>
      </c>
      <c r="H2" s="275" t="s">
        <v>11</v>
      </c>
      <c r="I2" s="259" t="s">
        <v>38</v>
      </c>
      <c r="J2" s="259" t="s">
        <v>10</v>
      </c>
      <c r="K2" s="275" t="s">
        <v>11</v>
      </c>
      <c r="L2" s="276" t="s">
        <v>12</v>
      </c>
      <c r="M2" s="276" t="s">
        <v>10</v>
      </c>
      <c r="N2" s="275" t="s">
        <v>11</v>
      </c>
      <c r="O2" s="259" t="s">
        <v>35</v>
      </c>
      <c r="P2" s="259" t="s">
        <v>10</v>
      </c>
      <c r="Q2" s="275" t="s">
        <v>11</v>
      </c>
      <c r="R2" s="272" t="s">
        <v>135</v>
      </c>
      <c r="S2" s="272" t="s">
        <v>136</v>
      </c>
      <c r="T2" s="183" t="s">
        <v>2</v>
      </c>
      <c r="U2" s="183" t="s">
        <v>5</v>
      </c>
      <c r="V2" s="183" t="s">
        <v>4</v>
      </c>
      <c r="W2" s="183" t="s">
        <v>6</v>
      </c>
      <c r="X2" s="183" t="s">
        <v>7</v>
      </c>
      <c r="Y2" s="183" t="s">
        <v>3</v>
      </c>
      <c r="Z2" s="184" t="s">
        <v>8</v>
      </c>
      <c r="AA2" s="14" t="s">
        <v>31</v>
      </c>
      <c r="AB2" s="14" t="s">
        <v>32</v>
      </c>
      <c r="AC2" s="14" t="s">
        <v>36</v>
      </c>
      <c r="AD2" s="15" t="s">
        <v>9</v>
      </c>
      <c r="AE2" s="16" t="s">
        <v>33</v>
      </c>
      <c r="AF2" s="17" t="s">
        <v>37</v>
      </c>
      <c r="AG2" s="17" t="s">
        <v>33</v>
      </c>
      <c r="AH2" s="17" t="s">
        <v>38</v>
      </c>
      <c r="AI2" s="16" t="s">
        <v>33</v>
      </c>
      <c r="AJ2" s="16" t="s">
        <v>30</v>
      </c>
      <c r="AK2" s="16" t="s">
        <v>33</v>
      </c>
      <c r="AL2" s="16" t="s">
        <v>35</v>
      </c>
      <c r="AM2" s="16" t="s">
        <v>33</v>
      </c>
      <c r="AN2" s="18" t="s">
        <v>39</v>
      </c>
      <c r="AO2" s="19" t="s">
        <v>40</v>
      </c>
      <c r="AP2" s="3" t="s">
        <v>2</v>
      </c>
      <c r="AQ2" s="3" t="s">
        <v>3</v>
      </c>
      <c r="AR2" s="3" t="s">
        <v>4</v>
      </c>
      <c r="AS2" s="3" t="s">
        <v>5</v>
      </c>
      <c r="AT2" s="3" t="s">
        <v>6</v>
      </c>
      <c r="AU2" s="3" t="s">
        <v>7</v>
      </c>
      <c r="AV2" s="36" t="s">
        <v>8</v>
      </c>
    </row>
    <row r="3" spans="1:50" s="327" customFormat="1" ht="22.7" customHeight="1" thickBot="1">
      <c r="A3" s="309">
        <v>45992</v>
      </c>
      <c r="B3" s="310" t="s">
        <v>143</v>
      </c>
      <c r="C3" s="311" t="s">
        <v>13</v>
      </c>
      <c r="D3" s="311"/>
      <c r="E3" s="312" t="str">
        <f t="shared" ref="E3:E66" si="0">IF(D3,"公斤","")</f>
        <v/>
      </c>
      <c r="F3" s="311" t="s">
        <v>182</v>
      </c>
      <c r="G3" s="311"/>
      <c r="H3" s="312" t="str">
        <f t="shared" ref="H3" si="1">IF(G3,"公斤","")</f>
        <v/>
      </c>
      <c r="I3" s="313" t="s">
        <v>204</v>
      </c>
      <c r="J3" s="314"/>
      <c r="K3" s="312" t="str">
        <f t="shared" ref="K3" si="2">IF(J3,"公斤","")</f>
        <v/>
      </c>
      <c r="L3" s="315" t="s">
        <v>14</v>
      </c>
      <c r="M3" s="316"/>
      <c r="N3" s="312" t="s">
        <v>126</v>
      </c>
      <c r="O3" s="311" t="s">
        <v>259</v>
      </c>
      <c r="P3" s="311"/>
      <c r="Q3" s="312" t="str">
        <f t="shared" ref="Q3:Q66" si="3">IF(P3,"公斤","")</f>
        <v/>
      </c>
      <c r="R3" s="317" t="s">
        <v>84</v>
      </c>
      <c r="S3" s="318"/>
      <c r="T3" s="210">
        <v>5</v>
      </c>
      <c r="U3" s="206">
        <v>2.2779220779220779</v>
      </c>
      <c r="V3" s="210">
        <v>1.8</v>
      </c>
      <c r="W3" s="210"/>
      <c r="X3" s="210"/>
      <c r="Y3" s="210">
        <v>2.7558441558441555</v>
      </c>
      <c r="Z3" s="211">
        <v>704</v>
      </c>
      <c r="AA3" s="320">
        <f>A3</f>
        <v>45992</v>
      </c>
      <c r="AB3" s="320" t="str">
        <f>A4</f>
        <v>一</v>
      </c>
      <c r="AC3" s="320" t="str">
        <f>B3</f>
        <v>N1</v>
      </c>
      <c r="AD3" s="320" t="str">
        <f>C3</f>
        <v>白米飯</v>
      </c>
      <c r="AE3" s="321" t="str">
        <f>C4&amp;" "&amp;C5&amp;" "&amp;C6&amp;" "&amp;C7&amp;" "&amp;C8&amp;" "&amp;C9</f>
        <v xml:space="preserve">米     </v>
      </c>
      <c r="AF3" s="322" t="str">
        <f t="shared" ref="AF3" si="4">F3</f>
        <v>瓜仔肉燥</v>
      </c>
      <c r="AG3" s="321" t="str">
        <f>F4&amp;" "&amp;F5&amp;" "&amp;F6&amp;" "&amp;F7&amp;" "&amp;F8&amp;" "&amp;F9</f>
        <v xml:space="preserve">絞肉 醃漬花胡瓜 胡蘿蔔 大蒜  </v>
      </c>
      <c r="AH3" s="322" t="str">
        <f>I3</f>
        <v>花椰炒蛋</v>
      </c>
      <c r="AI3" s="321" t="str">
        <f>I4&amp;" "&amp;I5&amp;" "&amp;I6&amp;" "&amp;I7&amp;" "&amp;I8&amp;" "&amp;I9</f>
        <v xml:space="preserve">雞蛋 冷凍青花菜 胡蘿蔔 大蒜  </v>
      </c>
      <c r="AJ3" s="322" t="str">
        <f>L3</f>
        <v>時蔬</v>
      </c>
      <c r="AK3" s="321" t="str">
        <f>L4&amp;" "&amp;L5&amp;" "&amp;L6&amp;" "&amp;L7&amp;" "&amp;M8&amp;" "&amp;M9</f>
        <v xml:space="preserve">蔬菜 大蒜    </v>
      </c>
      <c r="AL3" s="322" t="str">
        <f>O3</f>
        <v>鮮菇肉片湯</v>
      </c>
      <c r="AM3" s="321" t="str">
        <f>O4&amp;" "&amp;O5&amp;" "&amp;O6&amp;" "&amp;O7&amp;" "&amp;O8&amp;" "&amp;O9</f>
        <v xml:space="preserve">杏鮑菇 時蔬 薑 豬後腿肉  </v>
      </c>
      <c r="AN3" s="322" t="str">
        <f>R3</f>
        <v>水果</v>
      </c>
      <c r="AO3" s="323">
        <f t="shared" ref="AO3" si="5">S3</f>
        <v>0</v>
      </c>
      <c r="AP3" s="324">
        <f t="shared" ref="AP3:AV3" si="6">T3</f>
        <v>5</v>
      </c>
      <c r="AQ3" s="325">
        <f t="shared" si="6"/>
        <v>2.2779220779220779</v>
      </c>
      <c r="AR3" s="325">
        <f t="shared" si="6"/>
        <v>1.8</v>
      </c>
      <c r="AS3" s="325">
        <f t="shared" si="6"/>
        <v>0</v>
      </c>
      <c r="AT3" s="325">
        <f t="shared" si="6"/>
        <v>0</v>
      </c>
      <c r="AU3" s="325">
        <f t="shared" si="6"/>
        <v>2.7558441558441555</v>
      </c>
      <c r="AV3" s="325">
        <f t="shared" si="6"/>
        <v>704</v>
      </c>
      <c r="AW3" s="325"/>
      <c r="AX3" s="326"/>
    </row>
    <row r="4" spans="1:50" ht="22.7" customHeight="1">
      <c r="A4" s="373" t="s">
        <v>99</v>
      </c>
      <c r="B4" s="239"/>
      <c r="C4" s="240" t="s">
        <v>15</v>
      </c>
      <c r="D4" s="240">
        <v>10</v>
      </c>
      <c r="E4" s="242" t="str">
        <f>IF(D4,"公斤","")</f>
        <v>公斤</v>
      </c>
      <c r="F4" s="240" t="s">
        <v>47</v>
      </c>
      <c r="G4" s="240">
        <v>6.5</v>
      </c>
      <c r="H4" s="242" t="str">
        <f>IF(G4,"公斤","")</f>
        <v>公斤</v>
      </c>
      <c r="I4" s="243" t="s">
        <v>53</v>
      </c>
      <c r="J4" s="249">
        <v>4</v>
      </c>
      <c r="K4" s="242" t="str">
        <f>IF(J4,"公斤","")</f>
        <v>公斤</v>
      </c>
      <c r="L4" s="245" t="s">
        <v>127</v>
      </c>
      <c r="M4" s="246">
        <v>7</v>
      </c>
      <c r="N4" s="242" t="s">
        <v>11</v>
      </c>
      <c r="O4" s="240" t="s">
        <v>260</v>
      </c>
      <c r="P4" s="240">
        <v>1</v>
      </c>
      <c r="Q4" s="242" t="str">
        <f>IF(P4,"公斤","")</f>
        <v>公斤</v>
      </c>
      <c r="R4" s="247"/>
      <c r="S4" s="239"/>
      <c r="T4" s="189"/>
      <c r="U4" s="189"/>
      <c r="V4" s="189"/>
      <c r="W4" s="189"/>
      <c r="X4" s="189"/>
      <c r="Y4" s="189"/>
      <c r="Z4" s="190"/>
      <c r="AA4" s="14"/>
      <c r="AB4" s="14"/>
      <c r="AC4" s="14"/>
    </row>
    <row r="5" spans="1:50" ht="22.7" customHeight="1">
      <c r="A5" s="373"/>
      <c r="B5" s="239"/>
      <c r="C5" s="240"/>
      <c r="D5" s="240"/>
      <c r="E5" s="242" t="str">
        <f t="shared" si="0"/>
        <v/>
      </c>
      <c r="F5" s="249" t="s">
        <v>104</v>
      </c>
      <c r="G5" s="249">
        <v>2</v>
      </c>
      <c r="H5" s="242" t="str">
        <f t="shared" ref="H5:H68" si="7">IF(G5,"公斤","")</f>
        <v>公斤</v>
      </c>
      <c r="I5" s="243" t="s">
        <v>85</v>
      </c>
      <c r="J5" s="249">
        <v>5</v>
      </c>
      <c r="K5" s="242" t="str">
        <f t="shared" ref="K5:K68" si="8">IF(J5,"公斤","")</f>
        <v>公斤</v>
      </c>
      <c r="L5" s="245" t="s">
        <v>18</v>
      </c>
      <c r="M5" s="246">
        <v>0.05</v>
      </c>
      <c r="N5" s="242" t="s">
        <v>11</v>
      </c>
      <c r="O5" s="240" t="s">
        <v>14</v>
      </c>
      <c r="P5" s="240">
        <v>2</v>
      </c>
      <c r="Q5" s="242" t="str">
        <f t="shared" si="3"/>
        <v>公斤</v>
      </c>
      <c r="R5" s="247"/>
      <c r="S5" s="239"/>
      <c r="T5" s="189"/>
      <c r="U5" s="189"/>
      <c r="V5" s="189"/>
      <c r="W5" s="189"/>
      <c r="X5" s="189"/>
      <c r="Y5" s="189"/>
      <c r="Z5" s="190"/>
      <c r="AA5" s="14"/>
      <c r="AB5" s="14"/>
      <c r="AC5" s="14"/>
    </row>
    <row r="6" spans="1:50" ht="22.7" customHeight="1">
      <c r="A6" s="373"/>
      <c r="B6" s="239"/>
      <c r="C6" s="240"/>
      <c r="D6" s="240"/>
      <c r="E6" s="242" t="str">
        <f t="shared" si="0"/>
        <v/>
      </c>
      <c r="F6" s="240" t="s">
        <v>19</v>
      </c>
      <c r="G6" s="240">
        <v>0.5</v>
      </c>
      <c r="H6" s="242" t="str">
        <f t="shared" si="7"/>
        <v>公斤</v>
      </c>
      <c r="I6" s="243" t="s">
        <v>19</v>
      </c>
      <c r="J6" s="249">
        <v>0.5</v>
      </c>
      <c r="K6" s="242" t="str">
        <f t="shared" si="8"/>
        <v>公斤</v>
      </c>
      <c r="L6" s="245"/>
      <c r="M6" s="246"/>
      <c r="N6" s="242" t="s">
        <v>126</v>
      </c>
      <c r="O6" s="240" t="s">
        <v>20</v>
      </c>
      <c r="P6" s="240">
        <v>0.05</v>
      </c>
      <c r="Q6" s="242" t="str">
        <f t="shared" si="3"/>
        <v>公斤</v>
      </c>
      <c r="R6" s="247"/>
      <c r="S6" s="239"/>
      <c r="T6" s="189"/>
      <c r="U6" s="189"/>
      <c r="V6" s="189"/>
      <c r="W6" s="189"/>
      <c r="X6" s="189"/>
      <c r="Y6" s="189"/>
      <c r="Z6" s="190"/>
      <c r="AA6" s="14"/>
      <c r="AB6" s="14"/>
      <c r="AC6" s="14"/>
    </row>
    <row r="7" spans="1:50" ht="22.7" customHeight="1">
      <c r="A7" s="373"/>
      <c r="B7" s="239"/>
      <c r="C7" s="240"/>
      <c r="D7" s="240"/>
      <c r="E7" s="242" t="str">
        <f t="shared" si="0"/>
        <v/>
      </c>
      <c r="F7" s="240" t="s">
        <v>18</v>
      </c>
      <c r="G7" s="240">
        <v>0.05</v>
      </c>
      <c r="H7" s="242" t="str">
        <f t="shared" si="7"/>
        <v>公斤</v>
      </c>
      <c r="I7" s="243" t="s">
        <v>18</v>
      </c>
      <c r="J7" s="249">
        <v>0.05</v>
      </c>
      <c r="K7" s="242" t="str">
        <f t="shared" si="8"/>
        <v>公斤</v>
      </c>
      <c r="L7" s="245"/>
      <c r="M7" s="246"/>
      <c r="N7" s="242" t="s">
        <v>126</v>
      </c>
      <c r="O7" s="240" t="s">
        <v>261</v>
      </c>
      <c r="P7" s="377">
        <v>0.6</v>
      </c>
      <c r="Q7" s="242" t="str">
        <f t="shared" si="3"/>
        <v>公斤</v>
      </c>
      <c r="R7" s="247"/>
      <c r="S7" s="239"/>
      <c r="T7" s="189"/>
      <c r="U7" s="189"/>
      <c r="V7" s="189"/>
      <c r="W7" s="189"/>
      <c r="X7" s="189"/>
      <c r="Y7" s="189"/>
      <c r="Z7" s="190"/>
      <c r="AA7" s="14"/>
      <c r="AB7" s="14"/>
      <c r="AC7" s="14"/>
    </row>
    <row r="8" spans="1:50" ht="22.7" customHeight="1">
      <c r="A8" s="373"/>
      <c r="B8" s="239"/>
      <c r="C8" s="240"/>
      <c r="D8" s="240"/>
      <c r="E8" s="242" t="str">
        <f t="shared" si="0"/>
        <v/>
      </c>
      <c r="F8" s="240"/>
      <c r="G8" s="240"/>
      <c r="H8" s="242" t="str">
        <f t="shared" si="7"/>
        <v/>
      </c>
      <c r="I8" s="243"/>
      <c r="J8" s="249"/>
      <c r="K8" s="242" t="str">
        <f t="shared" si="8"/>
        <v/>
      </c>
      <c r="L8" s="245"/>
      <c r="M8" s="246"/>
      <c r="N8" s="242" t="s">
        <v>126</v>
      </c>
      <c r="O8" s="240"/>
      <c r="P8" s="240"/>
      <c r="Q8" s="242" t="str">
        <f t="shared" si="3"/>
        <v/>
      </c>
      <c r="R8" s="247"/>
      <c r="S8" s="239"/>
      <c r="T8" s="189"/>
      <c r="U8" s="189"/>
      <c r="V8" s="189"/>
      <c r="W8" s="189"/>
      <c r="X8" s="189"/>
      <c r="Y8" s="189"/>
      <c r="Z8" s="190"/>
      <c r="AA8" s="14"/>
      <c r="AB8" s="14"/>
      <c r="AC8" s="14"/>
    </row>
    <row r="9" spans="1:50" s="77" customFormat="1" ht="22.7" customHeight="1" thickBot="1">
      <c r="A9" s="373"/>
      <c r="B9" s="239"/>
      <c r="C9" s="240"/>
      <c r="D9" s="240"/>
      <c r="E9" s="242" t="str">
        <f t="shared" si="0"/>
        <v/>
      </c>
      <c r="F9" s="240"/>
      <c r="G9" s="240"/>
      <c r="H9" s="242" t="str">
        <f t="shared" si="7"/>
        <v/>
      </c>
      <c r="I9" s="243"/>
      <c r="J9" s="249"/>
      <c r="K9" s="242" t="str">
        <f t="shared" si="8"/>
        <v/>
      </c>
      <c r="L9" s="245"/>
      <c r="M9" s="246"/>
      <c r="N9" s="242" t="s">
        <v>126</v>
      </c>
      <c r="O9" s="240"/>
      <c r="P9" s="240"/>
      <c r="Q9" s="242" t="str">
        <f t="shared" si="3"/>
        <v/>
      </c>
      <c r="R9" s="247"/>
      <c r="S9" s="239"/>
      <c r="T9" s="187"/>
      <c r="U9" s="187"/>
      <c r="V9" s="187"/>
      <c r="W9" s="187"/>
      <c r="X9" s="187"/>
      <c r="Y9" s="187"/>
      <c r="Z9" s="188"/>
      <c r="AA9" s="78"/>
      <c r="AB9" s="78"/>
      <c r="AC9" s="78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9"/>
      <c r="AQ9" s="79"/>
      <c r="AR9" s="79"/>
      <c r="AS9" s="79"/>
      <c r="AT9" s="79"/>
      <c r="AU9" s="79"/>
      <c r="AV9" s="80"/>
    </row>
    <row r="10" spans="1:50" s="327" customFormat="1" ht="22.7" customHeight="1" thickBot="1">
      <c r="A10" s="309">
        <v>45993</v>
      </c>
      <c r="B10" s="310" t="s">
        <v>144</v>
      </c>
      <c r="C10" s="311" t="s">
        <v>21</v>
      </c>
      <c r="D10" s="311"/>
      <c r="E10" s="312" t="str">
        <f t="shared" si="0"/>
        <v/>
      </c>
      <c r="F10" s="311" t="s">
        <v>381</v>
      </c>
      <c r="G10" s="311"/>
      <c r="H10" s="312" t="str">
        <f t="shared" si="7"/>
        <v/>
      </c>
      <c r="I10" s="313" t="s">
        <v>382</v>
      </c>
      <c r="J10" s="314"/>
      <c r="K10" s="312" t="str">
        <f t="shared" si="8"/>
        <v/>
      </c>
      <c r="L10" s="315" t="s">
        <v>30</v>
      </c>
      <c r="M10" s="316"/>
      <c r="N10" s="312" t="s">
        <v>126</v>
      </c>
      <c r="O10" s="311" t="s">
        <v>331</v>
      </c>
      <c r="P10" s="311"/>
      <c r="Q10" s="312" t="str">
        <f t="shared" si="3"/>
        <v/>
      </c>
      <c r="R10" s="317" t="s">
        <v>321</v>
      </c>
      <c r="S10" s="318"/>
      <c r="T10" s="210">
        <v>5</v>
      </c>
      <c r="U10" s="206">
        <v>2.3340714285714284</v>
      </c>
      <c r="V10" s="210">
        <v>1.7109999999999999</v>
      </c>
      <c r="W10" s="210">
        <v>0</v>
      </c>
      <c r="X10" s="210">
        <v>0.2</v>
      </c>
      <c r="Y10" s="210">
        <v>2.9571428571428569</v>
      </c>
      <c r="Z10" s="211">
        <v>732</v>
      </c>
      <c r="AA10" s="320">
        <f>A10</f>
        <v>45993</v>
      </c>
      <c r="AB10" s="320" t="str">
        <f>A11</f>
        <v>二</v>
      </c>
      <c r="AC10" s="320" t="str">
        <f>B10</f>
        <v>N2</v>
      </c>
      <c r="AD10" s="320" t="str">
        <f>C10</f>
        <v>糙米飯</v>
      </c>
      <c r="AE10" s="321" t="str">
        <f>C11&amp;" "&amp;C12&amp;" "&amp;C13&amp;" "&amp;C14&amp;" "&amp;C15&amp;" "&amp;C16</f>
        <v xml:space="preserve">米 糙米    </v>
      </c>
      <c r="AF10" s="322" t="str">
        <f t="shared" ref="AF10" si="9">F10</f>
        <v>咕咾雞丁</v>
      </c>
      <c r="AG10" s="321" t="str">
        <f>F11&amp;" "&amp;F12&amp;" "&amp;F13&amp;" "&amp;F14&amp;" "&amp;F15&amp;" "&amp;F16</f>
        <v xml:space="preserve">肉雞 鳳梨罐頭 洋蔥 大蒜 番茄醬 </v>
      </c>
      <c r="AH10" s="322" t="str">
        <f>I10</f>
        <v>蔬香寬粉</v>
      </c>
      <c r="AI10" s="321" t="str">
        <f>I11&amp;" "&amp;I12&amp;" "&amp;I13&amp;" "&amp;I14&amp;" "&amp;I15&amp;" "&amp;I16</f>
        <v xml:space="preserve">豬絞肉 寬粉 時蔬 乾木耳 大蒜 </v>
      </c>
      <c r="AJ10" s="322" t="str">
        <f>L10</f>
        <v>時蔬</v>
      </c>
      <c r="AK10" s="321" t="str">
        <f>L11&amp;" "&amp;L12&amp;" "&amp;L13&amp;" "&amp;L14&amp;" "&amp;M15&amp;" "&amp;M16</f>
        <v xml:space="preserve">蔬菜 大蒜    </v>
      </c>
      <c r="AL10" s="322" t="str">
        <f>O10</f>
        <v>時瓜湯</v>
      </c>
      <c r="AM10" s="321" t="str">
        <f>O11&amp;" "&amp;O12&amp;" "&amp;O13&amp;" "&amp;O14&amp;" "&amp;O15&amp;" "&amp;O16</f>
        <v xml:space="preserve">時瓜 排骨 薑   </v>
      </c>
      <c r="AN10" s="322" t="str">
        <f>R10</f>
        <v>TAP豆漿</v>
      </c>
      <c r="AO10" s="323">
        <f t="shared" ref="AO10" si="10">S10</f>
        <v>0</v>
      </c>
      <c r="AP10" s="324">
        <f t="shared" ref="AP10:AV10" si="11">T10</f>
        <v>5</v>
      </c>
      <c r="AQ10" s="325">
        <f t="shared" si="11"/>
        <v>2.3340714285714284</v>
      </c>
      <c r="AR10" s="325">
        <f t="shared" si="11"/>
        <v>1.7109999999999999</v>
      </c>
      <c r="AS10" s="325">
        <f t="shared" si="11"/>
        <v>0</v>
      </c>
      <c r="AT10" s="325">
        <f t="shared" si="11"/>
        <v>0.2</v>
      </c>
      <c r="AU10" s="325">
        <f t="shared" si="11"/>
        <v>2.9571428571428569</v>
      </c>
      <c r="AV10" s="325">
        <f t="shared" si="11"/>
        <v>732</v>
      </c>
      <c r="AW10" s="325"/>
      <c r="AX10" s="326"/>
    </row>
    <row r="11" spans="1:50" s="58" customFormat="1" ht="22.7" customHeight="1">
      <c r="A11" s="373" t="s">
        <v>68</v>
      </c>
      <c r="B11" s="239"/>
      <c r="C11" s="240" t="s">
        <v>15</v>
      </c>
      <c r="D11" s="240">
        <v>7</v>
      </c>
      <c r="E11" s="242" t="str">
        <f t="shared" si="0"/>
        <v>公斤</v>
      </c>
      <c r="F11" s="240" t="s">
        <v>87</v>
      </c>
      <c r="G11" s="262">
        <v>10</v>
      </c>
      <c r="H11" s="242" t="str">
        <f t="shared" si="7"/>
        <v>公斤</v>
      </c>
      <c r="I11" s="240" t="s">
        <v>22</v>
      </c>
      <c r="J11" s="251">
        <v>0.6</v>
      </c>
      <c r="K11" s="242" t="str">
        <f t="shared" si="8"/>
        <v>公斤</v>
      </c>
      <c r="L11" s="245" t="s">
        <v>127</v>
      </c>
      <c r="M11" s="246">
        <v>7</v>
      </c>
      <c r="N11" s="242" t="s">
        <v>11</v>
      </c>
      <c r="O11" s="240" t="s">
        <v>45</v>
      </c>
      <c r="P11" s="240">
        <v>5</v>
      </c>
      <c r="Q11" s="242" t="str">
        <f t="shared" si="3"/>
        <v>公斤</v>
      </c>
      <c r="R11" s="247"/>
      <c r="S11" s="239"/>
      <c r="T11" s="189"/>
      <c r="U11" s="189"/>
      <c r="V11" s="189"/>
      <c r="W11" s="189"/>
      <c r="X11" s="189"/>
      <c r="Y11" s="189"/>
      <c r="Z11" s="190"/>
      <c r="AA11" s="14"/>
      <c r="AB11" s="14"/>
      <c r="AC11" s="14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74"/>
      <c r="AQ11" s="74"/>
      <c r="AR11" s="74"/>
      <c r="AS11" s="74"/>
      <c r="AT11" s="74"/>
      <c r="AU11" s="74"/>
      <c r="AV11" s="75"/>
    </row>
    <row r="12" spans="1:50" ht="22.7" customHeight="1">
      <c r="A12" s="373"/>
      <c r="B12" s="239"/>
      <c r="C12" s="240" t="s">
        <v>23</v>
      </c>
      <c r="D12" s="240">
        <v>3</v>
      </c>
      <c r="E12" s="242" t="str">
        <f t="shared" si="0"/>
        <v>公斤</v>
      </c>
      <c r="F12" s="240" t="s">
        <v>183</v>
      </c>
      <c r="G12" s="262">
        <v>1.5</v>
      </c>
      <c r="H12" s="242" t="str">
        <f t="shared" si="7"/>
        <v>公斤</v>
      </c>
      <c r="I12" s="251" t="s">
        <v>206</v>
      </c>
      <c r="J12" s="251">
        <v>1.5</v>
      </c>
      <c r="K12" s="242" t="str">
        <f t="shared" si="8"/>
        <v>公斤</v>
      </c>
      <c r="L12" s="245" t="s">
        <v>106</v>
      </c>
      <c r="M12" s="246">
        <v>0.05</v>
      </c>
      <c r="N12" s="242" t="s">
        <v>11</v>
      </c>
      <c r="O12" s="240" t="s">
        <v>263</v>
      </c>
      <c r="P12" s="240">
        <v>1</v>
      </c>
      <c r="Q12" s="242" t="str">
        <f t="shared" si="3"/>
        <v>公斤</v>
      </c>
      <c r="R12" s="247"/>
      <c r="S12" s="239"/>
      <c r="T12" s="189"/>
      <c r="U12" s="189"/>
      <c r="V12" s="189"/>
      <c r="W12" s="189"/>
      <c r="X12" s="189"/>
      <c r="Y12" s="189"/>
      <c r="Z12" s="190"/>
      <c r="AA12" s="14"/>
      <c r="AB12" s="14"/>
      <c r="AC12" s="14"/>
    </row>
    <row r="13" spans="1:50" ht="22.7" customHeight="1">
      <c r="A13" s="373"/>
      <c r="B13" s="239"/>
      <c r="C13" s="240"/>
      <c r="D13" s="240"/>
      <c r="E13" s="242" t="str">
        <f t="shared" si="0"/>
        <v/>
      </c>
      <c r="F13" s="240" t="s">
        <v>28</v>
      </c>
      <c r="G13" s="262">
        <v>2</v>
      </c>
      <c r="H13" s="242" t="str">
        <f t="shared" si="7"/>
        <v>公斤</v>
      </c>
      <c r="I13" s="251" t="s">
        <v>14</v>
      </c>
      <c r="J13" s="251">
        <v>3</v>
      </c>
      <c r="K13" s="242" t="str">
        <f t="shared" si="8"/>
        <v>公斤</v>
      </c>
      <c r="L13" s="245"/>
      <c r="M13" s="246"/>
      <c r="N13" s="242" t="s">
        <v>126</v>
      </c>
      <c r="O13" s="240" t="s">
        <v>20</v>
      </c>
      <c r="P13" s="240">
        <v>0.05</v>
      </c>
      <c r="Q13" s="242" t="str">
        <f t="shared" si="3"/>
        <v>公斤</v>
      </c>
      <c r="R13" s="247"/>
      <c r="S13" s="239"/>
      <c r="T13" s="189"/>
      <c r="U13" s="189"/>
      <c r="V13" s="189"/>
      <c r="W13" s="189"/>
      <c r="X13" s="189"/>
      <c r="Y13" s="189"/>
      <c r="Z13" s="190"/>
      <c r="AA13" s="14"/>
      <c r="AB13" s="14"/>
      <c r="AC13" s="14"/>
    </row>
    <row r="14" spans="1:50" ht="22.7" customHeight="1">
      <c r="A14" s="373"/>
      <c r="B14" s="239"/>
      <c r="C14" s="240"/>
      <c r="D14" s="240"/>
      <c r="E14" s="242" t="str">
        <f t="shared" si="0"/>
        <v/>
      </c>
      <c r="F14" s="240" t="s">
        <v>18</v>
      </c>
      <c r="G14" s="240">
        <v>0.05</v>
      </c>
      <c r="H14" s="242" t="str">
        <f t="shared" si="7"/>
        <v>公斤</v>
      </c>
      <c r="I14" s="240" t="s">
        <v>25</v>
      </c>
      <c r="J14" s="240">
        <v>0.01</v>
      </c>
      <c r="K14" s="242" t="str">
        <f t="shared" si="8"/>
        <v>公斤</v>
      </c>
      <c r="L14" s="245"/>
      <c r="M14" s="246"/>
      <c r="N14" s="242" t="s">
        <v>126</v>
      </c>
      <c r="O14" s="240"/>
      <c r="P14" s="240"/>
      <c r="Q14" s="242" t="str">
        <f t="shared" si="3"/>
        <v/>
      </c>
      <c r="R14" s="247"/>
      <c r="S14" s="239"/>
      <c r="T14" s="187"/>
      <c r="U14" s="187"/>
      <c r="V14" s="187"/>
      <c r="W14" s="187"/>
      <c r="X14" s="187"/>
      <c r="Y14" s="187"/>
      <c r="Z14" s="188"/>
      <c r="AA14" s="14"/>
      <c r="AB14" s="14"/>
      <c r="AC14" s="14"/>
    </row>
    <row r="15" spans="1:50" ht="22.7" customHeight="1">
      <c r="A15" s="373"/>
      <c r="B15" s="239"/>
      <c r="C15" s="240"/>
      <c r="D15" s="240"/>
      <c r="E15" s="242" t="str">
        <f t="shared" si="0"/>
        <v/>
      </c>
      <c r="F15" s="240" t="s">
        <v>88</v>
      </c>
      <c r="G15" s="240"/>
      <c r="H15" s="242" t="str">
        <f t="shared" si="7"/>
        <v/>
      </c>
      <c r="I15" s="240" t="s">
        <v>18</v>
      </c>
      <c r="J15" s="240">
        <v>0.05</v>
      </c>
      <c r="K15" s="242" t="str">
        <f t="shared" si="8"/>
        <v>公斤</v>
      </c>
      <c r="L15" s="245"/>
      <c r="M15" s="246"/>
      <c r="N15" s="242" t="s">
        <v>126</v>
      </c>
      <c r="O15" s="240"/>
      <c r="P15" s="240"/>
      <c r="Q15" s="242" t="str">
        <f t="shared" si="3"/>
        <v/>
      </c>
      <c r="R15" s="247"/>
      <c r="S15" s="239"/>
      <c r="T15" s="189"/>
      <c r="U15" s="189"/>
      <c r="V15" s="189"/>
      <c r="W15" s="189"/>
      <c r="X15" s="189"/>
      <c r="Y15" s="189"/>
      <c r="Z15" s="190"/>
      <c r="AA15" s="14"/>
      <c r="AB15" s="14"/>
      <c r="AC15" s="14"/>
    </row>
    <row r="16" spans="1:50" s="77" customFormat="1" ht="22.7" customHeight="1" thickBot="1">
      <c r="A16" s="373"/>
      <c r="B16" s="239"/>
      <c r="C16" s="240"/>
      <c r="D16" s="240"/>
      <c r="E16" s="242" t="str">
        <f t="shared" si="0"/>
        <v/>
      </c>
      <c r="F16" s="240"/>
      <c r="G16" s="239"/>
      <c r="H16" s="242" t="str">
        <f t="shared" si="7"/>
        <v/>
      </c>
      <c r="I16" s="240"/>
      <c r="J16" s="240"/>
      <c r="K16" s="242" t="str">
        <f t="shared" si="8"/>
        <v/>
      </c>
      <c r="L16" s="245"/>
      <c r="M16" s="246"/>
      <c r="N16" s="242" t="s">
        <v>126</v>
      </c>
      <c r="O16" s="240"/>
      <c r="P16" s="240"/>
      <c r="Q16" s="242" t="str">
        <f t="shared" si="3"/>
        <v/>
      </c>
      <c r="R16" s="247"/>
      <c r="S16" s="239"/>
      <c r="T16" s="187"/>
      <c r="U16" s="187"/>
      <c r="V16" s="187"/>
      <c r="W16" s="187"/>
      <c r="X16" s="187"/>
      <c r="Y16" s="187"/>
      <c r="Z16" s="188"/>
      <c r="AA16" s="78"/>
      <c r="AB16" s="78"/>
      <c r="AC16" s="78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9"/>
      <c r="AQ16" s="79"/>
      <c r="AR16" s="79"/>
      <c r="AS16" s="79"/>
      <c r="AT16" s="79"/>
      <c r="AU16" s="79"/>
      <c r="AV16" s="80"/>
    </row>
    <row r="17" spans="1:50" s="327" customFormat="1" ht="22.7" customHeight="1" thickBot="1">
      <c r="A17" s="309">
        <f>A10+1</f>
        <v>45994</v>
      </c>
      <c r="B17" s="310" t="s">
        <v>145</v>
      </c>
      <c r="C17" s="311" t="s">
        <v>146</v>
      </c>
      <c r="D17" s="311"/>
      <c r="E17" s="312" t="str">
        <f t="shared" si="0"/>
        <v/>
      </c>
      <c r="F17" s="311" t="s">
        <v>383</v>
      </c>
      <c r="G17" s="311"/>
      <c r="H17" s="312" t="str">
        <f t="shared" si="7"/>
        <v/>
      </c>
      <c r="I17" s="313" t="s">
        <v>111</v>
      </c>
      <c r="J17" s="314"/>
      <c r="K17" s="312" t="str">
        <f t="shared" si="8"/>
        <v/>
      </c>
      <c r="L17" s="315" t="s">
        <v>14</v>
      </c>
      <c r="M17" s="316"/>
      <c r="N17" s="312" t="s">
        <v>126</v>
      </c>
      <c r="O17" s="311" t="s">
        <v>384</v>
      </c>
      <c r="P17" s="311"/>
      <c r="Q17" s="312" t="str">
        <f t="shared" si="3"/>
        <v/>
      </c>
      <c r="R17" s="317" t="s">
        <v>137</v>
      </c>
      <c r="S17" s="318"/>
      <c r="T17" s="210">
        <v>3</v>
      </c>
      <c r="U17" s="206">
        <v>2.5</v>
      </c>
      <c r="V17" s="210">
        <v>1.016</v>
      </c>
      <c r="W17" s="210"/>
      <c r="X17" s="210"/>
      <c r="Y17" s="210">
        <v>3.6168831168831166</v>
      </c>
      <c r="Z17" s="211">
        <v>619</v>
      </c>
      <c r="AA17" s="320">
        <f>A17</f>
        <v>45994</v>
      </c>
      <c r="AB17" s="320" t="str">
        <f>A18</f>
        <v>三</v>
      </c>
      <c r="AC17" s="320" t="str">
        <f>B17</f>
        <v>N3</v>
      </c>
      <c r="AD17" s="320" t="str">
        <f>C17</f>
        <v>拉麵特餐</v>
      </c>
      <c r="AE17" s="321" t="str">
        <f>C18&amp;" "&amp;C19&amp;" "&amp;C20&amp;" "&amp;C21&amp;" "&amp;C22&amp;" "&amp;C23</f>
        <v xml:space="preserve">拉麵     </v>
      </c>
      <c r="AF17" s="322" t="str">
        <f t="shared" ref="AF17" si="12">F17</f>
        <v>香滷棒腿</v>
      </c>
      <c r="AG17" s="321" t="str">
        <f>F18&amp;" "&amp;F19&amp;" "&amp;F20&amp;" "&amp;F21&amp;" "&amp;F22&amp;" "&amp;F23</f>
        <v xml:space="preserve">棒腿     </v>
      </c>
      <c r="AH17" s="322" t="str">
        <f>I17</f>
        <v>特餐配料</v>
      </c>
      <c r="AI17" s="321" t="str">
        <f>I18&amp;" "&amp;I19&amp;" "&amp;I20&amp;" "&amp;I21&amp;" "&amp;I22&amp;" "&amp;I23</f>
        <v xml:space="preserve">豬後腿肉 綠豆芽 韭菜 乾香菇 油蔥酥 </v>
      </c>
      <c r="AJ17" s="322" t="str">
        <f>L17</f>
        <v>時蔬</v>
      </c>
      <c r="AK17" s="321" t="str">
        <f>L18&amp;" "&amp;L19&amp;" "&amp;L20&amp;" "&amp;L21&amp;" "&amp;M22&amp;" "&amp;M23</f>
        <v xml:space="preserve">蔬菜 大蒜    </v>
      </c>
      <c r="AL17" s="322" t="str">
        <f>O17</f>
        <v>海芽蛋花湯</v>
      </c>
      <c r="AM17" s="321" t="str">
        <f>O18&amp;" "&amp;O19&amp;" "&amp;O20&amp;" "&amp;O21&amp;" "&amp;O22&amp;" "&amp;O23</f>
        <v xml:space="preserve">乾裙帶菜 雞蛋 薑   </v>
      </c>
      <c r="AN17" s="322" t="str">
        <f t="shared" ref="AN17" si="13">R17</f>
        <v>水果</v>
      </c>
      <c r="AO17" s="323">
        <f t="shared" ref="AO17" si="14">S17</f>
        <v>0</v>
      </c>
      <c r="AP17" s="324">
        <f t="shared" ref="AP17:AV17" si="15">T17</f>
        <v>3</v>
      </c>
      <c r="AQ17" s="325">
        <f t="shared" si="15"/>
        <v>2.5</v>
      </c>
      <c r="AR17" s="325">
        <f t="shared" si="15"/>
        <v>1.016</v>
      </c>
      <c r="AS17" s="325">
        <f t="shared" si="15"/>
        <v>0</v>
      </c>
      <c r="AT17" s="325">
        <f t="shared" si="15"/>
        <v>0</v>
      </c>
      <c r="AU17" s="325">
        <f t="shared" si="15"/>
        <v>3.6168831168831166</v>
      </c>
      <c r="AV17" s="325">
        <f t="shared" si="15"/>
        <v>619</v>
      </c>
      <c r="AW17" s="325"/>
      <c r="AX17" s="326"/>
    </row>
    <row r="18" spans="1:50" s="58" customFormat="1" ht="22.7" customHeight="1">
      <c r="A18" s="373" t="s">
        <v>98</v>
      </c>
      <c r="B18" s="239"/>
      <c r="C18" s="240" t="s">
        <v>147</v>
      </c>
      <c r="D18" s="240">
        <v>15</v>
      </c>
      <c r="E18" s="242" t="str">
        <f t="shared" si="0"/>
        <v>公斤</v>
      </c>
      <c r="F18" s="249" t="s">
        <v>133</v>
      </c>
      <c r="G18" s="249">
        <v>10</v>
      </c>
      <c r="H18" s="242" t="str">
        <f t="shared" si="7"/>
        <v>公斤</v>
      </c>
      <c r="I18" s="240" t="s">
        <v>16</v>
      </c>
      <c r="J18" s="240">
        <v>2</v>
      </c>
      <c r="K18" s="242" t="str">
        <f t="shared" si="8"/>
        <v>公斤</v>
      </c>
      <c r="L18" s="245" t="s">
        <v>127</v>
      </c>
      <c r="M18" s="246">
        <v>7</v>
      </c>
      <c r="N18" s="242" t="s">
        <v>11</v>
      </c>
      <c r="O18" s="249" t="s">
        <v>83</v>
      </c>
      <c r="P18" s="249">
        <v>0.15</v>
      </c>
      <c r="Q18" s="242" t="str">
        <f t="shared" si="3"/>
        <v>公斤</v>
      </c>
      <c r="R18" s="249"/>
      <c r="S18" s="249"/>
      <c r="T18" s="189"/>
      <c r="U18" s="189"/>
      <c r="V18" s="189"/>
      <c r="W18" s="189"/>
      <c r="X18" s="189"/>
      <c r="Y18" s="189"/>
      <c r="Z18" s="190"/>
      <c r="AA18" s="14"/>
      <c r="AB18" s="14"/>
      <c r="AC18" s="14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74"/>
      <c r="AQ18" s="74"/>
      <c r="AR18" s="74"/>
      <c r="AS18" s="74"/>
      <c r="AT18" s="74"/>
      <c r="AU18" s="74"/>
      <c r="AV18" s="75"/>
    </row>
    <row r="19" spans="1:50" ht="22.7" customHeight="1">
      <c r="A19" s="373"/>
      <c r="B19" s="239"/>
      <c r="C19" s="240"/>
      <c r="D19" s="240"/>
      <c r="E19" s="242" t="str">
        <f t="shared" si="0"/>
        <v/>
      </c>
      <c r="F19" s="249"/>
      <c r="G19" s="249"/>
      <c r="H19" s="242" t="str">
        <f t="shared" si="7"/>
        <v/>
      </c>
      <c r="I19" s="240" t="s">
        <v>207</v>
      </c>
      <c r="J19" s="240">
        <v>2</v>
      </c>
      <c r="K19" s="242" t="str">
        <f t="shared" si="8"/>
        <v>公斤</v>
      </c>
      <c r="L19" s="245" t="s">
        <v>18</v>
      </c>
      <c r="M19" s="246">
        <v>0.05</v>
      </c>
      <c r="N19" s="242" t="s">
        <v>11</v>
      </c>
      <c r="O19" s="240" t="s">
        <v>17</v>
      </c>
      <c r="P19" s="249">
        <v>3</v>
      </c>
      <c r="Q19" s="242" t="str">
        <f t="shared" si="3"/>
        <v>公斤</v>
      </c>
      <c r="R19" s="249"/>
      <c r="S19" s="249"/>
      <c r="T19" s="189"/>
      <c r="U19" s="189"/>
      <c r="V19" s="189"/>
      <c r="W19" s="189"/>
      <c r="X19" s="189"/>
      <c r="Y19" s="189"/>
      <c r="Z19" s="190"/>
      <c r="AA19" s="14"/>
      <c r="AB19" s="14"/>
      <c r="AC19" s="14"/>
    </row>
    <row r="20" spans="1:50" ht="22.7" customHeight="1">
      <c r="A20" s="373"/>
      <c r="B20" s="239"/>
      <c r="C20" s="249"/>
      <c r="D20" s="249"/>
      <c r="E20" s="242" t="str">
        <f t="shared" si="0"/>
        <v/>
      </c>
      <c r="F20" s="240"/>
      <c r="G20" s="240"/>
      <c r="H20" s="242" t="str">
        <f t="shared" si="7"/>
        <v/>
      </c>
      <c r="I20" s="240" t="s">
        <v>208</v>
      </c>
      <c r="J20" s="240">
        <v>1</v>
      </c>
      <c r="K20" s="242" t="str">
        <f t="shared" si="8"/>
        <v>公斤</v>
      </c>
      <c r="L20" s="245"/>
      <c r="M20" s="246"/>
      <c r="N20" s="242" t="s">
        <v>126</v>
      </c>
      <c r="O20" s="249" t="s">
        <v>20</v>
      </c>
      <c r="P20" s="249">
        <v>0.05</v>
      </c>
      <c r="Q20" s="242" t="str">
        <f t="shared" si="3"/>
        <v>公斤</v>
      </c>
      <c r="R20" s="249"/>
      <c r="S20" s="249"/>
      <c r="T20" s="189"/>
      <c r="U20" s="189"/>
      <c r="V20" s="189"/>
      <c r="W20" s="189"/>
      <c r="X20" s="189"/>
      <c r="Y20" s="189"/>
      <c r="Z20" s="190"/>
      <c r="AA20" s="14"/>
      <c r="AB20" s="14"/>
      <c r="AC20" s="14"/>
    </row>
    <row r="21" spans="1:50" ht="22.7" customHeight="1">
      <c r="A21" s="373"/>
      <c r="B21" s="239"/>
      <c r="C21" s="240"/>
      <c r="D21" s="240"/>
      <c r="E21" s="242" t="str">
        <f t="shared" si="0"/>
        <v/>
      </c>
      <c r="F21" s="240"/>
      <c r="G21" s="240"/>
      <c r="H21" s="242" t="str">
        <f t="shared" si="7"/>
        <v/>
      </c>
      <c r="I21" s="240" t="s">
        <v>26</v>
      </c>
      <c r="J21" s="240">
        <v>0.01</v>
      </c>
      <c r="K21" s="242" t="str">
        <f t="shared" si="8"/>
        <v>公斤</v>
      </c>
      <c r="L21" s="245"/>
      <c r="M21" s="246"/>
      <c r="N21" s="242" t="s">
        <v>126</v>
      </c>
      <c r="O21" s="249"/>
      <c r="P21" s="249"/>
      <c r="Q21" s="242" t="str">
        <f t="shared" si="3"/>
        <v/>
      </c>
      <c r="R21" s="249"/>
      <c r="S21" s="249"/>
      <c r="T21" s="189"/>
      <c r="U21" s="189"/>
      <c r="V21" s="189"/>
      <c r="W21" s="189"/>
      <c r="X21" s="189"/>
      <c r="Y21" s="189"/>
      <c r="Z21" s="190"/>
      <c r="AA21" s="14"/>
      <c r="AB21" s="14"/>
      <c r="AC21" s="14"/>
    </row>
    <row r="22" spans="1:50" ht="22.7" customHeight="1">
      <c r="A22" s="373"/>
      <c r="B22" s="239"/>
      <c r="C22" s="240"/>
      <c r="D22" s="240"/>
      <c r="E22" s="242" t="str">
        <f t="shared" si="0"/>
        <v/>
      </c>
      <c r="F22" s="240"/>
      <c r="G22" s="240"/>
      <c r="H22" s="242" t="str">
        <f t="shared" si="7"/>
        <v/>
      </c>
      <c r="I22" s="240" t="s">
        <v>44</v>
      </c>
      <c r="J22" s="240">
        <v>0.1</v>
      </c>
      <c r="K22" s="242" t="str">
        <f t="shared" si="8"/>
        <v>公斤</v>
      </c>
      <c r="L22" s="246"/>
      <c r="M22" s="246"/>
      <c r="N22" s="242" t="s">
        <v>126</v>
      </c>
      <c r="O22" s="249"/>
      <c r="P22" s="249"/>
      <c r="Q22" s="242" t="str">
        <f t="shared" si="3"/>
        <v/>
      </c>
      <c r="R22" s="249"/>
      <c r="S22" s="249"/>
      <c r="T22" s="189"/>
      <c r="U22" s="189"/>
      <c r="V22" s="189"/>
      <c r="W22" s="189"/>
      <c r="X22" s="189"/>
      <c r="Y22" s="189"/>
      <c r="Z22" s="190"/>
      <c r="AA22" s="14"/>
      <c r="AB22" s="14"/>
      <c r="AC22" s="14"/>
    </row>
    <row r="23" spans="1:50" s="77" customFormat="1" ht="22.7" customHeight="1" thickBot="1">
      <c r="A23" s="373"/>
      <c r="B23" s="239"/>
      <c r="C23" s="240"/>
      <c r="D23" s="240"/>
      <c r="E23" s="242" t="str">
        <f t="shared" si="0"/>
        <v/>
      </c>
      <c r="F23" s="249"/>
      <c r="G23" s="249"/>
      <c r="H23" s="242" t="str">
        <f t="shared" si="7"/>
        <v/>
      </c>
      <c r="I23" s="240"/>
      <c r="J23" s="240"/>
      <c r="K23" s="242" t="str">
        <f t="shared" si="8"/>
        <v/>
      </c>
      <c r="L23" s="246"/>
      <c r="M23" s="246"/>
      <c r="N23" s="242" t="s">
        <v>126</v>
      </c>
      <c r="O23" s="249"/>
      <c r="P23" s="249"/>
      <c r="Q23" s="242" t="str">
        <f t="shared" si="3"/>
        <v/>
      </c>
      <c r="R23" s="249"/>
      <c r="S23" s="249"/>
      <c r="T23" s="187"/>
      <c r="U23" s="187"/>
      <c r="V23" s="187"/>
      <c r="W23" s="187"/>
      <c r="X23" s="187"/>
      <c r="Y23" s="187"/>
      <c r="Z23" s="188"/>
      <c r="AA23" s="78"/>
      <c r="AB23" s="78"/>
      <c r="AC23" s="78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9"/>
      <c r="AQ23" s="79"/>
      <c r="AR23" s="79"/>
      <c r="AS23" s="79"/>
      <c r="AT23" s="79"/>
      <c r="AU23" s="79"/>
      <c r="AV23" s="80"/>
    </row>
    <row r="24" spans="1:50" s="327" customFormat="1" ht="22.7" customHeight="1" thickBot="1">
      <c r="A24" s="309">
        <f>A17+1</f>
        <v>45995</v>
      </c>
      <c r="B24" s="310" t="s">
        <v>148</v>
      </c>
      <c r="C24" s="311" t="s">
        <v>21</v>
      </c>
      <c r="D24" s="311"/>
      <c r="E24" s="312" t="str">
        <f t="shared" si="0"/>
        <v/>
      </c>
      <c r="F24" s="311" t="s">
        <v>184</v>
      </c>
      <c r="G24" s="311"/>
      <c r="H24" s="312" t="str">
        <f t="shared" si="7"/>
        <v/>
      </c>
      <c r="I24" s="313" t="s">
        <v>209</v>
      </c>
      <c r="J24" s="314"/>
      <c r="K24" s="312" t="str">
        <f t="shared" si="8"/>
        <v/>
      </c>
      <c r="L24" s="315" t="s">
        <v>14</v>
      </c>
      <c r="M24" s="316"/>
      <c r="N24" s="312" t="s">
        <v>126</v>
      </c>
      <c r="O24" s="311" t="s">
        <v>264</v>
      </c>
      <c r="P24" s="311"/>
      <c r="Q24" s="312" t="str">
        <f t="shared" si="3"/>
        <v/>
      </c>
      <c r="R24" s="317" t="s">
        <v>138</v>
      </c>
      <c r="S24" s="318"/>
      <c r="T24" s="210">
        <v>6</v>
      </c>
      <c r="U24" s="206">
        <v>2.1060714285714286</v>
      </c>
      <c r="V24" s="210">
        <v>2.0550000000000002</v>
      </c>
      <c r="W24" s="210"/>
      <c r="X24" s="210"/>
      <c r="Y24" s="210">
        <v>2.157142857142857</v>
      </c>
      <c r="Z24" s="211">
        <v>728</v>
      </c>
      <c r="AA24" s="320">
        <f>A24</f>
        <v>45995</v>
      </c>
      <c r="AB24" s="320" t="str">
        <f>A25</f>
        <v>四</v>
      </c>
      <c r="AC24" s="320" t="str">
        <f>B24</f>
        <v>N4</v>
      </c>
      <c r="AD24" s="320" t="str">
        <f>C24</f>
        <v>糙米飯</v>
      </c>
      <c r="AE24" s="321" t="str">
        <f>C25&amp;" "&amp;C26&amp;" "&amp;C27&amp;" "&amp;C28&amp;" "&amp;C29&amp;" "&amp;C30</f>
        <v xml:space="preserve">米 糙米    </v>
      </c>
      <c r="AF24" s="322" t="str">
        <f t="shared" ref="AF24" si="16">F24</f>
        <v>銀蘿燒肉</v>
      </c>
      <c r="AG24" s="321" t="str">
        <f>F25&amp;" "&amp;F26&amp;" "&amp;F27&amp;" "&amp;F28&amp;" "&amp;F29&amp;" "&amp;F30</f>
        <v xml:space="preserve">豬後腿肉 白蘿蔔 胡蘿蔔 大蒜  </v>
      </c>
      <c r="AH24" s="322" t="str">
        <f>I24</f>
        <v>魚丸時蔬</v>
      </c>
      <c r="AI24" s="321" t="str">
        <f>I25&amp;" "&amp;I26&amp;" "&amp;I27&amp;" "&amp;I28&amp;" "&amp;I29&amp;" "&amp;I30</f>
        <v xml:space="preserve">魚丸 時蔬 胡蘿蔔 大蒜  </v>
      </c>
      <c r="AJ24" s="322" t="str">
        <f>L24</f>
        <v>時蔬</v>
      </c>
      <c r="AK24" s="321" t="str">
        <f>L25&amp;" "&amp;L26&amp;" "&amp;L27&amp;" "&amp;L28&amp;" "&amp;M29&amp;" "&amp;M30</f>
        <v xml:space="preserve">蔬菜 大蒜    </v>
      </c>
      <c r="AL24" s="322" t="str">
        <f>O24</f>
        <v>綠豆西米露</v>
      </c>
      <c r="AM24" s="321" t="str">
        <f>O25&amp;" "&amp;O26&amp;" "&amp;O27&amp;" "&amp;O28&amp;" "&amp;O29&amp;" "&amp;O30</f>
        <v xml:space="preserve">綠豆 西米露 二砂糖   </v>
      </c>
      <c r="AN24" s="322" t="str">
        <f t="shared" ref="AN24" si="17">R24</f>
        <v>旺仔小饅頭</v>
      </c>
      <c r="AO24" s="323">
        <f t="shared" ref="AO24" si="18">S24</f>
        <v>0</v>
      </c>
      <c r="AP24" s="324">
        <f t="shared" ref="AP24:AV24" si="19">T24</f>
        <v>6</v>
      </c>
      <c r="AQ24" s="325">
        <f t="shared" si="19"/>
        <v>2.1060714285714286</v>
      </c>
      <c r="AR24" s="325">
        <f t="shared" si="19"/>
        <v>2.0550000000000002</v>
      </c>
      <c r="AS24" s="325">
        <f t="shared" si="19"/>
        <v>0</v>
      </c>
      <c r="AT24" s="325">
        <f t="shared" si="19"/>
        <v>0</v>
      </c>
      <c r="AU24" s="325">
        <f t="shared" si="19"/>
        <v>2.157142857142857</v>
      </c>
      <c r="AV24" s="325">
        <f t="shared" si="19"/>
        <v>728</v>
      </c>
      <c r="AW24" s="325"/>
      <c r="AX24" s="326"/>
    </row>
    <row r="25" spans="1:50" s="58" customFormat="1" ht="22.7" customHeight="1">
      <c r="A25" s="373" t="s">
        <v>57</v>
      </c>
      <c r="B25" s="239"/>
      <c r="C25" s="240" t="s">
        <v>15</v>
      </c>
      <c r="D25" s="240">
        <v>7</v>
      </c>
      <c r="E25" s="242" t="str">
        <f t="shared" si="0"/>
        <v>公斤</v>
      </c>
      <c r="F25" s="240" t="s">
        <v>16</v>
      </c>
      <c r="G25" s="251">
        <v>6.5</v>
      </c>
      <c r="H25" s="242" t="str">
        <f t="shared" si="7"/>
        <v>公斤</v>
      </c>
      <c r="I25" s="240" t="s">
        <v>95</v>
      </c>
      <c r="J25" s="240">
        <v>1.5</v>
      </c>
      <c r="K25" s="242" t="str">
        <f t="shared" si="8"/>
        <v>公斤</v>
      </c>
      <c r="L25" s="245" t="s">
        <v>127</v>
      </c>
      <c r="M25" s="246">
        <v>7</v>
      </c>
      <c r="N25" s="242" t="s">
        <v>11</v>
      </c>
      <c r="O25" s="240" t="s">
        <v>67</v>
      </c>
      <c r="P25" s="240">
        <v>1.5</v>
      </c>
      <c r="Q25" s="242" t="str">
        <f t="shared" si="3"/>
        <v>公斤</v>
      </c>
      <c r="R25" s="247"/>
      <c r="S25" s="239"/>
      <c r="T25" s="189"/>
      <c r="U25" s="189"/>
      <c r="V25" s="189"/>
      <c r="W25" s="189"/>
      <c r="X25" s="189"/>
      <c r="Y25" s="189"/>
      <c r="Z25" s="190"/>
      <c r="AA25" s="14"/>
      <c r="AB25" s="14"/>
      <c r="AC25" s="14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74"/>
      <c r="AQ25" s="74"/>
      <c r="AR25" s="74"/>
      <c r="AS25" s="74"/>
      <c r="AT25" s="74"/>
      <c r="AU25" s="74"/>
      <c r="AV25" s="75"/>
    </row>
    <row r="26" spans="1:50" ht="22.7" customHeight="1">
      <c r="A26" s="373"/>
      <c r="B26" s="239"/>
      <c r="C26" s="240" t="s">
        <v>23</v>
      </c>
      <c r="D26" s="240">
        <v>3</v>
      </c>
      <c r="E26" s="242" t="str">
        <f t="shared" si="0"/>
        <v>公斤</v>
      </c>
      <c r="F26" s="240" t="s">
        <v>185</v>
      </c>
      <c r="G26" s="240">
        <v>4</v>
      </c>
      <c r="H26" s="242" t="str">
        <f t="shared" si="7"/>
        <v>公斤</v>
      </c>
      <c r="I26" s="240" t="s">
        <v>30</v>
      </c>
      <c r="J26" s="240">
        <v>8</v>
      </c>
      <c r="K26" s="242" t="str">
        <f t="shared" si="8"/>
        <v>公斤</v>
      </c>
      <c r="L26" s="245" t="s">
        <v>18</v>
      </c>
      <c r="M26" s="246">
        <v>0.05</v>
      </c>
      <c r="N26" s="242" t="s">
        <v>11</v>
      </c>
      <c r="O26" s="240" t="s">
        <v>265</v>
      </c>
      <c r="P26" s="240">
        <v>0.8</v>
      </c>
      <c r="Q26" s="242" t="str">
        <f t="shared" si="3"/>
        <v>公斤</v>
      </c>
      <c r="R26" s="247"/>
      <c r="S26" s="239"/>
      <c r="T26" s="189"/>
      <c r="U26" s="189"/>
      <c r="V26" s="189"/>
      <c r="W26" s="189"/>
      <c r="X26" s="189"/>
      <c r="Y26" s="189"/>
      <c r="Z26" s="190"/>
      <c r="AA26" s="14"/>
      <c r="AB26" s="14"/>
      <c r="AC26" s="14"/>
    </row>
    <row r="27" spans="1:50" ht="22.7" customHeight="1">
      <c r="A27" s="373"/>
      <c r="B27" s="239"/>
      <c r="C27" s="240"/>
      <c r="D27" s="240"/>
      <c r="E27" s="242" t="str">
        <f t="shared" si="0"/>
        <v/>
      </c>
      <c r="F27" s="240" t="s">
        <v>19</v>
      </c>
      <c r="G27" s="240">
        <v>0.5</v>
      </c>
      <c r="H27" s="242" t="str">
        <f t="shared" si="7"/>
        <v>公斤</v>
      </c>
      <c r="I27" s="240" t="s">
        <v>19</v>
      </c>
      <c r="J27" s="240">
        <v>0.5</v>
      </c>
      <c r="K27" s="242" t="str">
        <f t="shared" si="8"/>
        <v>公斤</v>
      </c>
      <c r="L27" s="245"/>
      <c r="M27" s="246"/>
      <c r="N27" s="242"/>
      <c r="O27" s="240" t="s">
        <v>27</v>
      </c>
      <c r="P27" s="239">
        <v>1</v>
      </c>
      <c r="Q27" s="242" t="str">
        <f t="shared" si="3"/>
        <v>公斤</v>
      </c>
      <c r="R27" s="247"/>
      <c r="S27" s="239"/>
      <c r="T27" s="189"/>
      <c r="U27" s="189"/>
      <c r="V27" s="189"/>
      <c r="W27" s="189"/>
      <c r="X27" s="189"/>
      <c r="Y27" s="189"/>
      <c r="Z27" s="190"/>
      <c r="AA27" s="14"/>
      <c r="AB27" s="14"/>
      <c r="AC27" s="14"/>
    </row>
    <row r="28" spans="1:50" ht="22.7" customHeight="1">
      <c r="A28" s="373"/>
      <c r="B28" s="239"/>
      <c r="C28" s="240"/>
      <c r="D28" s="240"/>
      <c r="E28" s="242" t="str">
        <f t="shared" si="0"/>
        <v/>
      </c>
      <c r="F28" s="240" t="s">
        <v>18</v>
      </c>
      <c r="G28" s="240">
        <v>0.05</v>
      </c>
      <c r="H28" s="242" t="str">
        <f t="shared" si="7"/>
        <v>公斤</v>
      </c>
      <c r="I28" s="240" t="s">
        <v>18</v>
      </c>
      <c r="J28" s="240">
        <v>0.05</v>
      </c>
      <c r="K28" s="242" t="str">
        <f t="shared" si="8"/>
        <v>公斤</v>
      </c>
      <c r="L28" s="245"/>
      <c r="M28" s="246"/>
      <c r="N28" s="242" t="s">
        <v>126</v>
      </c>
      <c r="O28" s="240"/>
      <c r="P28" s="240"/>
      <c r="Q28" s="242" t="str">
        <f t="shared" si="3"/>
        <v/>
      </c>
      <c r="R28" s="247"/>
      <c r="S28" s="239"/>
      <c r="T28" s="189"/>
      <c r="U28" s="189"/>
      <c r="V28" s="189"/>
      <c r="W28" s="189"/>
      <c r="X28" s="189"/>
      <c r="Y28" s="189"/>
      <c r="Z28" s="190"/>
      <c r="AA28" s="14"/>
      <c r="AB28" s="14"/>
      <c r="AC28" s="14"/>
    </row>
    <row r="29" spans="1:50" ht="22.7" customHeight="1">
      <c r="A29" s="373"/>
      <c r="B29" s="239"/>
      <c r="C29" s="240"/>
      <c r="D29" s="240"/>
      <c r="E29" s="242" t="str">
        <f t="shared" si="0"/>
        <v/>
      </c>
      <c r="F29" s="240"/>
      <c r="G29" s="240"/>
      <c r="H29" s="242" t="str">
        <f t="shared" si="7"/>
        <v/>
      </c>
      <c r="I29" s="240"/>
      <c r="J29" s="240"/>
      <c r="K29" s="242" t="str">
        <f t="shared" si="8"/>
        <v/>
      </c>
      <c r="L29" s="245"/>
      <c r="M29" s="246"/>
      <c r="N29" s="242" t="s">
        <v>126</v>
      </c>
      <c r="O29" s="240"/>
      <c r="P29" s="240"/>
      <c r="Q29" s="242" t="str">
        <f t="shared" si="3"/>
        <v/>
      </c>
      <c r="R29" s="247"/>
      <c r="S29" s="239"/>
      <c r="T29" s="189"/>
      <c r="U29" s="189"/>
      <c r="V29" s="189"/>
      <c r="W29" s="189"/>
      <c r="X29" s="189"/>
      <c r="Y29" s="189"/>
      <c r="Z29" s="190"/>
      <c r="AA29" s="14"/>
      <c r="AB29" s="14"/>
      <c r="AC29" s="14"/>
    </row>
    <row r="30" spans="1:50" s="77" customFormat="1" ht="22.7" customHeight="1" thickBot="1">
      <c r="A30" s="373"/>
      <c r="B30" s="239"/>
      <c r="C30" s="240"/>
      <c r="D30" s="240"/>
      <c r="E30" s="242" t="str">
        <f t="shared" si="0"/>
        <v/>
      </c>
      <c r="F30" s="240"/>
      <c r="G30" s="240"/>
      <c r="H30" s="242" t="str">
        <f t="shared" si="7"/>
        <v/>
      </c>
      <c r="I30" s="240"/>
      <c r="J30" s="240"/>
      <c r="K30" s="242" t="str">
        <f t="shared" si="8"/>
        <v/>
      </c>
      <c r="L30" s="245"/>
      <c r="M30" s="246"/>
      <c r="N30" s="242" t="s">
        <v>126</v>
      </c>
      <c r="O30" s="240"/>
      <c r="P30" s="240"/>
      <c r="Q30" s="242" t="str">
        <f t="shared" si="3"/>
        <v/>
      </c>
      <c r="R30" s="247"/>
      <c r="S30" s="239"/>
      <c r="T30" s="187"/>
      <c r="U30" s="187"/>
      <c r="V30" s="187"/>
      <c r="W30" s="187"/>
      <c r="X30" s="187"/>
      <c r="Y30" s="187"/>
      <c r="Z30" s="188"/>
      <c r="AA30" s="78"/>
      <c r="AB30" s="78"/>
      <c r="AC30" s="78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9"/>
      <c r="AQ30" s="79"/>
      <c r="AR30" s="79"/>
      <c r="AS30" s="79"/>
      <c r="AT30" s="79"/>
      <c r="AU30" s="79"/>
      <c r="AV30" s="80"/>
    </row>
    <row r="31" spans="1:50" s="327" customFormat="1" ht="22.7" customHeight="1" thickBot="1">
      <c r="A31" s="309">
        <f>A24+1</f>
        <v>45996</v>
      </c>
      <c r="B31" s="310" t="s">
        <v>149</v>
      </c>
      <c r="C31" s="311" t="s">
        <v>150</v>
      </c>
      <c r="D31" s="311"/>
      <c r="E31" s="312" t="str">
        <f t="shared" si="0"/>
        <v/>
      </c>
      <c r="F31" s="311" t="s">
        <v>385</v>
      </c>
      <c r="G31" s="311"/>
      <c r="H31" s="312" t="str">
        <f t="shared" si="7"/>
        <v/>
      </c>
      <c r="I31" s="313" t="s">
        <v>386</v>
      </c>
      <c r="J31" s="314"/>
      <c r="K31" s="312" t="str">
        <f t="shared" si="8"/>
        <v/>
      </c>
      <c r="L31" s="315" t="s">
        <v>14</v>
      </c>
      <c r="M31" s="316"/>
      <c r="N31" s="312" t="s">
        <v>126</v>
      </c>
      <c r="O31" s="311" t="s">
        <v>118</v>
      </c>
      <c r="P31" s="311"/>
      <c r="Q31" s="312" t="str">
        <f t="shared" si="3"/>
        <v/>
      </c>
      <c r="R31" s="317" t="s">
        <v>289</v>
      </c>
      <c r="S31" s="318"/>
      <c r="T31" s="210">
        <v>5</v>
      </c>
      <c r="U31" s="206">
        <v>2.6053571428571427</v>
      </c>
      <c r="V31" s="210">
        <v>1.3</v>
      </c>
      <c r="W31" s="210"/>
      <c r="X31" s="210"/>
      <c r="Y31" s="210">
        <v>2.9107142857142856</v>
      </c>
      <c r="Z31" s="211">
        <v>718</v>
      </c>
      <c r="AA31" s="320">
        <f>A31</f>
        <v>45996</v>
      </c>
      <c r="AB31" s="320" t="str">
        <f>A32</f>
        <v>五</v>
      </c>
      <c r="AC31" s="320" t="str">
        <f>B31</f>
        <v>N5</v>
      </c>
      <c r="AD31" s="320" t="str">
        <f>C31</f>
        <v>紫米飯</v>
      </c>
      <c r="AE31" s="321" t="str">
        <f>C32&amp;" "&amp;C33&amp;" "&amp;C34&amp;" "&amp;C35&amp;" "&amp;C36&amp;" "&amp;C37</f>
        <v xml:space="preserve">米 黑秈糯米    </v>
      </c>
      <c r="AF31" s="322" t="str">
        <f t="shared" ref="AF31" si="20">F31</f>
        <v>椒鹽魚排</v>
      </c>
      <c r="AG31" s="321" t="str">
        <f>F32&amp;" "&amp;F33&amp;" "&amp;F34&amp;" "&amp;F35&amp;" "&amp;F36&amp;" "&amp;F37</f>
        <v xml:space="preserve">魚排 胡椒鹽     </v>
      </c>
      <c r="AH31" s="322" t="str">
        <f>I31</f>
        <v>海結滷豆干</v>
      </c>
      <c r="AI31" s="321" t="str">
        <f>I32&amp;" "&amp;I33&amp;" "&amp;I34&amp;" "&amp;I35&amp;" "&amp;I36&amp;" "&amp;I37</f>
        <v xml:space="preserve">海帶結 豆干 胡蘿蔔 大蒜  </v>
      </c>
      <c r="AJ31" s="322" t="str">
        <f>L31</f>
        <v>時蔬</v>
      </c>
      <c r="AK31" s="321" t="str">
        <f>L32&amp;" "&amp;L33&amp;" "&amp;L34&amp;" "&amp;L35&amp;" "&amp;M36&amp;" "&amp;M37</f>
        <v xml:space="preserve">蔬菜 大蒜    </v>
      </c>
      <c r="AL31" s="322" t="str">
        <f>O31</f>
        <v>時蔬湯</v>
      </c>
      <c r="AM31" s="321" t="str">
        <f>O32&amp;" "&amp;O33&amp;" "&amp;O34&amp;" "&amp;O35&amp;" "&amp;O36&amp;" "&amp;O37</f>
        <v xml:space="preserve">時蔬 排骨 薑   </v>
      </c>
      <c r="AN31" s="322" t="str">
        <f t="shared" ref="AN31" si="21">R31</f>
        <v>保久乳</v>
      </c>
      <c r="AO31" s="323">
        <f t="shared" ref="AO31" si="22">S31</f>
        <v>0</v>
      </c>
      <c r="AP31" s="324">
        <f t="shared" ref="AP31:AV31" si="23">T31</f>
        <v>5</v>
      </c>
      <c r="AQ31" s="325">
        <f t="shared" si="23"/>
        <v>2.6053571428571427</v>
      </c>
      <c r="AR31" s="325">
        <f t="shared" si="23"/>
        <v>1.3</v>
      </c>
      <c r="AS31" s="325">
        <f t="shared" si="23"/>
        <v>0</v>
      </c>
      <c r="AT31" s="325">
        <f t="shared" si="23"/>
        <v>0</v>
      </c>
      <c r="AU31" s="325">
        <f t="shared" si="23"/>
        <v>2.9107142857142856</v>
      </c>
      <c r="AV31" s="325">
        <f t="shared" si="23"/>
        <v>718</v>
      </c>
      <c r="AW31" s="325"/>
      <c r="AX31" s="326"/>
    </row>
    <row r="32" spans="1:50" s="58" customFormat="1" ht="22.7" customHeight="1">
      <c r="A32" s="373" t="s">
        <v>97</v>
      </c>
      <c r="B32" s="239"/>
      <c r="C32" s="240" t="s">
        <v>15</v>
      </c>
      <c r="D32" s="240">
        <v>10</v>
      </c>
      <c r="E32" s="242" t="str">
        <f t="shared" si="0"/>
        <v>公斤</v>
      </c>
      <c r="F32" s="243" t="s">
        <v>102</v>
      </c>
      <c r="G32" s="249">
        <v>6.5</v>
      </c>
      <c r="H32" s="242" t="str">
        <f t="shared" si="7"/>
        <v>公斤</v>
      </c>
      <c r="I32" s="240" t="s">
        <v>63</v>
      </c>
      <c r="J32" s="240">
        <v>2</v>
      </c>
      <c r="K32" s="242" t="str">
        <f t="shared" si="8"/>
        <v>公斤</v>
      </c>
      <c r="L32" s="245" t="s">
        <v>12</v>
      </c>
      <c r="M32" s="246">
        <v>7</v>
      </c>
      <c r="N32" s="242" t="s">
        <v>11</v>
      </c>
      <c r="O32" s="240" t="s">
        <v>246</v>
      </c>
      <c r="P32" s="240">
        <v>3</v>
      </c>
      <c r="Q32" s="242" t="str">
        <f t="shared" si="3"/>
        <v>公斤</v>
      </c>
      <c r="R32" s="247"/>
      <c r="S32" s="239"/>
      <c r="T32" s="189"/>
      <c r="U32" s="189"/>
      <c r="V32" s="189"/>
      <c r="W32" s="189"/>
      <c r="X32" s="189"/>
      <c r="Y32" s="189"/>
      <c r="Z32" s="190"/>
      <c r="AA32" s="14"/>
      <c r="AB32" s="14"/>
      <c r="AC32" s="14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74"/>
      <c r="AQ32" s="74"/>
      <c r="AR32" s="74"/>
      <c r="AS32" s="74"/>
      <c r="AT32" s="74"/>
      <c r="AU32" s="74"/>
      <c r="AV32" s="75"/>
    </row>
    <row r="33" spans="1:50" ht="22.7" customHeight="1">
      <c r="A33" s="373"/>
      <c r="B33" s="239"/>
      <c r="C33" s="240" t="s">
        <v>151</v>
      </c>
      <c r="D33" s="240">
        <v>0.4</v>
      </c>
      <c r="E33" s="242" t="str">
        <f t="shared" si="0"/>
        <v>公斤</v>
      </c>
      <c r="F33" s="243" t="s">
        <v>186</v>
      </c>
      <c r="G33" s="249"/>
      <c r="H33" s="242" t="str">
        <f t="shared" si="7"/>
        <v/>
      </c>
      <c r="I33" s="240" t="s">
        <v>48</v>
      </c>
      <c r="J33" s="251">
        <v>4</v>
      </c>
      <c r="K33" s="242" t="str">
        <f t="shared" si="8"/>
        <v>公斤</v>
      </c>
      <c r="L33" s="245" t="s">
        <v>18</v>
      </c>
      <c r="M33" s="246">
        <v>0.05</v>
      </c>
      <c r="N33" s="242" t="s">
        <v>11</v>
      </c>
      <c r="O33" s="240" t="s">
        <v>263</v>
      </c>
      <c r="P33" s="240">
        <v>1</v>
      </c>
      <c r="Q33" s="242" t="str">
        <f t="shared" si="3"/>
        <v>公斤</v>
      </c>
      <c r="R33" s="247"/>
      <c r="S33" s="239"/>
      <c r="T33" s="189"/>
      <c r="U33" s="189"/>
      <c r="V33" s="189"/>
      <c r="W33" s="189"/>
      <c r="X33" s="189"/>
      <c r="Y33" s="189"/>
      <c r="Z33" s="190"/>
      <c r="AA33" s="14"/>
      <c r="AB33" s="14"/>
      <c r="AC33" s="14"/>
    </row>
    <row r="34" spans="1:50" ht="22.7" customHeight="1">
      <c r="A34" s="373"/>
      <c r="B34" s="239"/>
      <c r="C34" s="240"/>
      <c r="D34" s="240"/>
      <c r="E34" s="242" t="str">
        <f t="shared" si="0"/>
        <v/>
      </c>
      <c r="F34" s="243"/>
      <c r="G34" s="249"/>
      <c r="H34" s="242" t="str">
        <f t="shared" si="7"/>
        <v/>
      </c>
      <c r="I34" s="240" t="s">
        <v>19</v>
      </c>
      <c r="J34" s="240">
        <v>0.5</v>
      </c>
      <c r="K34" s="242" t="str">
        <f t="shared" si="8"/>
        <v>公斤</v>
      </c>
      <c r="L34" s="245"/>
      <c r="M34" s="246"/>
      <c r="N34" s="242" t="s">
        <v>126</v>
      </c>
      <c r="O34" s="240" t="s">
        <v>20</v>
      </c>
      <c r="P34" s="240">
        <v>0.05</v>
      </c>
      <c r="Q34" s="242" t="str">
        <f t="shared" si="3"/>
        <v>公斤</v>
      </c>
      <c r="R34" s="247"/>
      <c r="S34" s="239"/>
      <c r="T34" s="189"/>
      <c r="U34" s="189"/>
      <c r="V34" s="189"/>
      <c r="W34" s="189"/>
      <c r="X34" s="189"/>
      <c r="Y34" s="189"/>
      <c r="Z34" s="190"/>
      <c r="AA34" s="14"/>
      <c r="AB34" s="14"/>
      <c r="AC34" s="14"/>
    </row>
    <row r="35" spans="1:50" ht="22.7" customHeight="1">
      <c r="A35" s="373"/>
      <c r="B35" s="239"/>
      <c r="C35" s="240"/>
      <c r="D35" s="240"/>
      <c r="E35" s="242" t="str">
        <f t="shared" si="0"/>
        <v/>
      </c>
      <c r="F35" s="243" t="s">
        <v>187</v>
      </c>
      <c r="G35" s="249"/>
      <c r="H35" s="242" t="str">
        <f t="shared" si="7"/>
        <v/>
      </c>
      <c r="I35" s="240" t="s">
        <v>18</v>
      </c>
      <c r="J35" s="240">
        <v>0.05</v>
      </c>
      <c r="K35" s="242" t="str">
        <f t="shared" si="8"/>
        <v>公斤</v>
      </c>
      <c r="L35" s="245"/>
      <c r="M35" s="246"/>
      <c r="N35" s="242" t="s">
        <v>126</v>
      </c>
      <c r="O35" s="240"/>
      <c r="P35" s="240"/>
      <c r="Q35" s="242" t="str">
        <f t="shared" si="3"/>
        <v/>
      </c>
      <c r="R35" s="247"/>
      <c r="S35" s="239"/>
      <c r="T35" s="189"/>
      <c r="U35" s="189"/>
      <c r="V35" s="189"/>
      <c r="W35" s="189"/>
      <c r="X35" s="189"/>
      <c r="Y35" s="189"/>
      <c r="Z35" s="190"/>
      <c r="AA35" s="14"/>
      <c r="AB35" s="14"/>
      <c r="AC35" s="14"/>
    </row>
    <row r="36" spans="1:50" ht="22.7" customHeight="1">
      <c r="A36" s="373"/>
      <c r="B36" s="239"/>
      <c r="C36" s="240"/>
      <c r="D36" s="240"/>
      <c r="E36" s="242" t="str">
        <f t="shared" si="0"/>
        <v/>
      </c>
      <c r="F36" s="243"/>
      <c r="G36" s="249"/>
      <c r="H36" s="242" t="str">
        <f t="shared" si="7"/>
        <v/>
      </c>
      <c r="I36" s="240"/>
      <c r="J36" s="240"/>
      <c r="K36" s="242" t="str">
        <f t="shared" si="8"/>
        <v/>
      </c>
      <c r="L36" s="245"/>
      <c r="M36" s="246"/>
      <c r="N36" s="242" t="s">
        <v>126</v>
      </c>
      <c r="O36" s="240"/>
      <c r="P36" s="240"/>
      <c r="Q36" s="242" t="str">
        <f t="shared" si="3"/>
        <v/>
      </c>
      <c r="R36" s="247"/>
      <c r="S36" s="239"/>
      <c r="T36" s="189"/>
      <c r="U36" s="189"/>
      <c r="V36" s="189"/>
      <c r="W36" s="189"/>
      <c r="X36" s="189"/>
      <c r="Y36" s="189"/>
      <c r="Z36" s="190"/>
      <c r="AA36" s="14"/>
      <c r="AB36" s="14"/>
      <c r="AC36" s="14"/>
    </row>
    <row r="37" spans="1:50" s="77" customFormat="1" ht="22.7" customHeight="1" thickBot="1">
      <c r="A37" s="373"/>
      <c r="B37" s="239"/>
      <c r="C37" s="240"/>
      <c r="D37" s="240"/>
      <c r="E37" s="242" t="str">
        <f t="shared" si="0"/>
        <v/>
      </c>
      <c r="F37" s="243"/>
      <c r="G37" s="249"/>
      <c r="H37" s="242" t="str">
        <f t="shared" si="7"/>
        <v/>
      </c>
      <c r="I37" s="240"/>
      <c r="J37" s="240"/>
      <c r="K37" s="242" t="str">
        <f t="shared" si="8"/>
        <v/>
      </c>
      <c r="L37" s="245"/>
      <c r="M37" s="246"/>
      <c r="N37" s="242" t="s">
        <v>126</v>
      </c>
      <c r="O37" s="240"/>
      <c r="P37" s="240"/>
      <c r="Q37" s="242" t="str">
        <f t="shared" si="3"/>
        <v/>
      </c>
      <c r="R37" s="247"/>
      <c r="S37" s="239"/>
      <c r="T37" s="189"/>
      <c r="U37" s="189"/>
      <c r="V37" s="189"/>
      <c r="W37" s="189"/>
      <c r="X37" s="189"/>
      <c r="Y37" s="189"/>
      <c r="Z37" s="190"/>
      <c r="AA37" s="78"/>
      <c r="AB37" s="78"/>
      <c r="AC37" s="78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9"/>
      <c r="AQ37" s="79"/>
      <c r="AR37" s="79"/>
      <c r="AS37" s="79"/>
      <c r="AT37" s="79"/>
      <c r="AU37" s="79"/>
      <c r="AV37" s="80"/>
    </row>
    <row r="38" spans="1:50" s="327" customFormat="1" ht="22.7" customHeight="1" thickBot="1">
      <c r="A38" s="309">
        <v>45999</v>
      </c>
      <c r="B38" s="310" t="s">
        <v>152</v>
      </c>
      <c r="C38" s="311" t="s">
        <v>13</v>
      </c>
      <c r="D38" s="311"/>
      <c r="E38" s="312" t="str">
        <f t="shared" si="0"/>
        <v/>
      </c>
      <c r="F38" s="311" t="s">
        <v>387</v>
      </c>
      <c r="G38" s="311"/>
      <c r="H38" s="312" t="str">
        <f t="shared" si="7"/>
        <v/>
      </c>
      <c r="I38" s="313" t="s">
        <v>211</v>
      </c>
      <c r="J38" s="314"/>
      <c r="K38" s="312" t="str">
        <f t="shared" si="8"/>
        <v/>
      </c>
      <c r="L38" s="315" t="s">
        <v>14</v>
      </c>
      <c r="M38" s="316"/>
      <c r="N38" s="312" t="s">
        <v>126</v>
      </c>
      <c r="O38" s="311" t="s">
        <v>122</v>
      </c>
      <c r="P38" s="311"/>
      <c r="Q38" s="312" t="str">
        <f t="shared" si="3"/>
        <v/>
      </c>
      <c r="R38" s="317" t="s">
        <v>137</v>
      </c>
      <c r="S38" s="318"/>
      <c r="T38" s="210">
        <v>5</v>
      </c>
      <c r="U38" s="206">
        <v>2.2782467532467532</v>
      </c>
      <c r="V38" s="210">
        <v>2.0499999999999998</v>
      </c>
      <c r="W38" s="210"/>
      <c r="X38" s="210"/>
      <c r="Y38" s="210">
        <v>2.5064935064935066</v>
      </c>
      <c r="Z38" s="211">
        <v>692</v>
      </c>
      <c r="AA38" s="320">
        <f>A38</f>
        <v>45999</v>
      </c>
      <c r="AB38" s="320" t="str">
        <f>A39</f>
        <v>一</v>
      </c>
      <c r="AC38" s="320" t="str">
        <f>B38</f>
        <v>O1</v>
      </c>
      <c r="AD38" s="320" t="str">
        <f>C38</f>
        <v>白米飯</v>
      </c>
      <c r="AE38" s="321" t="str">
        <f>C39&amp;" "&amp;C40&amp;" "&amp;C41&amp;" "&amp;C42&amp;" "&amp;C43&amp;" "&amp;C44</f>
        <v xml:space="preserve">米     </v>
      </c>
      <c r="AF38" s="322" t="str">
        <f t="shared" ref="AF38" si="24">F38</f>
        <v>花生肉片</v>
      </c>
      <c r="AG38" s="321" t="str">
        <f>F39&amp;" "&amp;F40&amp;" "&amp;F41&amp;" "&amp;F42&amp;" "&amp;F43&amp;" "&amp;F44</f>
        <v xml:space="preserve">豬後腿肉 胡蘿蔔 時蔬 油花生 大蒜 </v>
      </c>
      <c r="AH38" s="322" t="str">
        <f>I38</f>
        <v>肉絲花椰</v>
      </c>
      <c r="AI38" s="321" t="str">
        <f>I39&amp;" "&amp;I40&amp;" "&amp;I41&amp;" "&amp;I42&amp;" "&amp;I43&amp;" "&amp;I44</f>
        <v xml:space="preserve">豬後腿肉 冷凍青花菜 胡蘿蔔 大蒜  </v>
      </c>
      <c r="AJ38" s="322" t="str">
        <f>L38</f>
        <v>時蔬</v>
      </c>
      <c r="AK38" s="321" t="str">
        <f>L39&amp;" "&amp;L40&amp;" "&amp;L41&amp;" "&amp;L42&amp;" "&amp;M43&amp;" "&amp;M44</f>
        <v xml:space="preserve">蔬菜 大蒜    </v>
      </c>
      <c r="AL38" s="322" t="str">
        <f>O38</f>
        <v>時蔬蛋花湯</v>
      </c>
      <c r="AM38" s="321" t="str">
        <f>O39&amp;" "&amp;O40&amp;" "&amp;O41&amp;" "&amp;O42&amp;" "&amp;O43&amp;" "&amp;O44</f>
        <v xml:space="preserve">時蔬 雞蛋 薑   </v>
      </c>
      <c r="AN38" s="322" t="str">
        <f t="shared" ref="AN38" si="25">R38</f>
        <v>水果</v>
      </c>
      <c r="AO38" s="323">
        <f t="shared" ref="AO38" si="26">S38</f>
        <v>0</v>
      </c>
      <c r="AP38" s="324">
        <f t="shared" ref="AP38:AV38" si="27">T38</f>
        <v>5</v>
      </c>
      <c r="AQ38" s="325">
        <f t="shared" si="27"/>
        <v>2.2782467532467532</v>
      </c>
      <c r="AR38" s="325">
        <f t="shared" si="27"/>
        <v>2.0499999999999998</v>
      </c>
      <c r="AS38" s="325">
        <f t="shared" si="27"/>
        <v>0</v>
      </c>
      <c r="AT38" s="325">
        <f t="shared" si="27"/>
        <v>0</v>
      </c>
      <c r="AU38" s="325">
        <f t="shared" si="27"/>
        <v>2.5064935064935066</v>
      </c>
      <c r="AV38" s="325">
        <f t="shared" si="27"/>
        <v>692</v>
      </c>
      <c r="AW38" s="325"/>
      <c r="AX38" s="326"/>
    </row>
    <row r="39" spans="1:50" s="58" customFormat="1" ht="22.7" customHeight="1">
      <c r="A39" s="373" t="s">
        <v>99</v>
      </c>
      <c r="B39" s="239"/>
      <c r="C39" s="240" t="s">
        <v>15</v>
      </c>
      <c r="D39" s="240">
        <v>10</v>
      </c>
      <c r="E39" s="242" t="str">
        <f t="shared" si="0"/>
        <v>公斤</v>
      </c>
      <c r="F39" s="240" t="s">
        <v>16</v>
      </c>
      <c r="G39" s="240">
        <v>6.5</v>
      </c>
      <c r="H39" s="242" t="str">
        <f t="shared" si="7"/>
        <v>公斤</v>
      </c>
      <c r="I39" s="240" t="s">
        <v>16</v>
      </c>
      <c r="J39" s="240">
        <v>1</v>
      </c>
      <c r="K39" s="242" t="str">
        <f t="shared" si="8"/>
        <v>公斤</v>
      </c>
      <c r="L39" s="246" t="s">
        <v>12</v>
      </c>
      <c r="M39" s="246">
        <v>7</v>
      </c>
      <c r="N39" s="242" t="s">
        <v>11</v>
      </c>
      <c r="O39" s="240" t="s">
        <v>246</v>
      </c>
      <c r="P39" s="240">
        <v>2</v>
      </c>
      <c r="Q39" s="242" t="str">
        <f t="shared" si="3"/>
        <v>公斤</v>
      </c>
      <c r="R39" s="247"/>
      <c r="S39" s="239"/>
      <c r="T39" s="189"/>
      <c r="U39" s="189"/>
      <c r="V39" s="189"/>
      <c r="W39" s="189"/>
      <c r="X39" s="189"/>
      <c r="Y39" s="189"/>
      <c r="Z39" s="190"/>
      <c r="AA39" s="14"/>
      <c r="AB39" s="14"/>
      <c r="AC39" s="14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74"/>
      <c r="AQ39" s="74"/>
      <c r="AR39" s="74"/>
      <c r="AS39" s="74"/>
      <c r="AT39" s="74"/>
      <c r="AU39" s="74"/>
      <c r="AV39" s="75"/>
    </row>
    <row r="40" spans="1:50" ht="22.7" customHeight="1">
      <c r="A40" s="373"/>
      <c r="B40" s="239"/>
      <c r="C40" s="240"/>
      <c r="D40" s="240"/>
      <c r="E40" s="242" t="str">
        <f t="shared" si="0"/>
        <v/>
      </c>
      <c r="F40" s="240" t="s">
        <v>19</v>
      </c>
      <c r="G40" s="240">
        <v>0.5</v>
      </c>
      <c r="H40" s="242" t="str">
        <f t="shared" si="7"/>
        <v>公斤</v>
      </c>
      <c r="I40" s="240" t="s">
        <v>85</v>
      </c>
      <c r="J40" s="239">
        <v>7</v>
      </c>
      <c r="K40" s="242" t="str">
        <f t="shared" si="8"/>
        <v>公斤</v>
      </c>
      <c r="L40" s="246" t="s">
        <v>18</v>
      </c>
      <c r="M40" s="246">
        <v>0.05</v>
      </c>
      <c r="N40" s="242" t="s">
        <v>11</v>
      </c>
      <c r="O40" s="240" t="s">
        <v>17</v>
      </c>
      <c r="P40" s="240">
        <v>2</v>
      </c>
      <c r="Q40" s="242" t="str">
        <f t="shared" si="3"/>
        <v>公斤</v>
      </c>
      <c r="R40" s="247"/>
      <c r="S40" s="239"/>
      <c r="T40" s="189"/>
      <c r="U40" s="189"/>
      <c r="V40" s="189"/>
      <c r="W40" s="189"/>
      <c r="X40" s="189"/>
      <c r="Y40" s="189"/>
      <c r="Z40" s="190"/>
      <c r="AA40" s="14"/>
      <c r="AB40" s="14"/>
      <c r="AC40" s="14"/>
    </row>
    <row r="41" spans="1:50" ht="22.7" customHeight="1">
      <c r="A41" s="373"/>
      <c r="B41" s="239"/>
      <c r="C41" s="240"/>
      <c r="D41" s="240"/>
      <c r="E41" s="242" t="str">
        <f t="shared" si="0"/>
        <v/>
      </c>
      <c r="F41" s="240" t="s">
        <v>14</v>
      </c>
      <c r="G41" s="240">
        <v>3</v>
      </c>
      <c r="H41" s="242" t="str">
        <f t="shared" si="7"/>
        <v>公斤</v>
      </c>
      <c r="I41" s="240" t="s">
        <v>19</v>
      </c>
      <c r="J41" s="239">
        <v>0.5</v>
      </c>
      <c r="K41" s="242" t="str">
        <f t="shared" si="8"/>
        <v>公斤</v>
      </c>
      <c r="L41" s="246"/>
      <c r="M41" s="246"/>
      <c r="N41" s="242" t="s">
        <v>126</v>
      </c>
      <c r="O41" s="240" t="s">
        <v>20</v>
      </c>
      <c r="P41" s="240">
        <v>0.05</v>
      </c>
      <c r="Q41" s="242" t="str">
        <f t="shared" si="3"/>
        <v>公斤</v>
      </c>
      <c r="R41" s="247"/>
      <c r="S41" s="239"/>
      <c r="T41" s="189"/>
      <c r="U41" s="189"/>
      <c r="V41" s="189"/>
      <c r="W41" s="189"/>
      <c r="X41" s="189"/>
      <c r="Y41" s="189"/>
      <c r="Z41" s="190"/>
      <c r="AA41" s="14"/>
      <c r="AB41" s="14"/>
      <c r="AC41" s="14"/>
    </row>
    <row r="42" spans="1:50" ht="22.7" customHeight="1">
      <c r="A42" s="373"/>
      <c r="B42" s="239"/>
      <c r="C42" s="240"/>
      <c r="D42" s="240"/>
      <c r="E42" s="242" t="str">
        <f t="shared" si="0"/>
        <v/>
      </c>
      <c r="F42" s="240" t="s">
        <v>78</v>
      </c>
      <c r="G42" s="240">
        <v>0.1</v>
      </c>
      <c r="H42" s="242" t="str">
        <f t="shared" si="7"/>
        <v>公斤</v>
      </c>
      <c r="I42" s="240" t="s">
        <v>18</v>
      </c>
      <c r="J42" s="240">
        <v>0.05</v>
      </c>
      <c r="K42" s="242" t="str">
        <f t="shared" si="8"/>
        <v>公斤</v>
      </c>
      <c r="L42" s="246"/>
      <c r="M42" s="246"/>
      <c r="N42" s="242" t="s">
        <v>126</v>
      </c>
      <c r="O42" s="240"/>
      <c r="P42" s="240"/>
      <c r="Q42" s="242" t="str">
        <f t="shared" si="3"/>
        <v/>
      </c>
      <c r="R42" s="247"/>
      <c r="S42" s="239"/>
      <c r="T42" s="189"/>
      <c r="U42" s="189"/>
      <c r="V42" s="189"/>
      <c r="W42" s="189"/>
      <c r="X42" s="189"/>
      <c r="Y42" s="189"/>
      <c r="Z42" s="190"/>
      <c r="AA42" s="14"/>
      <c r="AB42" s="14"/>
      <c r="AC42" s="14"/>
    </row>
    <row r="43" spans="1:50" ht="22.7" customHeight="1">
      <c r="A43" s="373"/>
      <c r="B43" s="239"/>
      <c r="C43" s="240"/>
      <c r="D43" s="240"/>
      <c r="E43" s="242" t="str">
        <f t="shared" si="0"/>
        <v/>
      </c>
      <c r="F43" s="240" t="s">
        <v>18</v>
      </c>
      <c r="G43" s="240">
        <v>0.05</v>
      </c>
      <c r="H43" s="242" t="str">
        <f t="shared" si="7"/>
        <v>公斤</v>
      </c>
      <c r="I43" s="240"/>
      <c r="J43" s="239"/>
      <c r="K43" s="242" t="str">
        <f t="shared" si="8"/>
        <v/>
      </c>
      <c r="L43" s="246"/>
      <c r="M43" s="246"/>
      <c r="N43" s="242" t="s">
        <v>126</v>
      </c>
      <c r="O43" s="240"/>
      <c r="P43" s="240"/>
      <c r="Q43" s="242" t="str">
        <f t="shared" si="3"/>
        <v/>
      </c>
      <c r="R43" s="247"/>
      <c r="S43" s="239"/>
      <c r="T43" s="189"/>
      <c r="U43" s="189"/>
      <c r="V43" s="189"/>
      <c r="W43" s="189"/>
      <c r="X43" s="189"/>
      <c r="Y43" s="189"/>
      <c r="Z43" s="190"/>
      <c r="AA43" s="14"/>
      <c r="AB43" s="14"/>
      <c r="AC43" s="14"/>
    </row>
    <row r="44" spans="1:50" s="77" customFormat="1" ht="22.7" customHeight="1" thickBot="1">
      <c r="A44" s="373"/>
      <c r="B44" s="239"/>
      <c r="C44" s="240"/>
      <c r="D44" s="240"/>
      <c r="E44" s="242" t="str">
        <f t="shared" si="0"/>
        <v/>
      </c>
      <c r="F44" s="240"/>
      <c r="G44" s="240"/>
      <c r="H44" s="242" t="str">
        <f t="shared" si="7"/>
        <v/>
      </c>
      <c r="I44" s="240"/>
      <c r="J44" s="240"/>
      <c r="K44" s="242" t="str">
        <f t="shared" si="8"/>
        <v/>
      </c>
      <c r="L44" s="246"/>
      <c r="M44" s="246"/>
      <c r="N44" s="242" t="s">
        <v>126</v>
      </c>
      <c r="O44" s="240"/>
      <c r="P44" s="240"/>
      <c r="Q44" s="242" t="str">
        <f t="shared" si="3"/>
        <v/>
      </c>
      <c r="R44" s="247"/>
      <c r="S44" s="239"/>
      <c r="T44" s="189"/>
      <c r="U44" s="189"/>
      <c r="V44" s="189"/>
      <c r="W44" s="189"/>
      <c r="X44" s="189"/>
      <c r="Y44" s="189"/>
      <c r="Z44" s="190"/>
      <c r="AA44" s="78"/>
      <c r="AB44" s="78"/>
      <c r="AC44" s="78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9"/>
      <c r="AQ44" s="79"/>
      <c r="AR44" s="79"/>
      <c r="AS44" s="79"/>
      <c r="AT44" s="79"/>
      <c r="AU44" s="79"/>
      <c r="AV44" s="80"/>
    </row>
    <row r="45" spans="1:50" s="327" customFormat="1" ht="22.7" customHeight="1" thickBot="1">
      <c r="A45" s="309">
        <f>A38+1</f>
        <v>46000</v>
      </c>
      <c r="B45" s="310" t="s">
        <v>153</v>
      </c>
      <c r="C45" s="311" t="s">
        <v>21</v>
      </c>
      <c r="D45" s="311"/>
      <c r="E45" s="312" t="str">
        <f t="shared" si="0"/>
        <v/>
      </c>
      <c r="F45" s="311" t="s">
        <v>388</v>
      </c>
      <c r="G45" s="311"/>
      <c r="H45" s="312" t="str">
        <f t="shared" si="7"/>
        <v/>
      </c>
      <c r="I45" s="313" t="s">
        <v>212</v>
      </c>
      <c r="J45" s="314"/>
      <c r="K45" s="312" t="str">
        <f t="shared" si="8"/>
        <v/>
      </c>
      <c r="L45" s="315" t="s">
        <v>14</v>
      </c>
      <c r="M45" s="316"/>
      <c r="N45" s="312" t="s">
        <v>126</v>
      </c>
      <c r="O45" s="311" t="s">
        <v>130</v>
      </c>
      <c r="P45" s="311"/>
      <c r="Q45" s="312" t="str">
        <f t="shared" si="3"/>
        <v/>
      </c>
      <c r="R45" s="317" t="s">
        <v>290</v>
      </c>
      <c r="S45" s="318"/>
      <c r="T45" s="210">
        <v>5.5</v>
      </c>
      <c r="U45" s="206">
        <v>2.0886363636363638</v>
      </c>
      <c r="V45" s="210">
        <v>1.7</v>
      </c>
      <c r="W45" s="210"/>
      <c r="X45" s="210"/>
      <c r="Y45" s="210">
        <v>2.4772727272727275</v>
      </c>
      <c r="Z45" s="211">
        <v>707</v>
      </c>
      <c r="AA45" s="320">
        <f>A45</f>
        <v>46000</v>
      </c>
      <c r="AB45" s="320" t="str">
        <f>A46</f>
        <v>二</v>
      </c>
      <c r="AC45" s="320" t="str">
        <f>B45</f>
        <v>O2</v>
      </c>
      <c r="AD45" s="320" t="str">
        <f>C45</f>
        <v>糙米飯</v>
      </c>
      <c r="AE45" s="321" t="str">
        <f>C46&amp;" "&amp;C47&amp;" "&amp;C48&amp;" "&amp;C49&amp;" "&amp;C50&amp;" "&amp;C51</f>
        <v xml:space="preserve">米 糙米    </v>
      </c>
      <c r="AF45" s="322" t="str">
        <f t="shared" ref="AF45" si="28">F45</f>
        <v>泡菜魚柳</v>
      </c>
      <c r="AG45" s="321" t="str">
        <f>F46&amp;" "&amp;F47&amp;" "&amp;F48&amp;" "&amp;F49&amp;" "&amp;F50&amp;" "&amp;F51</f>
        <v xml:space="preserve">魚柳 韓式泡菜 甘藍 豆腐 大蒜 </v>
      </c>
      <c r="AH45" s="322" t="str">
        <f>I45</f>
        <v>紅仁炒蛋</v>
      </c>
      <c r="AI45" s="321" t="str">
        <f>I46&amp;" "&amp;I47&amp;" "&amp;I48&amp;" "&amp;I49&amp;" "&amp;I50&amp;" "&amp;I51</f>
        <v xml:space="preserve">胡蘿蔔 雞蛋 大蒜   </v>
      </c>
      <c r="AJ45" s="322" t="str">
        <f>L45</f>
        <v>時蔬</v>
      </c>
      <c r="AK45" s="321" t="str">
        <f>L46&amp;" "&amp;L47&amp;" "&amp;L48&amp;" "&amp;L49&amp;" "&amp;M50&amp;" "&amp;M51</f>
        <v xml:space="preserve">蔬菜 大蒜    </v>
      </c>
      <c r="AL45" s="322" t="str">
        <f>O45</f>
        <v>南瓜小魚湯</v>
      </c>
      <c r="AM45" s="321" t="str">
        <f>O46&amp;" "&amp;O47&amp;" "&amp;O48&amp;" "&amp;O49&amp;" "&amp;O50&amp;" "&amp;O51</f>
        <v xml:space="preserve">南瓜 小魚乾 大蒜   </v>
      </c>
      <c r="AN45" s="322" t="str">
        <f t="shared" ref="AN45" si="29">R45</f>
        <v>果汁</v>
      </c>
      <c r="AO45" s="323">
        <f t="shared" ref="AO45" si="30">S45</f>
        <v>0</v>
      </c>
      <c r="AP45" s="324">
        <f t="shared" ref="AP45:AV45" si="31">T45</f>
        <v>5.5</v>
      </c>
      <c r="AQ45" s="325">
        <f t="shared" si="31"/>
        <v>2.0886363636363638</v>
      </c>
      <c r="AR45" s="325">
        <f t="shared" si="31"/>
        <v>1.7</v>
      </c>
      <c r="AS45" s="325">
        <f t="shared" si="31"/>
        <v>0</v>
      </c>
      <c r="AT45" s="325">
        <f t="shared" si="31"/>
        <v>0</v>
      </c>
      <c r="AU45" s="325">
        <f t="shared" si="31"/>
        <v>2.4772727272727275</v>
      </c>
      <c r="AV45" s="325">
        <f t="shared" si="31"/>
        <v>707</v>
      </c>
      <c r="AW45" s="325"/>
      <c r="AX45" s="326"/>
    </row>
    <row r="46" spans="1:50" s="58" customFormat="1" ht="22.7" customHeight="1">
      <c r="A46" s="373" t="s">
        <v>68</v>
      </c>
      <c r="B46" s="239"/>
      <c r="C46" s="240" t="s">
        <v>15</v>
      </c>
      <c r="D46" s="240">
        <v>7</v>
      </c>
      <c r="E46" s="242" t="str">
        <f t="shared" si="0"/>
        <v>公斤</v>
      </c>
      <c r="F46" s="243" t="s">
        <v>188</v>
      </c>
      <c r="G46" s="249">
        <v>6</v>
      </c>
      <c r="H46" s="242" t="str">
        <f t="shared" si="7"/>
        <v>公斤</v>
      </c>
      <c r="I46" s="240" t="s">
        <v>54</v>
      </c>
      <c r="J46" s="251">
        <v>3</v>
      </c>
      <c r="K46" s="242" t="str">
        <f t="shared" si="8"/>
        <v>公斤</v>
      </c>
      <c r="L46" s="246" t="s">
        <v>12</v>
      </c>
      <c r="M46" s="246">
        <v>7</v>
      </c>
      <c r="N46" s="242" t="s">
        <v>11</v>
      </c>
      <c r="O46" s="243" t="s">
        <v>74</v>
      </c>
      <c r="P46" s="249">
        <v>4</v>
      </c>
      <c r="Q46" s="242" t="str">
        <f t="shared" si="3"/>
        <v>公斤</v>
      </c>
      <c r="R46" s="247"/>
      <c r="S46" s="239"/>
      <c r="T46" s="189"/>
      <c r="U46" s="189"/>
      <c r="V46" s="189"/>
      <c r="W46" s="189"/>
      <c r="X46" s="189"/>
      <c r="Y46" s="189"/>
      <c r="Z46" s="190"/>
      <c r="AA46" s="14"/>
      <c r="AB46" s="14"/>
      <c r="AC46" s="14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74"/>
      <c r="AQ46" s="74"/>
      <c r="AR46" s="74"/>
      <c r="AS46" s="74"/>
      <c r="AT46" s="74"/>
      <c r="AU46" s="74"/>
      <c r="AV46" s="75"/>
    </row>
    <row r="47" spans="1:50" ht="22.7" customHeight="1">
      <c r="A47" s="373"/>
      <c r="B47" s="239"/>
      <c r="C47" s="240" t="s">
        <v>23</v>
      </c>
      <c r="D47" s="240">
        <v>3</v>
      </c>
      <c r="E47" s="242" t="str">
        <f t="shared" si="0"/>
        <v>公斤</v>
      </c>
      <c r="F47" s="249" t="s">
        <v>69</v>
      </c>
      <c r="G47" s="249">
        <v>1</v>
      </c>
      <c r="H47" s="242" t="str">
        <f t="shared" si="7"/>
        <v>公斤</v>
      </c>
      <c r="I47" s="240" t="s">
        <v>17</v>
      </c>
      <c r="J47" s="251">
        <v>4</v>
      </c>
      <c r="K47" s="242" t="str">
        <f t="shared" si="8"/>
        <v>公斤</v>
      </c>
      <c r="L47" s="246" t="s">
        <v>18</v>
      </c>
      <c r="M47" s="246">
        <v>0.05</v>
      </c>
      <c r="N47" s="242" t="s">
        <v>11</v>
      </c>
      <c r="O47" s="243" t="s">
        <v>131</v>
      </c>
      <c r="P47" s="249">
        <v>0.2</v>
      </c>
      <c r="Q47" s="242" t="str">
        <f t="shared" si="3"/>
        <v>公斤</v>
      </c>
      <c r="R47" s="247"/>
      <c r="S47" s="239"/>
      <c r="T47" s="189"/>
      <c r="U47" s="189"/>
      <c r="V47" s="189"/>
      <c r="W47" s="189"/>
      <c r="X47" s="189"/>
      <c r="Y47" s="189"/>
      <c r="Z47" s="190"/>
      <c r="AA47" s="14"/>
      <c r="AB47" s="14"/>
      <c r="AC47" s="14"/>
    </row>
    <row r="48" spans="1:50" ht="22.7" customHeight="1">
      <c r="A48" s="373"/>
      <c r="B48" s="239"/>
      <c r="C48" s="240"/>
      <c r="D48" s="240"/>
      <c r="E48" s="242" t="str">
        <f t="shared" si="0"/>
        <v/>
      </c>
      <c r="F48" s="249" t="s">
        <v>66</v>
      </c>
      <c r="G48" s="249">
        <v>2</v>
      </c>
      <c r="H48" s="242" t="str">
        <f t="shared" si="7"/>
        <v>公斤</v>
      </c>
      <c r="I48" s="240" t="s">
        <v>18</v>
      </c>
      <c r="J48" s="240">
        <v>0.05</v>
      </c>
      <c r="K48" s="242" t="str">
        <f t="shared" si="8"/>
        <v>公斤</v>
      </c>
      <c r="L48" s="246"/>
      <c r="M48" s="246"/>
      <c r="N48" s="242" t="s">
        <v>126</v>
      </c>
      <c r="O48" s="243" t="s">
        <v>106</v>
      </c>
      <c r="P48" s="249">
        <v>0.05</v>
      </c>
      <c r="Q48" s="242" t="str">
        <f t="shared" si="3"/>
        <v>公斤</v>
      </c>
      <c r="R48" s="247"/>
      <c r="S48" s="239"/>
      <c r="T48" s="189"/>
      <c r="U48" s="189"/>
      <c r="V48" s="189"/>
      <c r="W48" s="189"/>
      <c r="X48" s="189"/>
      <c r="Y48" s="189"/>
      <c r="Z48" s="190"/>
      <c r="AA48" s="14"/>
      <c r="AB48" s="14"/>
      <c r="AC48" s="14"/>
    </row>
    <row r="49" spans="1:50" ht="22.7" customHeight="1">
      <c r="A49" s="373"/>
      <c r="B49" s="239"/>
      <c r="C49" s="240"/>
      <c r="D49" s="240"/>
      <c r="E49" s="242" t="str">
        <f t="shared" si="0"/>
        <v/>
      </c>
      <c r="F49" s="249" t="s">
        <v>128</v>
      </c>
      <c r="G49" s="249">
        <v>2</v>
      </c>
      <c r="H49" s="242" t="str">
        <f t="shared" si="7"/>
        <v>公斤</v>
      </c>
      <c r="I49" s="251"/>
      <c r="J49" s="251"/>
      <c r="K49" s="242" t="str">
        <f t="shared" si="8"/>
        <v/>
      </c>
      <c r="L49" s="246"/>
      <c r="M49" s="246"/>
      <c r="N49" s="242" t="s">
        <v>126</v>
      </c>
      <c r="O49" s="243"/>
      <c r="P49" s="249"/>
      <c r="Q49" s="242" t="str">
        <f t="shared" si="3"/>
        <v/>
      </c>
      <c r="R49" s="247"/>
      <c r="S49" s="239"/>
      <c r="T49" s="189"/>
      <c r="U49" s="189"/>
      <c r="V49" s="189"/>
      <c r="W49" s="189"/>
      <c r="X49" s="189"/>
      <c r="Y49" s="189"/>
      <c r="Z49" s="190"/>
      <c r="AA49" s="14"/>
      <c r="AB49" s="14"/>
      <c r="AC49" s="14"/>
    </row>
    <row r="50" spans="1:50" ht="22.7" customHeight="1">
      <c r="A50" s="373"/>
      <c r="B50" s="239"/>
      <c r="C50" s="240"/>
      <c r="D50" s="240"/>
      <c r="E50" s="242" t="str">
        <f t="shared" si="0"/>
        <v/>
      </c>
      <c r="F50" s="249" t="s">
        <v>18</v>
      </c>
      <c r="G50" s="249">
        <v>0.05</v>
      </c>
      <c r="H50" s="242" t="str">
        <f t="shared" si="7"/>
        <v>公斤</v>
      </c>
      <c r="I50" s="240"/>
      <c r="J50" s="240"/>
      <c r="K50" s="242" t="str">
        <f t="shared" si="8"/>
        <v/>
      </c>
      <c r="L50" s="246"/>
      <c r="M50" s="246"/>
      <c r="N50" s="242" t="s">
        <v>126</v>
      </c>
      <c r="O50" s="243"/>
      <c r="P50" s="249"/>
      <c r="Q50" s="242" t="str">
        <f t="shared" si="3"/>
        <v/>
      </c>
      <c r="R50" s="247"/>
      <c r="S50" s="239"/>
      <c r="T50" s="189"/>
      <c r="U50" s="189"/>
      <c r="V50" s="189"/>
      <c r="W50" s="189"/>
      <c r="X50" s="189"/>
      <c r="Y50" s="189"/>
      <c r="Z50" s="190"/>
      <c r="AA50" s="14"/>
      <c r="AB50" s="14"/>
      <c r="AC50" s="14"/>
    </row>
    <row r="51" spans="1:50" s="77" customFormat="1" ht="22.7" customHeight="1" thickBot="1">
      <c r="A51" s="373"/>
      <c r="B51" s="239"/>
      <c r="C51" s="240"/>
      <c r="D51" s="240"/>
      <c r="E51" s="242" t="str">
        <f t="shared" si="0"/>
        <v/>
      </c>
      <c r="F51" s="249"/>
      <c r="G51" s="249"/>
      <c r="H51" s="242" t="str">
        <f t="shared" si="7"/>
        <v/>
      </c>
      <c r="I51" s="251"/>
      <c r="J51" s="251"/>
      <c r="K51" s="242" t="str">
        <f t="shared" si="8"/>
        <v/>
      </c>
      <c r="L51" s="246"/>
      <c r="M51" s="246"/>
      <c r="N51" s="242" t="s">
        <v>126</v>
      </c>
      <c r="O51" s="240"/>
      <c r="P51" s="240"/>
      <c r="Q51" s="242" t="str">
        <f t="shared" si="3"/>
        <v/>
      </c>
      <c r="R51" s="247"/>
      <c r="S51" s="239"/>
      <c r="T51" s="189"/>
      <c r="U51" s="189"/>
      <c r="V51" s="189"/>
      <c r="W51" s="189"/>
      <c r="X51" s="189"/>
      <c r="Y51" s="189"/>
      <c r="Z51" s="190"/>
      <c r="AA51" s="78"/>
      <c r="AB51" s="78"/>
      <c r="AC51" s="78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9"/>
      <c r="AQ51" s="79"/>
      <c r="AR51" s="79"/>
      <c r="AS51" s="79"/>
      <c r="AT51" s="79"/>
      <c r="AU51" s="79"/>
      <c r="AV51" s="80"/>
    </row>
    <row r="52" spans="1:50" s="327" customFormat="1" ht="22.7" customHeight="1" thickBot="1">
      <c r="A52" s="309">
        <f>A45+1</f>
        <v>46001</v>
      </c>
      <c r="B52" s="310" t="s">
        <v>154</v>
      </c>
      <c r="C52" s="311" t="s">
        <v>155</v>
      </c>
      <c r="D52" s="311"/>
      <c r="E52" s="312" t="str">
        <f t="shared" si="0"/>
        <v/>
      </c>
      <c r="F52" s="311" t="s">
        <v>389</v>
      </c>
      <c r="G52" s="311"/>
      <c r="H52" s="312" t="str">
        <f t="shared" si="7"/>
        <v/>
      </c>
      <c r="I52" s="313" t="s">
        <v>390</v>
      </c>
      <c r="J52" s="314"/>
      <c r="K52" s="312" t="str">
        <f t="shared" si="8"/>
        <v/>
      </c>
      <c r="L52" s="315" t="s">
        <v>14</v>
      </c>
      <c r="M52" s="316"/>
      <c r="N52" s="312" t="s">
        <v>126</v>
      </c>
      <c r="O52" s="311" t="s">
        <v>391</v>
      </c>
      <c r="P52" s="311"/>
      <c r="Q52" s="312" t="str">
        <f t="shared" si="3"/>
        <v/>
      </c>
      <c r="R52" s="317" t="s">
        <v>137</v>
      </c>
      <c r="S52" s="318" t="s">
        <v>291</v>
      </c>
      <c r="T52" s="210">
        <v>5.125</v>
      </c>
      <c r="U52" s="206">
        <v>2.0625</v>
      </c>
      <c r="V52" s="210">
        <v>1.0249999999999999</v>
      </c>
      <c r="W52" s="210"/>
      <c r="X52" s="210"/>
      <c r="Y52" s="210">
        <v>3.1</v>
      </c>
      <c r="Z52" s="211">
        <v>710</v>
      </c>
      <c r="AA52" s="320">
        <f>A52</f>
        <v>46001</v>
      </c>
      <c r="AB52" s="320" t="str">
        <f>A53</f>
        <v>三</v>
      </c>
      <c r="AC52" s="320" t="str">
        <f>B52</f>
        <v>O3</v>
      </c>
      <c r="AD52" s="320" t="str">
        <f>C52</f>
        <v>培根拌飯</v>
      </c>
      <c r="AE52" s="321" t="str">
        <f>C53&amp;" "&amp;C54&amp;" "&amp;C55&amp;" "&amp;C56&amp;" "&amp;C57&amp;" "&amp;C58</f>
        <v xml:space="preserve">米 糙米    </v>
      </c>
      <c r="AF52" s="322" t="str">
        <f t="shared" ref="AF52" si="32">F52</f>
        <v>香滷腿排</v>
      </c>
      <c r="AG52" s="321" t="str">
        <f>F53&amp;" "&amp;F54&amp;" "&amp;F55&amp;" "&amp;F56&amp;" "&amp;F57&amp;" "&amp;F58</f>
        <v xml:space="preserve">腿排 滷包    </v>
      </c>
      <c r="AH52" s="322" t="str">
        <f>I52</f>
        <v>拌飯配料</v>
      </c>
      <c r="AI52" s="321" t="str">
        <f>I53&amp;" "&amp;I54&amp;" "&amp;I55&amp;" "&amp;I56&amp;" "&amp;I57&amp;" "&amp;I58</f>
        <v xml:space="preserve">培根 豬後腿肉 冷凍玉米粒 時蔬 大蒜 </v>
      </c>
      <c r="AJ52" s="322" t="str">
        <f>L52</f>
        <v>時蔬</v>
      </c>
      <c r="AK52" s="321" t="str">
        <f>L53&amp;" "&amp;L54&amp;" "&amp;L55&amp;" "&amp;L56&amp;" "&amp;M57&amp;" "&amp;M58</f>
        <v xml:space="preserve">蔬菜 大蒜    </v>
      </c>
      <c r="AL52" s="322" t="str">
        <f>O52</f>
        <v>味噌豆腐湯</v>
      </c>
      <c r="AM52" s="321" t="str">
        <f>O53&amp;" "&amp;O54&amp;" "&amp;O55&amp;" "&amp;O56&amp;" "&amp;O57&amp;" "&amp;O58</f>
        <v xml:space="preserve">乾裙帶菜 味噌 薑 豆腐  </v>
      </c>
      <c r="AN52" s="322" t="str">
        <f t="shared" ref="AN52" si="33">R52</f>
        <v>水果</v>
      </c>
      <c r="AO52" s="323" t="str">
        <f t="shared" ref="AO52" si="34">S52</f>
        <v>有機豆奶</v>
      </c>
      <c r="AP52" s="324">
        <f t="shared" ref="AP52:AV52" si="35">T52</f>
        <v>5.125</v>
      </c>
      <c r="AQ52" s="325">
        <f t="shared" si="35"/>
        <v>2.0625</v>
      </c>
      <c r="AR52" s="325">
        <f t="shared" si="35"/>
        <v>1.0249999999999999</v>
      </c>
      <c r="AS52" s="325">
        <f t="shared" si="35"/>
        <v>0</v>
      </c>
      <c r="AT52" s="325">
        <f t="shared" si="35"/>
        <v>0</v>
      </c>
      <c r="AU52" s="325">
        <f t="shared" si="35"/>
        <v>3.1</v>
      </c>
      <c r="AV52" s="325">
        <f t="shared" si="35"/>
        <v>710</v>
      </c>
      <c r="AW52" s="325"/>
      <c r="AX52" s="326"/>
    </row>
    <row r="53" spans="1:50" s="58" customFormat="1" ht="22.7" customHeight="1">
      <c r="A53" s="373" t="s">
        <v>98</v>
      </c>
      <c r="B53" s="239"/>
      <c r="C53" s="240" t="s">
        <v>15</v>
      </c>
      <c r="D53" s="240">
        <v>7</v>
      </c>
      <c r="E53" s="242" t="str">
        <f t="shared" si="0"/>
        <v>公斤</v>
      </c>
      <c r="F53" s="240" t="s">
        <v>189</v>
      </c>
      <c r="G53" s="240">
        <v>10</v>
      </c>
      <c r="H53" s="242" t="str">
        <f t="shared" si="7"/>
        <v>公斤</v>
      </c>
      <c r="I53" s="240" t="s">
        <v>214</v>
      </c>
      <c r="J53" s="240">
        <v>1</v>
      </c>
      <c r="K53" s="242" t="str">
        <f t="shared" si="8"/>
        <v>公斤</v>
      </c>
      <c r="L53" s="246" t="s">
        <v>12</v>
      </c>
      <c r="M53" s="246">
        <v>7</v>
      </c>
      <c r="N53" s="242" t="s">
        <v>11</v>
      </c>
      <c r="O53" s="240" t="s">
        <v>83</v>
      </c>
      <c r="P53" s="240">
        <v>0.2</v>
      </c>
      <c r="Q53" s="242" t="str">
        <f t="shared" si="3"/>
        <v>公斤</v>
      </c>
      <c r="R53" s="239"/>
      <c r="S53" s="240"/>
      <c r="T53" s="189"/>
      <c r="U53" s="189"/>
      <c r="V53" s="189"/>
      <c r="W53" s="189"/>
      <c r="X53" s="189"/>
      <c r="Y53" s="189"/>
      <c r="Z53" s="190"/>
      <c r="AA53" s="14"/>
      <c r="AB53" s="14"/>
      <c r="AC53" s="14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74"/>
      <c r="AQ53" s="74"/>
      <c r="AR53" s="74"/>
      <c r="AS53" s="74"/>
      <c r="AT53" s="74"/>
      <c r="AU53" s="74"/>
      <c r="AV53" s="75"/>
    </row>
    <row r="54" spans="1:50" ht="22.7" customHeight="1">
      <c r="A54" s="373"/>
      <c r="B54" s="239"/>
      <c r="C54" s="240" t="s">
        <v>23</v>
      </c>
      <c r="D54" s="240">
        <v>3</v>
      </c>
      <c r="E54" s="242" t="str">
        <f t="shared" si="0"/>
        <v>公斤</v>
      </c>
      <c r="F54" s="240" t="s">
        <v>90</v>
      </c>
      <c r="G54" s="240"/>
      <c r="H54" s="242" t="str">
        <f t="shared" si="7"/>
        <v/>
      </c>
      <c r="I54" s="240" t="s">
        <v>16</v>
      </c>
      <c r="J54" s="240">
        <v>1.2</v>
      </c>
      <c r="K54" s="242" t="str">
        <f t="shared" si="8"/>
        <v>公斤</v>
      </c>
      <c r="L54" s="246" t="s">
        <v>18</v>
      </c>
      <c r="M54" s="246">
        <v>0.05</v>
      </c>
      <c r="N54" s="242" t="s">
        <v>11</v>
      </c>
      <c r="O54" s="240" t="s">
        <v>24</v>
      </c>
      <c r="P54" s="240">
        <v>1</v>
      </c>
      <c r="Q54" s="242" t="str">
        <f t="shared" si="3"/>
        <v>公斤</v>
      </c>
      <c r="R54" s="239"/>
      <c r="S54" s="240"/>
      <c r="T54" s="189"/>
      <c r="U54" s="189"/>
      <c r="V54" s="189"/>
      <c r="W54" s="189"/>
      <c r="X54" s="189"/>
      <c r="Y54" s="189"/>
      <c r="Z54" s="190"/>
      <c r="AA54" s="14"/>
      <c r="AB54" s="14"/>
      <c r="AC54" s="14"/>
    </row>
    <row r="55" spans="1:50" ht="22.7" customHeight="1">
      <c r="A55" s="373"/>
      <c r="B55" s="239"/>
      <c r="C55" s="240"/>
      <c r="D55" s="240"/>
      <c r="E55" s="242" t="str">
        <f t="shared" si="0"/>
        <v/>
      </c>
      <c r="F55" s="240"/>
      <c r="G55" s="240"/>
      <c r="H55" s="242" t="str">
        <f t="shared" si="7"/>
        <v/>
      </c>
      <c r="I55" s="240" t="s">
        <v>43</v>
      </c>
      <c r="J55" s="240">
        <v>1</v>
      </c>
      <c r="K55" s="242" t="str">
        <f t="shared" si="8"/>
        <v>公斤</v>
      </c>
      <c r="L55" s="246"/>
      <c r="M55" s="246"/>
      <c r="N55" s="242"/>
      <c r="O55" s="240" t="s">
        <v>20</v>
      </c>
      <c r="P55" s="240">
        <v>0.05</v>
      </c>
      <c r="Q55" s="242" t="str">
        <f t="shared" si="3"/>
        <v>公斤</v>
      </c>
      <c r="R55" s="239"/>
      <c r="S55" s="240"/>
      <c r="T55" s="189"/>
      <c r="U55" s="189"/>
      <c r="V55" s="189"/>
      <c r="W55" s="189"/>
      <c r="X55" s="189"/>
      <c r="Y55" s="189"/>
      <c r="Z55" s="190"/>
      <c r="AA55" s="14"/>
      <c r="AB55" s="14"/>
      <c r="AC55" s="14"/>
    </row>
    <row r="56" spans="1:50" ht="22.7" customHeight="1">
      <c r="A56" s="373"/>
      <c r="B56" s="239"/>
      <c r="C56" s="240"/>
      <c r="D56" s="240"/>
      <c r="E56" s="242" t="str">
        <f t="shared" si="0"/>
        <v/>
      </c>
      <c r="F56" s="240"/>
      <c r="G56" s="240"/>
      <c r="H56" s="242" t="str">
        <f t="shared" si="7"/>
        <v/>
      </c>
      <c r="I56" s="240" t="s">
        <v>14</v>
      </c>
      <c r="J56" s="240">
        <v>3</v>
      </c>
      <c r="K56" s="242" t="str">
        <f t="shared" si="8"/>
        <v>公斤</v>
      </c>
      <c r="L56" s="246"/>
      <c r="M56" s="246"/>
      <c r="N56" s="242"/>
      <c r="O56" s="249" t="s">
        <v>128</v>
      </c>
      <c r="P56" s="240">
        <v>2</v>
      </c>
      <c r="Q56" s="242" t="str">
        <f t="shared" si="3"/>
        <v>公斤</v>
      </c>
      <c r="R56" s="239"/>
      <c r="S56" s="240"/>
      <c r="T56" s="189"/>
      <c r="U56" s="189"/>
      <c r="V56" s="189"/>
      <c r="W56" s="189"/>
      <c r="X56" s="189"/>
      <c r="Y56" s="189"/>
      <c r="Z56" s="190"/>
      <c r="AA56" s="14"/>
      <c r="AB56" s="14"/>
      <c r="AC56" s="14"/>
    </row>
    <row r="57" spans="1:50" ht="22.7" customHeight="1">
      <c r="A57" s="373"/>
      <c r="B57" s="239"/>
      <c r="C57" s="240"/>
      <c r="D57" s="240"/>
      <c r="E57" s="242" t="str">
        <f t="shared" si="0"/>
        <v/>
      </c>
      <c r="F57" s="240"/>
      <c r="G57" s="240"/>
      <c r="H57" s="242" t="str">
        <f t="shared" si="7"/>
        <v/>
      </c>
      <c r="I57" s="240" t="s">
        <v>18</v>
      </c>
      <c r="J57" s="240">
        <v>0.05</v>
      </c>
      <c r="K57" s="242" t="str">
        <f t="shared" si="8"/>
        <v>公斤</v>
      </c>
      <c r="L57" s="246"/>
      <c r="M57" s="246"/>
      <c r="N57" s="242" t="s">
        <v>126</v>
      </c>
      <c r="O57" s="240"/>
      <c r="P57" s="240"/>
      <c r="Q57" s="242" t="str">
        <f t="shared" si="3"/>
        <v/>
      </c>
      <c r="R57" s="239"/>
      <c r="S57" s="240"/>
      <c r="T57" s="189"/>
      <c r="U57" s="189"/>
      <c r="V57" s="189"/>
      <c r="W57" s="189"/>
      <c r="X57" s="189"/>
      <c r="Y57" s="189"/>
      <c r="Z57" s="190"/>
      <c r="AA57" s="14"/>
      <c r="AB57" s="14"/>
      <c r="AC57" s="14"/>
    </row>
    <row r="58" spans="1:50" s="77" customFormat="1" ht="22.7" customHeight="1" thickBot="1">
      <c r="A58" s="373"/>
      <c r="B58" s="239"/>
      <c r="C58" s="240"/>
      <c r="D58" s="240"/>
      <c r="E58" s="242" t="str">
        <f t="shared" si="0"/>
        <v/>
      </c>
      <c r="F58" s="239"/>
      <c r="G58" s="240"/>
      <c r="H58" s="242" t="str">
        <f t="shared" si="7"/>
        <v/>
      </c>
      <c r="I58" s="240"/>
      <c r="J58" s="240"/>
      <c r="K58" s="242" t="str">
        <f t="shared" si="8"/>
        <v/>
      </c>
      <c r="L58" s="246"/>
      <c r="M58" s="246"/>
      <c r="N58" s="242" t="s">
        <v>126</v>
      </c>
      <c r="O58" s="240"/>
      <c r="P58" s="240"/>
      <c r="Q58" s="242" t="str">
        <f t="shared" si="3"/>
        <v/>
      </c>
      <c r="R58" s="239"/>
      <c r="S58" s="240"/>
      <c r="T58" s="189"/>
      <c r="U58" s="189"/>
      <c r="V58" s="189"/>
      <c r="W58" s="189"/>
      <c r="X58" s="189"/>
      <c r="Y58" s="189"/>
      <c r="Z58" s="190"/>
      <c r="AA58" s="78"/>
      <c r="AB58" s="78"/>
      <c r="AC58" s="78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9"/>
      <c r="AQ58" s="79"/>
      <c r="AR58" s="79"/>
      <c r="AS58" s="79"/>
      <c r="AT58" s="79"/>
      <c r="AU58" s="79"/>
      <c r="AV58" s="80"/>
    </row>
    <row r="59" spans="1:50" s="327" customFormat="1" ht="22.7" customHeight="1" thickBot="1">
      <c r="A59" s="309">
        <f>A52+1</f>
        <v>46002</v>
      </c>
      <c r="B59" s="310" t="s">
        <v>156</v>
      </c>
      <c r="C59" s="311" t="s">
        <v>21</v>
      </c>
      <c r="D59" s="311"/>
      <c r="E59" s="312" t="str">
        <f t="shared" si="0"/>
        <v/>
      </c>
      <c r="F59" s="311" t="s">
        <v>190</v>
      </c>
      <c r="G59" s="311"/>
      <c r="H59" s="312" t="str">
        <f t="shared" si="7"/>
        <v/>
      </c>
      <c r="I59" s="313" t="s">
        <v>215</v>
      </c>
      <c r="J59" s="314"/>
      <c r="K59" s="312" t="str">
        <f t="shared" si="8"/>
        <v/>
      </c>
      <c r="L59" s="315" t="s">
        <v>14</v>
      </c>
      <c r="M59" s="316"/>
      <c r="N59" s="312" t="s">
        <v>126</v>
      </c>
      <c r="O59" s="311" t="s">
        <v>269</v>
      </c>
      <c r="P59" s="311"/>
      <c r="Q59" s="312" t="str">
        <f t="shared" si="3"/>
        <v/>
      </c>
      <c r="R59" s="317" t="s">
        <v>292</v>
      </c>
      <c r="S59" s="318"/>
      <c r="T59" s="210">
        <v>5.8409090909090908</v>
      </c>
      <c r="U59" s="206">
        <v>2.2250000000000001</v>
      </c>
      <c r="V59" s="210">
        <v>0.95</v>
      </c>
      <c r="W59" s="210"/>
      <c r="X59" s="210"/>
      <c r="Y59" s="210">
        <v>3.5</v>
      </c>
      <c r="Z59" s="211">
        <v>795</v>
      </c>
      <c r="AA59" s="320">
        <f>A59</f>
        <v>46002</v>
      </c>
      <c r="AB59" s="320" t="str">
        <f>A60</f>
        <v>四</v>
      </c>
      <c r="AC59" s="320" t="str">
        <f>B59</f>
        <v>O4</v>
      </c>
      <c r="AD59" s="320" t="str">
        <f>C59</f>
        <v>糙米飯</v>
      </c>
      <c r="AE59" s="321" t="str">
        <f>C60&amp;" "&amp;C61&amp;" "&amp;C62&amp;" "&amp;C63&amp;" "&amp;C64&amp;" "&amp;C65</f>
        <v xml:space="preserve">米 糙米    </v>
      </c>
      <c r="AF59" s="322" t="str">
        <f t="shared" ref="AF59" si="36">F59</f>
        <v>檸檬雞翅</v>
      </c>
      <c r="AG59" s="321" t="str">
        <f>F60&amp;" "&amp;F61&amp;" "&amp;F62&amp;" "&amp;F63&amp;" "&amp;F64&amp;" "&amp;F65</f>
        <v xml:space="preserve">檸檬雞翅     </v>
      </c>
      <c r="AH59" s="322" t="str">
        <f>I59</f>
        <v>茄汁豆干</v>
      </c>
      <c r="AI59" s="321" t="str">
        <f>I60&amp;" "&amp;I61&amp;" "&amp;I62&amp;" "&amp;I63&amp;" "&amp;I64&amp;" "&amp;I65</f>
        <v xml:space="preserve">豆干 大番茄 豬絞肉 薑  </v>
      </c>
      <c r="AJ59" s="322" t="str">
        <f>L59</f>
        <v>時蔬</v>
      </c>
      <c r="AK59" s="321" t="str">
        <f>L60&amp;" "&amp;L61&amp;" "&amp;L62&amp;" "&amp;L63&amp;" "&amp;M64&amp;" "&amp;M65</f>
        <v xml:space="preserve">蔬菜 大蒜    </v>
      </c>
      <c r="AL59" s="322" t="str">
        <f>O59</f>
        <v>麥仁粉圓湯</v>
      </c>
      <c r="AM59" s="321" t="str">
        <f>O60&amp;" "&amp;O61&amp;" "&amp;O62&amp;" "&amp;O63&amp;" "&amp;O64&amp;" "&amp;O65</f>
        <v xml:space="preserve">大麥仁 粉圓 二砂糖   </v>
      </c>
      <c r="AN59" s="322" t="str">
        <f t="shared" ref="AN59" si="37">R59</f>
        <v>綜合堅果</v>
      </c>
      <c r="AO59" s="323">
        <f t="shared" ref="AO59" si="38">S59</f>
        <v>0</v>
      </c>
      <c r="AP59" s="324">
        <f t="shared" ref="AP59:AV59" si="39">T59</f>
        <v>5.8409090909090908</v>
      </c>
      <c r="AQ59" s="325">
        <f t="shared" si="39"/>
        <v>2.2250000000000001</v>
      </c>
      <c r="AR59" s="325">
        <f t="shared" si="39"/>
        <v>0.95</v>
      </c>
      <c r="AS59" s="325">
        <f t="shared" si="39"/>
        <v>0</v>
      </c>
      <c r="AT59" s="325">
        <f t="shared" si="39"/>
        <v>0</v>
      </c>
      <c r="AU59" s="325">
        <f t="shared" si="39"/>
        <v>3.5</v>
      </c>
      <c r="AV59" s="325">
        <f t="shared" si="39"/>
        <v>795</v>
      </c>
      <c r="AW59" s="325"/>
      <c r="AX59" s="326"/>
    </row>
    <row r="60" spans="1:50" s="58" customFormat="1" ht="22.7" customHeight="1">
      <c r="A60" s="373" t="s">
        <v>57</v>
      </c>
      <c r="B60" s="239"/>
      <c r="C60" s="240" t="s">
        <v>15</v>
      </c>
      <c r="D60" s="240">
        <v>7</v>
      </c>
      <c r="E60" s="242" t="str">
        <f t="shared" si="0"/>
        <v>公斤</v>
      </c>
      <c r="F60" s="240" t="s">
        <v>190</v>
      </c>
      <c r="G60" s="240">
        <v>10</v>
      </c>
      <c r="H60" s="242" t="str">
        <f t="shared" si="7"/>
        <v>公斤</v>
      </c>
      <c r="I60" s="240" t="s">
        <v>48</v>
      </c>
      <c r="J60" s="240">
        <v>4</v>
      </c>
      <c r="K60" s="242" t="str">
        <f t="shared" si="8"/>
        <v>公斤</v>
      </c>
      <c r="L60" s="246" t="s">
        <v>12</v>
      </c>
      <c r="M60" s="246">
        <v>7</v>
      </c>
      <c r="N60" s="242" t="s">
        <v>11</v>
      </c>
      <c r="O60" s="240" t="s">
        <v>270</v>
      </c>
      <c r="P60" s="240">
        <v>0.5</v>
      </c>
      <c r="Q60" s="242" t="str">
        <f t="shared" si="3"/>
        <v>公斤</v>
      </c>
      <c r="R60" s="247"/>
      <c r="S60" s="239"/>
      <c r="T60" s="189"/>
      <c r="U60" s="189"/>
      <c r="V60" s="189"/>
      <c r="W60" s="189"/>
      <c r="X60" s="189"/>
      <c r="Y60" s="189"/>
      <c r="Z60" s="190"/>
      <c r="AA60" s="14"/>
      <c r="AB60" s="14"/>
      <c r="AC60" s="14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74"/>
      <c r="AQ60" s="74"/>
      <c r="AR60" s="74"/>
      <c r="AS60" s="74"/>
      <c r="AT60" s="74"/>
      <c r="AU60" s="74"/>
      <c r="AV60" s="75"/>
    </row>
    <row r="61" spans="1:50" ht="22.7" customHeight="1">
      <c r="A61" s="373"/>
      <c r="B61" s="239"/>
      <c r="C61" s="240" t="s">
        <v>23</v>
      </c>
      <c r="D61" s="240">
        <v>3</v>
      </c>
      <c r="E61" s="242" t="str">
        <f t="shared" si="0"/>
        <v>公斤</v>
      </c>
      <c r="F61" s="240"/>
      <c r="G61" s="240"/>
      <c r="H61" s="242" t="str">
        <f t="shared" si="7"/>
        <v/>
      </c>
      <c r="I61" s="256" t="s">
        <v>216</v>
      </c>
      <c r="J61" s="256">
        <v>2.5</v>
      </c>
      <c r="K61" s="242" t="str">
        <f t="shared" si="8"/>
        <v>公斤</v>
      </c>
      <c r="L61" s="246" t="s">
        <v>18</v>
      </c>
      <c r="M61" s="246">
        <v>0.05</v>
      </c>
      <c r="N61" s="242" t="s">
        <v>11</v>
      </c>
      <c r="O61" s="240" t="s">
        <v>76</v>
      </c>
      <c r="P61" s="240">
        <v>1.5</v>
      </c>
      <c r="Q61" s="242" t="str">
        <f t="shared" si="3"/>
        <v>公斤</v>
      </c>
      <c r="R61" s="247"/>
      <c r="S61" s="239"/>
      <c r="T61" s="189"/>
      <c r="U61" s="189"/>
      <c r="V61" s="189"/>
      <c r="W61" s="189"/>
      <c r="X61" s="189"/>
      <c r="Y61" s="189"/>
      <c r="Z61" s="190"/>
      <c r="AA61" s="14"/>
      <c r="AB61" s="14"/>
      <c r="AC61" s="14"/>
    </row>
    <row r="62" spans="1:50" ht="22.7" customHeight="1">
      <c r="A62" s="373"/>
      <c r="B62" s="239"/>
      <c r="C62" s="240"/>
      <c r="D62" s="240"/>
      <c r="E62" s="242" t="str">
        <f t="shared" si="0"/>
        <v/>
      </c>
      <c r="F62" s="240"/>
      <c r="G62" s="240"/>
      <c r="H62" s="242" t="str">
        <f t="shared" si="7"/>
        <v/>
      </c>
      <c r="I62" s="256" t="s">
        <v>217</v>
      </c>
      <c r="J62" s="256">
        <v>1</v>
      </c>
      <c r="K62" s="242" t="str">
        <f t="shared" si="8"/>
        <v>公斤</v>
      </c>
      <c r="L62" s="245"/>
      <c r="M62" s="246"/>
      <c r="N62" s="242" t="s">
        <v>126</v>
      </c>
      <c r="O62" s="240" t="s">
        <v>27</v>
      </c>
      <c r="P62" s="240">
        <v>1</v>
      </c>
      <c r="Q62" s="242" t="str">
        <f t="shared" si="3"/>
        <v>公斤</v>
      </c>
      <c r="R62" s="247"/>
      <c r="S62" s="239"/>
      <c r="T62" s="189"/>
      <c r="U62" s="189"/>
      <c r="V62" s="189"/>
      <c r="W62" s="189"/>
      <c r="X62" s="189"/>
      <c r="Y62" s="189"/>
      <c r="Z62" s="190"/>
      <c r="AA62" s="14"/>
      <c r="AB62" s="14"/>
      <c r="AC62" s="14"/>
    </row>
    <row r="63" spans="1:50" ht="22.7" customHeight="1">
      <c r="A63" s="373"/>
      <c r="B63" s="239"/>
      <c r="C63" s="240"/>
      <c r="D63" s="240"/>
      <c r="E63" s="242" t="str">
        <f t="shared" si="0"/>
        <v/>
      </c>
      <c r="F63" s="240"/>
      <c r="G63" s="240"/>
      <c r="H63" s="242" t="str">
        <f t="shared" si="7"/>
        <v/>
      </c>
      <c r="I63" s="240" t="s">
        <v>20</v>
      </c>
      <c r="J63" s="240">
        <v>0.05</v>
      </c>
      <c r="K63" s="242" t="str">
        <f t="shared" si="8"/>
        <v>公斤</v>
      </c>
      <c r="L63" s="246"/>
      <c r="M63" s="246"/>
      <c r="N63" s="242" t="s">
        <v>126</v>
      </c>
      <c r="O63" s="240"/>
      <c r="P63" s="240"/>
      <c r="Q63" s="242" t="str">
        <f t="shared" si="3"/>
        <v/>
      </c>
      <c r="R63" s="247"/>
      <c r="S63" s="239"/>
      <c r="T63" s="189"/>
      <c r="U63" s="189"/>
      <c r="V63" s="189"/>
      <c r="W63" s="189"/>
      <c r="X63" s="189"/>
      <c r="Y63" s="189"/>
      <c r="Z63" s="190"/>
      <c r="AA63" s="14"/>
      <c r="AB63" s="14"/>
      <c r="AC63" s="14"/>
    </row>
    <row r="64" spans="1:50" ht="22.7" customHeight="1">
      <c r="A64" s="373"/>
      <c r="B64" s="239"/>
      <c r="C64" s="240"/>
      <c r="D64" s="240"/>
      <c r="E64" s="242" t="str">
        <f t="shared" si="0"/>
        <v/>
      </c>
      <c r="F64" s="240"/>
      <c r="G64" s="240"/>
      <c r="H64" s="242" t="str">
        <f t="shared" si="7"/>
        <v/>
      </c>
      <c r="I64" s="240"/>
      <c r="J64" s="240"/>
      <c r="K64" s="242" t="str">
        <f t="shared" si="8"/>
        <v/>
      </c>
      <c r="L64" s="246"/>
      <c r="M64" s="246"/>
      <c r="N64" s="242" t="s">
        <v>126</v>
      </c>
      <c r="O64" s="240"/>
      <c r="P64" s="240"/>
      <c r="Q64" s="242" t="str">
        <f t="shared" si="3"/>
        <v/>
      </c>
      <c r="R64" s="247"/>
      <c r="S64" s="239"/>
      <c r="T64" s="189"/>
      <c r="U64" s="189"/>
      <c r="V64" s="189"/>
      <c r="W64" s="189"/>
      <c r="X64" s="189"/>
      <c r="Y64" s="189"/>
      <c r="Z64" s="190"/>
      <c r="AA64" s="14"/>
      <c r="AB64" s="14"/>
      <c r="AC64" s="14"/>
    </row>
    <row r="65" spans="1:50" s="77" customFormat="1" ht="22.7" customHeight="1" thickBot="1">
      <c r="A65" s="373"/>
      <c r="B65" s="239"/>
      <c r="C65" s="240"/>
      <c r="D65" s="240"/>
      <c r="E65" s="242" t="str">
        <f t="shared" si="0"/>
        <v/>
      </c>
      <c r="F65" s="240"/>
      <c r="G65" s="240"/>
      <c r="H65" s="242" t="str">
        <f t="shared" si="7"/>
        <v/>
      </c>
      <c r="I65" s="240"/>
      <c r="J65" s="240"/>
      <c r="K65" s="242" t="str">
        <f t="shared" si="8"/>
        <v/>
      </c>
      <c r="L65" s="246"/>
      <c r="M65" s="246"/>
      <c r="N65" s="242" t="s">
        <v>126</v>
      </c>
      <c r="O65" s="240"/>
      <c r="P65" s="240"/>
      <c r="Q65" s="242" t="str">
        <f t="shared" si="3"/>
        <v/>
      </c>
      <c r="R65" s="247"/>
      <c r="S65" s="239"/>
      <c r="T65" s="189"/>
      <c r="U65" s="189"/>
      <c r="V65" s="189"/>
      <c r="W65" s="189"/>
      <c r="X65" s="189"/>
      <c r="Y65" s="189"/>
      <c r="Z65" s="190"/>
      <c r="AA65" s="78"/>
      <c r="AB65" s="78"/>
      <c r="AC65" s="78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9"/>
      <c r="AQ65" s="79"/>
      <c r="AR65" s="79"/>
      <c r="AS65" s="79"/>
      <c r="AT65" s="79"/>
      <c r="AU65" s="79"/>
      <c r="AV65" s="80"/>
    </row>
    <row r="66" spans="1:50" s="327" customFormat="1" ht="22.7" customHeight="1" thickBot="1">
      <c r="A66" s="309">
        <f>A59+1</f>
        <v>46003</v>
      </c>
      <c r="B66" s="310" t="s">
        <v>157</v>
      </c>
      <c r="C66" s="311" t="s">
        <v>158</v>
      </c>
      <c r="D66" s="311"/>
      <c r="E66" s="312" t="str">
        <f t="shared" si="0"/>
        <v/>
      </c>
      <c r="F66" s="311" t="s">
        <v>191</v>
      </c>
      <c r="G66" s="311"/>
      <c r="H66" s="312" t="str">
        <f t="shared" si="7"/>
        <v/>
      </c>
      <c r="I66" s="313" t="s">
        <v>218</v>
      </c>
      <c r="J66" s="314"/>
      <c r="K66" s="312" t="str">
        <f t="shared" si="8"/>
        <v/>
      </c>
      <c r="L66" s="315" t="s">
        <v>14</v>
      </c>
      <c r="M66" s="316"/>
      <c r="N66" s="312" t="s">
        <v>126</v>
      </c>
      <c r="O66" s="311" t="s">
        <v>118</v>
      </c>
      <c r="P66" s="311"/>
      <c r="Q66" s="312" t="str">
        <f t="shared" si="3"/>
        <v/>
      </c>
      <c r="R66" s="317" t="s">
        <v>293</v>
      </c>
      <c r="S66" s="318"/>
      <c r="T66" s="210">
        <v>5.75</v>
      </c>
      <c r="U66" s="206">
        <v>2.037564935064935</v>
      </c>
      <c r="V66" s="210">
        <v>1.2050000000000001</v>
      </c>
      <c r="W66" s="210"/>
      <c r="X66" s="210"/>
      <c r="Y66" s="210">
        <v>2.8701298701298699</v>
      </c>
      <c r="Z66" s="211">
        <v>740</v>
      </c>
      <c r="AA66" s="320">
        <f>A66</f>
        <v>46003</v>
      </c>
      <c r="AB66" s="320" t="str">
        <f>A67</f>
        <v>五</v>
      </c>
      <c r="AC66" s="320" t="str">
        <f>B66</f>
        <v>O5</v>
      </c>
      <c r="AD66" s="320" t="str">
        <f>C66</f>
        <v>紅藜飯</v>
      </c>
      <c r="AE66" s="321" t="str">
        <f>C67&amp;" "&amp;C68&amp;" "&amp;C69&amp;" "&amp;C70&amp;" "&amp;C71&amp;" "&amp;C72</f>
        <v xml:space="preserve">米 紅藜    </v>
      </c>
      <c r="AF66" s="322" t="str">
        <f t="shared" ref="AF66" si="40">F66</f>
        <v>洋芋燒肉</v>
      </c>
      <c r="AG66" s="321" t="str">
        <f>F67&amp;" "&amp;F68&amp;" "&amp;F69&amp;" "&amp;F70&amp;" "&amp;F71&amp;" "&amp;F72</f>
        <v xml:space="preserve">豬後腿肉 馬鈴薯 胡蘿蔔 大蒜  </v>
      </c>
      <c r="AH66" s="322" t="str">
        <f>I66</f>
        <v>洋蔥玉米蛋</v>
      </c>
      <c r="AI66" s="321" t="str">
        <f>I67&amp;" "&amp;I68&amp;" "&amp;I69&amp;" "&amp;I70&amp;" "&amp;I71&amp;" "&amp;I72</f>
        <v xml:space="preserve">雞蛋 冷凍玉米粒 胡蘿蔔 洋蔥 大蒜 </v>
      </c>
      <c r="AJ66" s="322" t="str">
        <f>L66</f>
        <v>時蔬</v>
      </c>
      <c r="AK66" s="321" t="str">
        <f>L67&amp;" "&amp;L68&amp;" "&amp;L69&amp;" "&amp;L70&amp;" "&amp;M71&amp;" "&amp;M72</f>
        <v xml:space="preserve">蔬菜 大蒜    </v>
      </c>
      <c r="AL66" s="322" t="str">
        <f>O66</f>
        <v>時蔬湯</v>
      </c>
      <c r="AM66" s="321" t="str">
        <f>O67&amp;" "&amp;O68&amp;" "&amp;O69&amp;" "&amp;O70&amp;" "&amp;O71&amp;" "&amp;O72</f>
        <v xml:space="preserve">時蔬 排骨 薑   </v>
      </c>
      <c r="AN66" s="322" t="str">
        <f t="shared" ref="AN66" si="41">R66</f>
        <v>保久乳</v>
      </c>
      <c r="AO66" s="323">
        <f t="shared" ref="AO66" si="42">S66</f>
        <v>0</v>
      </c>
      <c r="AP66" s="324">
        <f t="shared" ref="AP66:AV66" si="43">T66</f>
        <v>5.75</v>
      </c>
      <c r="AQ66" s="325">
        <f t="shared" si="43"/>
        <v>2.037564935064935</v>
      </c>
      <c r="AR66" s="325">
        <f t="shared" si="43"/>
        <v>1.2050000000000001</v>
      </c>
      <c r="AS66" s="325">
        <f t="shared" si="43"/>
        <v>0</v>
      </c>
      <c r="AT66" s="325">
        <f t="shared" si="43"/>
        <v>0</v>
      </c>
      <c r="AU66" s="325">
        <f t="shared" si="43"/>
        <v>2.8701298701298699</v>
      </c>
      <c r="AV66" s="325">
        <f t="shared" si="43"/>
        <v>740</v>
      </c>
      <c r="AW66" s="325"/>
      <c r="AX66" s="326"/>
    </row>
    <row r="67" spans="1:50" s="58" customFormat="1" ht="22.7" customHeight="1">
      <c r="A67" s="373" t="s">
        <v>97</v>
      </c>
      <c r="B67" s="239"/>
      <c r="C67" s="240" t="s">
        <v>15</v>
      </c>
      <c r="D67" s="240">
        <v>10</v>
      </c>
      <c r="E67" s="242" t="str">
        <f t="shared" ref="E67:E130" si="44">IF(D67,"公斤","")</f>
        <v>公斤</v>
      </c>
      <c r="F67" s="240" t="s">
        <v>16</v>
      </c>
      <c r="G67" s="251">
        <v>6.5</v>
      </c>
      <c r="H67" s="242" t="str">
        <f t="shared" si="7"/>
        <v>公斤</v>
      </c>
      <c r="I67" s="240" t="s">
        <v>17</v>
      </c>
      <c r="J67" s="239">
        <v>4</v>
      </c>
      <c r="K67" s="242" t="str">
        <f t="shared" si="8"/>
        <v>公斤</v>
      </c>
      <c r="L67" s="246" t="s">
        <v>12</v>
      </c>
      <c r="M67" s="246">
        <v>7</v>
      </c>
      <c r="N67" s="242" t="s">
        <v>11</v>
      </c>
      <c r="O67" s="240" t="s">
        <v>14</v>
      </c>
      <c r="P67" s="240">
        <v>3</v>
      </c>
      <c r="Q67" s="242" t="str">
        <f t="shared" ref="Q67:Q130" si="45">IF(P67,"公斤","")</f>
        <v>公斤</v>
      </c>
      <c r="R67" s="247"/>
      <c r="S67" s="239"/>
      <c r="T67" s="189"/>
      <c r="U67" s="189"/>
      <c r="V67" s="189"/>
      <c r="W67" s="189"/>
      <c r="X67" s="189"/>
      <c r="Y67" s="189"/>
      <c r="Z67" s="190"/>
      <c r="AA67" s="14"/>
      <c r="AB67" s="14"/>
      <c r="AC67" s="14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74"/>
      <c r="AQ67" s="74"/>
      <c r="AR67" s="74"/>
      <c r="AS67" s="74"/>
      <c r="AT67" s="74"/>
      <c r="AU67" s="74"/>
      <c r="AV67" s="75"/>
    </row>
    <row r="68" spans="1:50" ht="22.7" customHeight="1">
      <c r="A68" s="373"/>
      <c r="B68" s="239"/>
      <c r="C68" s="240" t="s">
        <v>159</v>
      </c>
      <c r="D68" s="240">
        <v>0.1</v>
      </c>
      <c r="E68" s="242" t="str">
        <f t="shared" si="44"/>
        <v>公斤</v>
      </c>
      <c r="F68" s="240" t="s">
        <v>192</v>
      </c>
      <c r="G68" s="240">
        <v>4</v>
      </c>
      <c r="H68" s="242" t="str">
        <f t="shared" si="7"/>
        <v>公斤</v>
      </c>
      <c r="I68" s="240" t="s">
        <v>43</v>
      </c>
      <c r="J68" s="240">
        <v>2</v>
      </c>
      <c r="K68" s="242" t="str">
        <f t="shared" si="8"/>
        <v>公斤</v>
      </c>
      <c r="L68" s="246" t="s">
        <v>18</v>
      </c>
      <c r="M68" s="246">
        <v>0.05</v>
      </c>
      <c r="N68" s="242" t="s">
        <v>11</v>
      </c>
      <c r="O68" s="240" t="s">
        <v>271</v>
      </c>
      <c r="P68" s="240">
        <v>1</v>
      </c>
      <c r="Q68" s="242" t="str">
        <f t="shared" si="45"/>
        <v>公斤</v>
      </c>
      <c r="R68" s="247"/>
      <c r="S68" s="239"/>
      <c r="T68" s="189"/>
      <c r="U68" s="189"/>
      <c r="V68" s="189"/>
      <c r="W68" s="189"/>
      <c r="X68" s="189"/>
      <c r="Y68" s="189"/>
      <c r="Z68" s="190"/>
      <c r="AA68" s="14"/>
      <c r="AB68" s="14"/>
      <c r="AC68" s="14"/>
    </row>
    <row r="69" spans="1:50" ht="22.7" customHeight="1">
      <c r="A69" s="373"/>
      <c r="B69" s="239"/>
      <c r="C69" s="240"/>
      <c r="D69" s="240"/>
      <c r="E69" s="242" t="str">
        <f t="shared" si="44"/>
        <v/>
      </c>
      <c r="F69" s="240" t="s">
        <v>19</v>
      </c>
      <c r="G69" s="240">
        <v>0.5</v>
      </c>
      <c r="H69" s="242" t="str">
        <f t="shared" ref="H69:H132" si="46">IF(G69,"公斤","")</f>
        <v>公斤</v>
      </c>
      <c r="I69" s="240" t="s">
        <v>19</v>
      </c>
      <c r="J69" s="240">
        <v>0.5</v>
      </c>
      <c r="K69" s="242" t="str">
        <f t="shared" ref="K69:K132" si="47">IF(J69,"公斤","")</f>
        <v>公斤</v>
      </c>
      <c r="L69" s="246"/>
      <c r="M69" s="246"/>
      <c r="N69" s="242" t="s">
        <v>126</v>
      </c>
      <c r="O69" s="240" t="s">
        <v>20</v>
      </c>
      <c r="P69" s="240">
        <v>0.05</v>
      </c>
      <c r="Q69" s="242" t="str">
        <f t="shared" si="45"/>
        <v>公斤</v>
      </c>
      <c r="R69" s="247"/>
      <c r="S69" s="239"/>
      <c r="T69" s="189"/>
      <c r="U69" s="189"/>
      <c r="V69" s="189"/>
      <c r="W69" s="189"/>
      <c r="X69" s="189"/>
      <c r="Y69" s="189"/>
      <c r="Z69" s="190"/>
      <c r="AA69" s="14"/>
      <c r="AB69" s="14"/>
      <c r="AC69" s="14"/>
    </row>
    <row r="70" spans="1:50" ht="22.7" customHeight="1">
      <c r="A70" s="373"/>
      <c r="B70" s="239"/>
      <c r="C70" s="240"/>
      <c r="D70" s="240"/>
      <c r="E70" s="242" t="str">
        <f t="shared" si="44"/>
        <v/>
      </c>
      <c r="F70" s="240" t="s">
        <v>18</v>
      </c>
      <c r="G70" s="240">
        <v>0.05</v>
      </c>
      <c r="H70" s="242" t="str">
        <f t="shared" si="46"/>
        <v>公斤</v>
      </c>
      <c r="I70" s="240" t="s">
        <v>203</v>
      </c>
      <c r="J70" s="240">
        <v>1</v>
      </c>
      <c r="K70" s="242" t="str">
        <f t="shared" si="47"/>
        <v>公斤</v>
      </c>
      <c r="L70" s="246"/>
      <c r="M70" s="246"/>
      <c r="N70" s="242" t="s">
        <v>126</v>
      </c>
      <c r="O70" s="240"/>
      <c r="P70" s="240"/>
      <c r="Q70" s="242" t="str">
        <f t="shared" si="45"/>
        <v/>
      </c>
      <c r="R70" s="247"/>
      <c r="S70" s="239"/>
      <c r="T70" s="189"/>
      <c r="U70" s="189"/>
      <c r="V70" s="189"/>
      <c r="W70" s="189"/>
      <c r="X70" s="189"/>
      <c r="Y70" s="189"/>
      <c r="Z70" s="190"/>
      <c r="AA70" s="14"/>
      <c r="AB70" s="14"/>
      <c r="AC70" s="14"/>
    </row>
    <row r="71" spans="1:50" ht="22.7" customHeight="1">
      <c r="A71" s="373"/>
      <c r="B71" s="239"/>
      <c r="C71" s="240"/>
      <c r="D71" s="240"/>
      <c r="E71" s="242" t="str">
        <f t="shared" si="44"/>
        <v/>
      </c>
      <c r="F71" s="277"/>
      <c r="G71" s="277"/>
      <c r="H71" s="242" t="str">
        <f t="shared" si="46"/>
        <v/>
      </c>
      <c r="I71" s="240" t="s">
        <v>18</v>
      </c>
      <c r="J71" s="240">
        <v>0.05</v>
      </c>
      <c r="K71" s="242" t="str">
        <f t="shared" si="47"/>
        <v>公斤</v>
      </c>
      <c r="L71" s="246"/>
      <c r="M71" s="246"/>
      <c r="N71" s="242" t="s">
        <v>126</v>
      </c>
      <c r="O71" s="240"/>
      <c r="P71" s="240"/>
      <c r="Q71" s="242" t="str">
        <f t="shared" si="45"/>
        <v/>
      </c>
      <c r="R71" s="247"/>
      <c r="S71" s="239"/>
      <c r="T71" s="189"/>
      <c r="U71" s="189"/>
      <c r="V71" s="189"/>
      <c r="W71" s="189"/>
      <c r="X71" s="189"/>
      <c r="Y71" s="189"/>
      <c r="Z71" s="190"/>
      <c r="AA71" s="14"/>
      <c r="AB71" s="14"/>
      <c r="AC71" s="14"/>
    </row>
    <row r="72" spans="1:50" s="77" customFormat="1" ht="22.7" customHeight="1" thickBot="1">
      <c r="A72" s="373"/>
      <c r="B72" s="239"/>
      <c r="C72" s="240"/>
      <c r="D72" s="240"/>
      <c r="E72" s="242" t="str">
        <f t="shared" si="44"/>
        <v/>
      </c>
      <c r="F72" s="277"/>
      <c r="G72" s="277"/>
      <c r="H72" s="242" t="str">
        <f t="shared" si="46"/>
        <v/>
      </c>
      <c r="I72" s="240"/>
      <c r="J72" s="240"/>
      <c r="K72" s="242" t="str">
        <f t="shared" si="47"/>
        <v/>
      </c>
      <c r="L72" s="246"/>
      <c r="M72" s="246"/>
      <c r="N72" s="242" t="s">
        <v>126</v>
      </c>
      <c r="O72" s="240"/>
      <c r="P72" s="240"/>
      <c r="Q72" s="242" t="str">
        <f t="shared" si="45"/>
        <v/>
      </c>
      <c r="R72" s="247"/>
      <c r="S72" s="239"/>
      <c r="T72" s="189"/>
      <c r="U72" s="189"/>
      <c r="V72" s="189"/>
      <c r="W72" s="189"/>
      <c r="X72" s="189"/>
      <c r="Y72" s="189"/>
      <c r="Z72" s="190"/>
      <c r="AA72" s="78"/>
      <c r="AB72" s="78"/>
      <c r="AC72" s="78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9"/>
      <c r="AQ72" s="79"/>
      <c r="AR72" s="79"/>
      <c r="AS72" s="79"/>
      <c r="AT72" s="79"/>
      <c r="AU72" s="79"/>
      <c r="AV72" s="80"/>
    </row>
    <row r="73" spans="1:50" s="327" customFormat="1" ht="22.7" customHeight="1" thickBot="1">
      <c r="A73" s="309">
        <v>46006</v>
      </c>
      <c r="B73" s="310" t="s">
        <v>160</v>
      </c>
      <c r="C73" s="311" t="s">
        <v>13</v>
      </c>
      <c r="D73" s="311"/>
      <c r="E73" s="312" t="str">
        <f t="shared" si="44"/>
        <v/>
      </c>
      <c r="F73" s="311" t="s">
        <v>193</v>
      </c>
      <c r="G73" s="311"/>
      <c r="H73" s="312" t="str">
        <f t="shared" si="46"/>
        <v/>
      </c>
      <c r="I73" s="313" t="s">
        <v>219</v>
      </c>
      <c r="J73" s="314"/>
      <c r="K73" s="312" t="str">
        <f t="shared" si="47"/>
        <v/>
      </c>
      <c r="L73" s="315" t="s">
        <v>14</v>
      </c>
      <c r="M73" s="316"/>
      <c r="N73" s="312" t="s">
        <v>126</v>
      </c>
      <c r="O73" s="311" t="s">
        <v>272</v>
      </c>
      <c r="P73" s="311"/>
      <c r="Q73" s="312" t="str">
        <f t="shared" si="45"/>
        <v/>
      </c>
      <c r="R73" s="317" t="s">
        <v>137</v>
      </c>
      <c r="S73" s="318"/>
      <c r="T73" s="210">
        <v>5.5</v>
      </c>
      <c r="U73" s="206">
        <v>2.1126623376623379</v>
      </c>
      <c r="V73" s="210">
        <v>1.175</v>
      </c>
      <c r="W73" s="210"/>
      <c r="X73" s="210"/>
      <c r="Y73" s="210">
        <v>3.0503246753246755</v>
      </c>
      <c r="Z73" s="211">
        <v>738</v>
      </c>
      <c r="AA73" s="320">
        <f>A73</f>
        <v>46006</v>
      </c>
      <c r="AB73" s="320" t="str">
        <f>A74</f>
        <v>一</v>
      </c>
      <c r="AC73" s="320" t="str">
        <f>B73</f>
        <v>P1</v>
      </c>
      <c r="AD73" s="320" t="str">
        <f>C73</f>
        <v>白米飯</v>
      </c>
      <c r="AE73" s="321" t="str">
        <f>C74&amp;" "&amp;C75&amp;" "&amp;C76&amp;" "&amp;C77&amp;" "&amp;C78&amp;" "&amp;C79</f>
        <v xml:space="preserve">米     </v>
      </c>
      <c r="AF73" s="322" t="str">
        <f t="shared" ref="AF73" si="48">F73</f>
        <v>南瓜燒肉</v>
      </c>
      <c r="AG73" s="321" t="str">
        <f>F74&amp;" "&amp;F75&amp;" "&amp;F76&amp;" "&amp;F77&amp;" "&amp;F78&amp;" "&amp;F79</f>
        <v xml:space="preserve">豬後腿肉 南瓜 胡蘿蔔 大蒜  </v>
      </c>
      <c r="AH73" s="322" t="str">
        <f>I73</f>
        <v>洋蔥培根蛋</v>
      </c>
      <c r="AI73" s="321" t="str">
        <f>I74&amp;" "&amp;I75&amp;" "&amp;I76&amp;" "&amp;I77&amp;" "&amp;I78&amp;" "&amp;I79</f>
        <v xml:space="preserve">洋蔥 雞蛋 培根 大蒜  </v>
      </c>
      <c r="AJ73" s="322" t="str">
        <f>L73</f>
        <v>時蔬</v>
      </c>
      <c r="AK73" s="321" t="str">
        <f>L74&amp;" "&amp;L75&amp;" "&amp;L76&amp;" "&amp;L77&amp;" "&amp;M78&amp;" "&amp;M79</f>
        <v xml:space="preserve">蔬菜 大蒜    </v>
      </c>
      <c r="AL73" s="322" t="str">
        <f>O73</f>
        <v>紫菜豆腐湯</v>
      </c>
      <c r="AM73" s="321" t="str">
        <f>O74&amp;" "&amp;O75&amp;" "&amp;O76&amp;" "&amp;O77&amp;" "&amp;O78&amp;" "&amp;O79</f>
        <v xml:space="preserve">紫菜 豆腐 薑   </v>
      </c>
      <c r="AN73" s="322" t="str">
        <f t="shared" ref="AN73" si="49">R73</f>
        <v>水果</v>
      </c>
      <c r="AO73" s="323">
        <f t="shared" ref="AO73" si="50">S73</f>
        <v>0</v>
      </c>
      <c r="AP73" s="324">
        <f t="shared" ref="AP73:AV73" si="51">T73</f>
        <v>5.5</v>
      </c>
      <c r="AQ73" s="325">
        <f t="shared" si="51"/>
        <v>2.1126623376623379</v>
      </c>
      <c r="AR73" s="325">
        <f t="shared" si="51"/>
        <v>1.175</v>
      </c>
      <c r="AS73" s="325">
        <f t="shared" si="51"/>
        <v>0</v>
      </c>
      <c r="AT73" s="325">
        <f t="shared" si="51"/>
        <v>0</v>
      </c>
      <c r="AU73" s="325">
        <f t="shared" si="51"/>
        <v>3.0503246753246755</v>
      </c>
      <c r="AV73" s="325">
        <f t="shared" si="51"/>
        <v>738</v>
      </c>
      <c r="AW73" s="325"/>
      <c r="AX73" s="326"/>
    </row>
    <row r="74" spans="1:50" s="58" customFormat="1" ht="22.7" customHeight="1">
      <c r="A74" s="373" t="s">
        <v>99</v>
      </c>
      <c r="B74" s="239"/>
      <c r="C74" s="240" t="s">
        <v>15</v>
      </c>
      <c r="D74" s="240">
        <v>10</v>
      </c>
      <c r="E74" s="242" t="str">
        <f t="shared" si="44"/>
        <v>公斤</v>
      </c>
      <c r="F74" s="240" t="s">
        <v>16</v>
      </c>
      <c r="G74" s="251">
        <v>6.5</v>
      </c>
      <c r="H74" s="242" t="str">
        <f t="shared" si="46"/>
        <v>公斤</v>
      </c>
      <c r="I74" s="256" t="s">
        <v>203</v>
      </c>
      <c r="J74" s="256">
        <v>4</v>
      </c>
      <c r="K74" s="242" t="str">
        <f t="shared" si="47"/>
        <v>公斤</v>
      </c>
      <c r="L74" s="246" t="s">
        <v>12</v>
      </c>
      <c r="M74" s="246">
        <v>7</v>
      </c>
      <c r="N74" s="242" t="s">
        <v>11</v>
      </c>
      <c r="O74" s="240" t="s">
        <v>120</v>
      </c>
      <c r="P74" s="240">
        <v>0.2</v>
      </c>
      <c r="Q74" s="242" t="str">
        <f t="shared" si="45"/>
        <v>公斤</v>
      </c>
      <c r="R74" s="247"/>
      <c r="S74" s="239"/>
      <c r="T74" s="189"/>
      <c r="U74" s="189"/>
      <c r="V74" s="189"/>
      <c r="W74" s="189"/>
      <c r="X74" s="189"/>
      <c r="Y74" s="189"/>
      <c r="Z74" s="190"/>
      <c r="AA74" s="14"/>
      <c r="AB74" s="14"/>
      <c r="AC74" s="14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74"/>
      <c r="AQ74" s="74"/>
      <c r="AR74" s="74"/>
      <c r="AS74" s="74"/>
      <c r="AT74" s="74"/>
      <c r="AU74" s="74"/>
      <c r="AV74" s="75"/>
    </row>
    <row r="75" spans="1:50" ht="22.7" customHeight="1">
      <c r="A75" s="373"/>
      <c r="B75" s="239"/>
      <c r="C75" s="240"/>
      <c r="D75" s="240"/>
      <c r="E75" s="242" t="str">
        <f t="shared" si="44"/>
        <v/>
      </c>
      <c r="F75" s="240" t="s">
        <v>194</v>
      </c>
      <c r="G75" s="240">
        <v>4</v>
      </c>
      <c r="H75" s="242" t="str">
        <f t="shared" si="46"/>
        <v>公斤</v>
      </c>
      <c r="I75" s="240" t="s">
        <v>17</v>
      </c>
      <c r="J75" s="240">
        <v>4.5</v>
      </c>
      <c r="K75" s="242" t="str">
        <f t="shared" si="47"/>
        <v>公斤</v>
      </c>
      <c r="L75" s="246" t="s">
        <v>18</v>
      </c>
      <c r="M75" s="246">
        <v>0.05</v>
      </c>
      <c r="N75" s="242" t="s">
        <v>11</v>
      </c>
      <c r="O75" s="249" t="s">
        <v>128</v>
      </c>
      <c r="P75" s="240">
        <v>3</v>
      </c>
      <c r="Q75" s="242" t="str">
        <f t="shared" si="45"/>
        <v>公斤</v>
      </c>
      <c r="R75" s="247"/>
      <c r="S75" s="239"/>
      <c r="T75" s="189"/>
      <c r="U75" s="189"/>
      <c r="V75" s="189"/>
      <c r="W75" s="189"/>
      <c r="X75" s="189"/>
      <c r="Y75" s="189"/>
      <c r="Z75" s="190"/>
      <c r="AA75" s="14"/>
      <c r="AB75" s="14"/>
      <c r="AC75" s="14"/>
    </row>
    <row r="76" spans="1:50" ht="22.7" customHeight="1">
      <c r="A76" s="373"/>
      <c r="B76" s="239"/>
      <c r="C76" s="240"/>
      <c r="D76" s="240"/>
      <c r="E76" s="242" t="str">
        <f t="shared" si="44"/>
        <v/>
      </c>
      <c r="F76" s="240" t="s">
        <v>19</v>
      </c>
      <c r="G76" s="240">
        <v>0.5</v>
      </c>
      <c r="H76" s="242" t="str">
        <f t="shared" si="46"/>
        <v>公斤</v>
      </c>
      <c r="I76" s="240" t="s">
        <v>220</v>
      </c>
      <c r="J76" s="240">
        <v>0.5</v>
      </c>
      <c r="K76" s="242" t="str">
        <f t="shared" si="47"/>
        <v>公斤</v>
      </c>
      <c r="L76" s="246"/>
      <c r="M76" s="246"/>
      <c r="N76" s="242" t="s">
        <v>126</v>
      </c>
      <c r="O76" s="240" t="s">
        <v>20</v>
      </c>
      <c r="P76" s="240">
        <v>0.05</v>
      </c>
      <c r="Q76" s="242" t="str">
        <f t="shared" si="45"/>
        <v>公斤</v>
      </c>
      <c r="R76" s="247"/>
      <c r="S76" s="239"/>
      <c r="T76" s="189"/>
      <c r="U76" s="189"/>
      <c r="V76" s="189"/>
      <c r="W76" s="189"/>
      <c r="X76" s="189"/>
      <c r="Y76" s="189"/>
      <c r="Z76" s="190"/>
      <c r="AA76" s="14"/>
      <c r="AB76" s="14"/>
      <c r="AC76" s="14"/>
    </row>
    <row r="77" spans="1:50" ht="22.7" customHeight="1">
      <c r="A77" s="373"/>
      <c r="B77" s="239"/>
      <c r="C77" s="240"/>
      <c r="D77" s="240"/>
      <c r="E77" s="242" t="str">
        <f t="shared" si="44"/>
        <v/>
      </c>
      <c r="F77" s="240" t="s">
        <v>18</v>
      </c>
      <c r="G77" s="240">
        <v>0.05</v>
      </c>
      <c r="H77" s="242" t="str">
        <f t="shared" si="46"/>
        <v>公斤</v>
      </c>
      <c r="I77" s="240" t="s">
        <v>18</v>
      </c>
      <c r="J77" s="240">
        <v>0.05</v>
      </c>
      <c r="K77" s="242" t="str">
        <f t="shared" si="47"/>
        <v>公斤</v>
      </c>
      <c r="L77" s="246"/>
      <c r="M77" s="246"/>
      <c r="N77" s="242" t="s">
        <v>126</v>
      </c>
      <c r="O77" s="240"/>
      <c r="P77" s="240"/>
      <c r="Q77" s="242" t="str">
        <f t="shared" si="45"/>
        <v/>
      </c>
      <c r="R77" s="247"/>
      <c r="S77" s="239"/>
      <c r="T77" s="189"/>
      <c r="U77" s="189"/>
      <c r="V77" s="189"/>
      <c r="W77" s="189"/>
      <c r="X77" s="189"/>
      <c r="Y77" s="189"/>
      <c r="Z77" s="190"/>
      <c r="AA77" s="14"/>
      <c r="AB77" s="14"/>
      <c r="AC77" s="14"/>
    </row>
    <row r="78" spans="1:50" ht="22.7" customHeight="1">
      <c r="A78" s="373"/>
      <c r="B78" s="239"/>
      <c r="C78" s="240"/>
      <c r="D78" s="240"/>
      <c r="E78" s="242" t="str">
        <f t="shared" si="44"/>
        <v/>
      </c>
      <c r="F78" s="240"/>
      <c r="G78" s="240"/>
      <c r="H78" s="242" t="str">
        <f t="shared" si="46"/>
        <v/>
      </c>
      <c r="I78" s="240"/>
      <c r="J78" s="240"/>
      <c r="K78" s="242" t="str">
        <f t="shared" si="47"/>
        <v/>
      </c>
      <c r="L78" s="246"/>
      <c r="M78" s="246"/>
      <c r="N78" s="242" t="s">
        <v>126</v>
      </c>
      <c r="O78" s="240"/>
      <c r="P78" s="240"/>
      <c r="Q78" s="242" t="str">
        <f t="shared" si="45"/>
        <v/>
      </c>
      <c r="R78" s="247"/>
      <c r="S78" s="239"/>
      <c r="T78" s="189"/>
      <c r="U78" s="189"/>
      <c r="V78" s="189"/>
      <c r="W78" s="189"/>
      <c r="X78" s="189"/>
      <c r="Y78" s="189"/>
      <c r="Z78" s="190"/>
      <c r="AA78" s="14"/>
      <c r="AB78" s="14"/>
      <c r="AC78" s="14"/>
    </row>
    <row r="79" spans="1:50" s="77" customFormat="1" ht="22.7" customHeight="1" thickBot="1">
      <c r="A79" s="373"/>
      <c r="B79" s="239"/>
      <c r="C79" s="240"/>
      <c r="D79" s="240"/>
      <c r="E79" s="242" t="str">
        <f t="shared" si="44"/>
        <v/>
      </c>
      <c r="F79" s="240"/>
      <c r="G79" s="240"/>
      <c r="H79" s="242" t="str">
        <f t="shared" si="46"/>
        <v/>
      </c>
      <c r="I79" s="240"/>
      <c r="J79" s="251"/>
      <c r="K79" s="242" t="str">
        <f t="shared" si="47"/>
        <v/>
      </c>
      <c r="L79" s="246"/>
      <c r="M79" s="246"/>
      <c r="N79" s="242" t="s">
        <v>126</v>
      </c>
      <c r="O79" s="240"/>
      <c r="P79" s="240"/>
      <c r="Q79" s="242" t="str">
        <f t="shared" si="45"/>
        <v/>
      </c>
      <c r="R79" s="247"/>
      <c r="S79" s="239"/>
      <c r="T79" s="189"/>
      <c r="U79" s="189"/>
      <c r="V79" s="189"/>
      <c r="W79" s="189"/>
      <c r="X79" s="189"/>
      <c r="Y79" s="189"/>
      <c r="Z79" s="190"/>
      <c r="AA79" s="78"/>
      <c r="AB79" s="78"/>
      <c r="AC79" s="78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9"/>
      <c r="AQ79" s="79"/>
      <c r="AR79" s="79"/>
      <c r="AS79" s="79"/>
      <c r="AT79" s="79"/>
      <c r="AU79" s="79"/>
      <c r="AV79" s="80"/>
    </row>
    <row r="80" spans="1:50" s="327" customFormat="1" ht="22.7" customHeight="1" thickBot="1">
      <c r="A80" s="309">
        <f>A73+1</f>
        <v>46007</v>
      </c>
      <c r="B80" s="310" t="s">
        <v>161</v>
      </c>
      <c r="C80" s="311" t="s">
        <v>21</v>
      </c>
      <c r="D80" s="311"/>
      <c r="E80" s="312" t="str">
        <f t="shared" si="44"/>
        <v/>
      </c>
      <c r="F80" s="311" t="s">
        <v>195</v>
      </c>
      <c r="G80" s="311"/>
      <c r="H80" s="312" t="str">
        <f t="shared" si="46"/>
        <v/>
      </c>
      <c r="I80" s="313" t="s">
        <v>392</v>
      </c>
      <c r="J80" s="314"/>
      <c r="K80" s="312" t="str">
        <f t="shared" si="47"/>
        <v/>
      </c>
      <c r="L80" s="315" t="s">
        <v>14</v>
      </c>
      <c r="M80" s="316"/>
      <c r="N80" s="312" t="s">
        <v>126</v>
      </c>
      <c r="O80" s="311" t="s">
        <v>273</v>
      </c>
      <c r="P80" s="311"/>
      <c r="Q80" s="312" t="str">
        <f t="shared" si="45"/>
        <v/>
      </c>
      <c r="R80" s="317" t="s">
        <v>294</v>
      </c>
      <c r="S80" s="318"/>
      <c r="T80" s="210">
        <v>5</v>
      </c>
      <c r="U80" s="206">
        <v>2.4125000000000001</v>
      </c>
      <c r="V80" s="210">
        <v>1.575</v>
      </c>
      <c r="W80" s="210"/>
      <c r="X80" s="210"/>
      <c r="Y80" s="210">
        <v>3.25</v>
      </c>
      <c r="Z80" s="211">
        <v>742</v>
      </c>
      <c r="AA80" s="320">
        <f>A80</f>
        <v>46007</v>
      </c>
      <c r="AB80" s="320" t="str">
        <f>A81</f>
        <v>二</v>
      </c>
      <c r="AC80" s="320" t="str">
        <f>B80</f>
        <v>P2</v>
      </c>
      <c r="AD80" s="320" t="str">
        <f>C80</f>
        <v>糙米飯</v>
      </c>
      <c r="AE80" s="321" t="str">
        <f>C81&amp;" "&amp;C82&amp;" "&amp;C83&amp;" "&amp;C84&amp;" "&amp;C85&amp;" "&amp;C86</f>
        <v xml:space="preserve">米 糙米    </v>
      </c>
      <c r="AF80" s="322" t="str">
        <f t="shared" ref="AF80" si="52">F80</f>
        <v>紅燒雞丁</v>
      </c>
      <c r="AG80" s="321" t="str">
        <f>F81&amp;" "&amp;F82&amp;" "&amp;F83&amp;" "&amp;F84&amp;" "&amp;F85&amp;" "&amp;F86</f>
        <v xml:space="preserve">肉雞 白蘿蔔 胡蘿蔔 大蒜  </v>
      </c>
      <c r="AH80" s="322" t="str">
        <f>I80</f>
        <v>筍乾凍腐</v>
      </c>
      <c r="AI80" s="321" t="str">
        <f>I81&amp;" "&amp;I82&amp;" "&amp;I83&amp;" "&amp;I84&amp;" "&amp;I85&amp;" "&amp;I86</f>
        <v xml:space="preserve">麻竹筍干 凍豆腐 胡蘿蔔 梅乾菜 大蒜 </v>
      </c>
      <c r="AJ80" s="322" t="str">
        <f>L80</f>
        <v>時蔬</v>
      </c>
      <c r="AK80" s="321" t="str">
        <f>L81&amp;" "&amp;L82&amp;" "&amp;L83&amp;" "&amp;L84&amp;" "&amp;M85&amp;" "&amp;M86</f>
        <v xml:space="preserve">蔬菜 大蒜    </v>
      </c>
      <c r="AL80" s="322" t="str">
        <f>O80</f>
        <v>味噌時蔬湯</v>
      </c>
      <c r="AM80" s="321" t="str">
        <f>O81&amp;" "&amp;O82&amp;" "&amp;O83&amp;" "&amp;O84&amp;" "&amp;O85&amp;" "&amp;O86</f>
        <v xml:space="preserve">時蔬 味噌 乾裙帶菜 柴魚片  </v>
      </c>
      <c r="AN80" s="322" t="str">
        <f t="shared" ref="AN80" si="53">R80</f>
        <v>旺仔小饅頭</v>
      </c>
      <c r="AO80" s="323">
        <f t="shared" ref="AO80" si="54">S80</f>
        <v>0</v>
      </c>
      <c r="AP80" s="324">
        <f t="shared" ref="AP80:AV80" si="55">T80</f>
        <v>5</v>
      </c>
      <c r="AQ80" s="325">
        <f t="shared" si="55"/>
        <v>2.4125000000000001</v>
      </c>
      <c r="AR80" s="325">
        <f t="shared" si="55"/>
        <v>1.575</v>
      </c>
      <c r="AS80" s="325">
        <f t="shared" si="55"/>
        <v>0</v>
      </c>
      <c r="AT80" s="325">
        <f t="shared" si="55"/>
        <v>0</v>
      </c>
      <c r="AU80" s="325">
        <f t="shared" si="55"/>
        <v>3.25</v>
      </c>
      <c r="AV80" s="325">
        <f t="shared" si="55"/>
        <v>742</v>
      </c>
      <c r="AW80" s="325"/>
      <c r="AX80" s="326"/>
    </row>
    <row r="81" spans="1:50" s="58" customFormat="1" ht="22.7" customHeight="1">
      <c r="A81" s="373" t="s">
        <v>68</v>
      </c>
      <c r="B81" s="239"/>
      <c r="C81" s="240" t="s">
        <v>15</v>
      </c>
      <c r="D81" s="240">
        <v>7</v>
      </c>
      <c r="E81" s="242" t="str">
        <f t="shared" si="44"/>
        <v>公斤</v>
      </c>
      <c r="F81" s="240" t="s">
        <v>87</v>
      </c>
      <c r="G81" s="262">
        <v>10</v>
      </c>
      <c r="H81" s="242" t="str">
        <f t="shared" si="46"/>
        <v>公斤</v>
      </c>
      <c r="I81" s="257" t="s">
        <v>222</v>
      </c>
      <c r="J81" s="257">
        <v>2</v>
      </c>
      <c r="K81" s="242" t="str">
        <f t="shared" si="47"/>
        <v>公斤</v>
      </c>
      <c r="L81" s="246" t="s">
        <v>12</v>
      </c>
      <c r="M81" s="246">
        <v>7</v>
      </c>
      <c r="N81" s="242" t="s">
        <v>11</v>
      </c>
      <c r="O81" s="240" t="s">
        <v>30</v>
      </c>
      <c r="P81" s="240">
        <v>2</v>
      </c>
      <c r="Q81" s="242" t="str">
        <f t="shared" si="45"/>
        <v>公斤</v>
      </c>
      <c r="R81" s="247"/>
      <c r="S81" s="239"/>
      <c r="T81" s="189"/>
      <c r="U81" s="189"/>
      <c r="V81" s="189"/>
      <c r="W81" s="189"/>
      <c r="X81" s="189"/>
      <c r="Y81" s="189"/>
      <c r="Z81" s="190"/>
      <c r="AA81" s="14"/>
      <c r="AB81" s="14"/>
      <c r="AC81" s="14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74"/>
      <c r="AQ81" s="74"/>
      <c r="AR81" s="74"/>
      <c r="AS81" s="74"/>
      <c r="AT81" s="74"/>
      <c r="AU81" s="74"/>
      <c r="AV81" s="75"/>
    </row>
    <row r="82" spans="1:50" ht="22.7" customHeight="1">
      <c r="A82" s="373"/>
      <c r="B82" s="239"/>
      <c r="C82" s="240" t="s">
        <v>23</v>
      </c>
      <c r="D82" s="240">
        <v>3</v>
      </c>
      <c r="E82" s="242" t="str">
        <f t="shared" si="44"/>
        <v>公斤</v>
      </c>
      <c r="F82" s="240" t="s">
        <v>185</v>
      </c>
      <c r="G82" s="262">
        <v>4</v>
      </c>
      <c r="H82" s="242" t="str">
        <f t="shared" si="46"/>
        <v>公斤</v>
      </c>
      <c r="I82" s="257" t="s">
        <v>70</v>
      </c>
      <c r="J82" s="278">
        <v>6</v>
      </c>
      <c r="K82" s="242" t="str">
        <f t="shared" si="47"/>
        <v>公斤</v>
      </c>
      <c r="L82" s="246" t="s">
        <v>18</v>
      </c>
      <c r="M82" s="246">
        <v>0.05</v>
      </c>
      <c r="N82" s="242" t="s">
        <v>11</v>
      </c>
      <c r="O82" s="240" t="s">
        <v>24</v>
      </c>
      <c r="P82" s="240">
        <v>1</v>
      </c>
      <c r="Q82" s="242" t="str">
        <f t="shared" si="45"/>
        <v>公斤</v>
      </c>
      <c r="R82" s="247"/>
      <c r="S82" s="239"/>
      <c r="T82" s="189"/>
      <c r="U82" s="189"/>
      <c r="V82" s="189"/>
      <c r="W82" s="189"/>
      <c r="X82" s="189"/>
      <c r="Y82" s="189"/>
      <c r="Z82" s="190"/>
      <c r="AA82" s="14"/>
      <c r="AB82" s="14"/>
      <c r="AC82" s="14"/>
    </row>
    <row r="83" spans="1:50" ht="22.7" customHeight="1">
      <c r="A83" s="373"/>
      <c r="B83" s="239"/>
      <c r="C83" s="240"/>
      <c r="D83" s="240"/>
      <c r="E83" s="242" t="str">
        <f t="shared" si="44"/>
        <v/>
      </c>
      <c r="F83" s="240" t="s">
        <v>19</v>
      </c>
      <c r="G83" s="240">
        <v>0.5</v>
      </c>
      <c r="H83" s="242" t="str">
        <f t="shared" si="46"/>
        <v>公斤</v>
      </c>
      <c r="I83" s="257" t="s">
        <v>54</v>
      </c>
      <c r="J83" s="257">
        <v>0.5</v>
      </c>
      <c r="K83" s="242" t="str">
        <f t="shared" si="47"/>
        <v>公斤</v>
      </c>
      <c r="L83" s="246"/>
      <c r="M83" s="246"/>
      <c r="N83" s="242" t="s">
        <v>126</v>
      </c>
      <c r="O83" s="240" t="s">
        <v>83</v>
      </c>
      <c r="P83" s="240">
        <v>0.2</v>
      </c>
      <c r="Q83" s="242" t="str">
        <f t="shared" si="45"/>
        <v>公斤</v>
      </c>
      <c r="R83" s="247"/>
      <c r="S83" s="239"/>
      <c r="T83" s="189"/>
      <c r="U83" s="189"/>
      <c r="V83" s="189"/>
      <c r="W83" s="189"/>
      <c r="X83" s="189"/>
      <c r="Y83" s="189"/>
      <c r="Z83" s="190"/>
      <c r="AA83" s="14"/>
      <c r="AB83" s="14"/>
      <c r="AC83" s="14"/>
    </row>
    <row r="84" spans="1:50" ht="22.7" customHeight="1">
      <c r="A84" s="373"/>
      <c r="B84" s="239"/>
      <c r="C84" s="240"/>
      <c r="D84" s="240"/>
      <c r="E84" s="242" t="str">
        <f t="shared" si="44"/>
        <v/>
      </c>
      <c r="F84" s="240" t="s">
        <v>18</v>
      </c>
      <c r="G84" s="240">
        <v>0.05</v>
      </c>
      <c r="H84" s="242" t="str">
        <f t="shared" si="46"/>
        <v>公斤</v>
      </c>
      <c r="I84" s="258" t="s">
        <v>223</v>
      </c>
      <c r="J84" s="279">
        <v>0.6</v>
      </c>
      <c r="K84" s="242" t="str">
        <f t="shared" si="47"/>
        <v>公斤</v>
      </c>
      <c r="L84" s="246"/>
      <c r="M84" s="246"/>
      <c r="N84" s="242" t="s">
        <v>126</v>
      </c>
      <c r="O84" s="251" t="s">
        <v>42</v>
      </c>
      <c r="P84" s="251">
        <v>0.01</v>
      </c>
      <c r="Q84" s="242" t="str">
        <f t="shared" si="45"/>
        <v>公斤</v>
      </c>
      <c r="R84" s="247"/>
      <c r="S84" s="239"/>
      <c r="T84" s="189"/>
      <c r="U84" s="189"/>
      <c r="V84" s="189"/>
      <c r="W84" s="189"/>
      <c r="X84" s="189"/>
      <c r="Y84" s="189"/>
      <c r="Z84" s="190"/>
      <c r="AA84" s="14"/>
      <c r="AB84" s="14"/>
      <c r="AC84" s="14"/>
    </row>
    <row r="85" spans="1:50" ht="22.7" customHeight="1">
      <c r="A85" s="373"/>
      <c r="B85" s="239"/>
      <c r="C85" s="240"/>
      <c r="D85" s="240"/>
      <c r="E85" s="242" t="str">
        <f t="shared" si="44"/>
        <v/>
      </c>
      <c r="F85" s="240"/>
      <c r="G85" s="240"/>
      <c r="H85" s="242" t="str">
        <f t="shared" si="46"/>
        <v/>
      </c>
      <c r="I85" s="249" t="s">
        <v>18</v>
      </c>
      <c r="J85" s="249">
        <v>0.05</v>
      </c>
      <c r="K85" s="242" t="str">
        <f t="shared" si="47"/>
        <v>公斤</v>
      </c>
      <c r="L85" s="246"/>
      <c r="M85" s="246"/>
      <c r="N85" s="242" t="s">
        <v>126</v>
      </c>
      <c r="O85" s="240"/>
      <c r="P85" s="239"/>
      <c r="Q85" s="242" t="str">
        <f t="shared" si="45"/>
        <v/>
      </c>
      <c r="R85" s="247"/>
      <c r="S85" s="239"/>
      <c r="T85" s="189"/>
      <c r="U85" s="189"/>
      <c r="V85" s="189"/>
      <c r="W85" s="189"/>
      <c r="X85" s="189"/>
      <c r="Y85" s="189"/>
      <c r="Z85" s="190"/>
      <c r="AA85" s="14"/>
      <c r="AB85" s="14"/>
      <c r="AC85" s="14"/>
    </row>
    <row r="86" spans="1:50" s="77" customFormat="1" ht="22.7" customHeight="1" thickBot="1">
      <c r="A86" s="373"/>
      <c r="B86" s="239"/>
      <c r="C86" s="240"/>
      <c r="D86" s="240"/>
      <c r="E86" s="242" t="str">
        <f t="shared" si="44"/>
        <v/>
      </c>
      <c r="F86" s="240"/>
      <c r="G86" s="240"/>
      <c r="H86" s="242" t="str">
        <f t="shared" si="46"/>
        <v/>
      </c>
      <c r="I86" s="240"/>
      <c r="J86" s="240"/>
      <c r="K86" s="242" t="str">
        <f t="shared" si="47"/>
        <v/>
      </c>
      <c r="L86" s="246"/>
      <c r="M86" s="246"/>
      <c r="N86" s="242" t="s">
        <v>126</v>
      </c>
      <c r="O86" s="240"/>
      <c r="P86" s="240"/>
      <c r="Q86" s="242" t="str">
        <f t="shared" si="45"/>
        <v/>
      </c>
      <c r="R86" s="247"/>
      <c r="S86" s="239"/>
      <c r="T86" s="189"/>
      <c r="U86" s="189"/>
      <c r="V86" s="189"/>
      <c r="W86" s="189"/>
      <c r="X86" s="189"/>
      <c r="Y86" s="189"/>
      <c r="Z86" s="190"/>
      <c r="AA86" s="78"/>
      <c r="AB86" s="78"/>
      <c r="AC86" s="78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9"/>
      <c r="AQ86" s="79"/>
      <c r="AR86" s="79"/>
      <c r="AS86" s="79"/>
      <c r="AT86" s="79"/>
      <c r="AU86" s="79"/>
      <c r="AV86" s="80"/>
    </row>
    <row r="87" spans="1:50" s="327" customFormat="1" ht="22.7" customHeight="1" thickBot="1">
      <c r="A87" s="309">
        <f>A80+1</f>
        <v>46008</v>
      </c>
      <c r="B87" s="310" t="s">
        <v>162</v>
      </c>
      <c r="C87" s="311" t="s">
        <v>163</v>
      </c>
      <c r="D87" s="311"/>
      <c r="E87" s="312" t="str">
        <f t="shared" si="44"/>
        <v/>
      </c>
      <c r="F87" s="311" t="s">
        <v>393</v>
      </c>
      <c r="G87" s="311"/>
      <c r="H87" s="312" t="str">
        <f t="shared" si="46"/>
        <v/>
      </c>
      <c r="I87" s="313" t="s">
        <v>394</v>
      </c>
      <c r="J87" s="314"/>
      <c r="K87" s="312" t="str">
        <f t="shared" si="47"/>
        <v/>
      </c>
      <c r="L87" s="315" t="s">
        <v>14</v>
      </c>
      <c r="M87" s="316"/>
      <c r="N87" s="312" t="s">
        <v>126</v>
      </c>
      <c r="O87" s="311" t="s">
        <v>395</v>
      </c>
      <c r="P87" s="311"/>
      <c r="Q87" s="312" t="str">
        <f t="shared" si="45"/>
        <v/>
      </c>
      <c r="R87" s="317" t="s">
        <v>137</v>
      </c>
      <c r="S87" s="318" t="s">
        <v>291</v>
      </c>
      <c r="T87" s="210">
        <v>3.25</v>
      </c>
      <c r="U87" s="206">
        <v>2.2114285714285713</v>
      </c>
      <c r="V87" s="210">
        <v>1.28</v>
      </c>
      <c r="W87" s="210"/>
      <c r="X87" s="210"/>
      <c r="Y87" s="210">
        <v>3.1428571428571423</v>
      </c>
      <c r="Z87" s="211">
        <v>595</v>
      </c>
      <c r="AA87" s="320">
        <f>A87</f>
        <v>46008</v>
      </c>
      <c r="AB87" s="320" t="str">
        <f>A88</f>
        <v>三</v>
      </c>
      <c r="AC87" s="320" t="str">
        <f>B87</f>
        <v>P3</v>
      </c>
      <c r="AD87" s="320" t="str">
        <f>C87</f>
        <v>刈包特餐</v>
      </c>
      <c r="AE87" s="321" t="str">
        <f>C88&amp;" "&amp;C89&amp;" "&amp;C90&amp;" "&amp;C91&amp;" "&amp;C92&amp;" "&amp;C93</f>
        <v xml:space="preserve">刈包     </v>
      </c>
      <c r="AF87" s="322" t="str">
        <f t="shared" ref="AF87" si="56">F87</f>
        <v>香滷肉排</v>
      </c>
      <c r="AG87" s="321" t="str">
        <f>F88&amp;" "&amp;F89&amp;" "&amp;F90&amp;" "&amp;F91&amp;" "&amp;F92&amp;" "&amp;F93</f>
        <v xml:space="preserve">肉排 滷包    </v>
      </c>
      <c r="AH87" s="322" t="str">
        <f>I87</f>
        <v>酸菜麵腸</v>
      </c>
      <c r="AI87" s="321" t="str">
        <f>I88&amp;" "&amp;I89&amp;" "&amp;I90&amp;" "&amp;I91&amp;" "&amp;I92&amp;" "&amp;I93</f>
        <v xml:space="preserve">酸菜 麵腸 大蒜   </v>
      </c>
      <c r="AJ87" s="322" t="str">
        <f>L87</f>
        <v>時蔬</v>
      </c>
      <c r="AK87" s="321" t="str">
        <f>L88&amp;" "&amp;L89&amp;" "&amp;L90&amp;" "&amp;L91&amp;" "&amp;M92&amp;" "&amp;M93</f>
        <v xml:space="preserve">蔬菜 大蒜    </v>
      </c>
      <c r="AL87" s="322" t="str">
        <f>O87</f>
        <v>麵線糊</v>
      </c>
      <c r="AM87" s="321" t="str">
        <f>O88&amp;" "&amp;O89&amp;" "&amp;O90&amp;" "&amp;O91&amp;" "&amp;O92&amp;" "&amp;O93</f>
        <v>麵線 豬後腿肉 脆筍絲 胡蘿蔔 結球白菜 柴魚片/乾木耳</v>
      </c>
      <c r="AN87" s="322" t="str">
        <f t="shared" ref="AN87" si="57">R87</f>
        <v>水果</v>
      </c>
      <c r="AO87" s="323" t="str">
        <f t="shared" ref="AO87" si="58">S87</f>
        <v>有機豆奶</v>
      </c>
      <c r="AP87" s="324">
        <f t="shared" ref="AP87:AV87" si="59">T87</f>
        <v>3.25</v>
      </c>
      <c r="AQ87" s="325">
        <f t="shared" si="59"/>
        <v>2.2114285714285713</v>
      </c>
      <c r="AR87" s="325">
        <f t="shared" si="59"/>
        <v>1.28</v>
      </c>
      <c r="AS87" s="325">
        <f t="shared" si="59"/>
        <v>0</v>
      </c>
      <c r="AT87" s="325">
        <f t="shared" si="59"/>
        <v>0</v>
      </c>
      <c r="AU87" s="325">
        <f t="shared" si="59"/>
        <v>3.1428571428571423</v>
      </c>
      <c r="AV87" s="325">
        <f t="shared" si="59"/>
        <v>595</v>
      </c>
      <c r="AW87" s="325"/>
      <c r="AX87" s="326"/>
    </row>
    <row r="88" spans="1:50" s="58" customFormat="1" ht="22.7" customHeight="1">
      <c r="A88" s="373" t="s">
        <v>98</v>
      </c>
      <c r="B88" s="239"/>
      <c r="C88" s="240" t="s">
        <v>164</v>
      </c>
      <c r="D88" s="240">
        <v>4</v>
      </c>
      <c r="E88" s="242" t="str">
        <f t="shared" si="44"/>
        <v>公斤</v>
      </c>
      <c r="F88" s="240" t="s">
        <v>80</v>
      </c>
      <c r="G88" s="240">
        <v>6</v>
      </c>
      <c r="H88" s="242" t="str">
        <f t="shared" si="46"/>
        <v>公斤</v>
      </c>
      <c r="I88" s="240" t="s">
        <v>121</v>
      </c>
      <c r="J88" s="251">
        <v>3</v>
      </c>
      <c r="K88" s="242" t="str">
        <f t="shared" si="47"/>
        <v>公斤</v>
      </c>
      <c r="L88" s="246" t="s">
        <v>12</v>
      </c>
      <c r="M88" s="246">
        <v>7</v>
      </c>
      <c r="N88" s="242" t="s">
        <v>11</v>
      </c>
      <c r="O88" s="240" t="s">
        <v>275</v>
      </c>
      <c r="P88" s="240">
        <v>2.5</v>
      </c>
      <c r="Q88" s="242" t="str">
        <f t="shared" si="45"/>
        <v>公斤</v>
      </c>
      <c r="R88" s="239"/>
      <c r="S88" s="240"/>
      <c r="T88" s="189"/>
      <c r="U88" s="189"/>
      <c r="V88" s="189"/>
      <c r="W88" s="189"/>
      <c r="X88" s="189"/>
      <c r="Y88" s="189"/>
      <c r="Z88" s="190"/>
      <c r="AA88" s="14"/>
      <c r="AB88" s="14"/>
      <c r="AC88" s="14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74"/>
      <c r="AQ88" s="74"/>
      <c r="AR88" s="74"/>
      <c r="AS88" s="74"/>
      <c r="AT88" s="74"/>
      <c r="AU88" s="74"/>
      <c r="AV88" s="75"/>
    </row>
    <row r="89" spans="1:50" ht="22.7" customHeight="1">
      <c r="A89" s="373"/>
      <c r="B89" s="239"/>
      <c r="C89" s="240"/>
      <c r="D89" s="240"/>
      <c r="E89" s="242" t="str">
        <f t="shared" si="44"/>
        <v/>
      </c>
      <c r="F89" s="240" t="s">
        <v>90</v>
      </c>
      <c r="G89" s="240"/>
      <c r="H89" s="242" t="str">
        <f t="shared" si="46"/>
        <v/>
      </c>
      <c r="I89" s="240" t="s">
        <v>225</v>
      </c>
      <c r="J89" s="251">
        <v>4</v>
      </c>
      <c r="K89" s="242" t="str">
        <f t="shared" si="47"/>
        <v>公斤</v>
      </c>
      <c r="L89" s="246" t="s">
        <v>18</v>
      </c>
      <c r="M89" s="246">
        <v>0.05</v>
      </c>
      <c r="N89" s="242" t="s">
        <v>11</v>
      </c>
      <c r="O89" s="240" t="s">
        <v>16</v>
      </c>
      <c r="P89" s="240">
        <v>1</v>
      </c>
      <c r="Q89" s="242" t="str">
        <f t="shared" si="45"/>
        <v>公斤</v>
      </c>
      <c r="R89" s="239"/>
      <c r="S89" s="240"/>
      <c r="T89" s="189"/>
      <c r="U89" s="189"/>
      <c r="V89" s="189"/>
      <c r="W89" s="189"/>
      <c r="X89" s="189"/>
      <c r="Y89" s="189"/>
      <c r="Z89" s="190"/>
      <c r="AA89" s="14"/>
      <c r="AB89" s="14"/>
      <c r="AC89" s="14"/>
    </row>
    <row r="90" spans="1:50" ht="22.7" customHeight="1">
      <c r="A90" s="373"/>
      <c r="B90" s="239"/>
      <c r="C90" s="240"/>
      <c r="D90" s="240"/>
      <c r="E90" s="242" t="str">
        <f t="shared" si="44"/>
        <v/>
      </c>
      <c r="F90" s="240"/>
      <c r="G90" s="240"/>
      <c r="H90" s="242" t="str">
        <f t="shared" si="46"/>
        <v/>
      </c>
      <c r="I90" s="240" t="s">
        <v>18</v>
      </c>
      <c r="J90" s="240">
        <v>0.05</v>
      </c>
      <c r="K90" s="242" t="str">
        <f t="shared" si="47"/>
        <v>公斤</v>
      </c>
      <c r="L90" s="246"/>
      <c r="M90" s="246"/>
      <c r="N90" s="242"/>
      <c r="O90" s="240" t="s">
        <v>276</v>
      </c>
      <c r="P90" s="240">
        <v>0.8</v>
      </c>
      <c r="Q90" s="242" t="str">
        <f t="shared" si="45"/>
        <v>公斤</v>
      </c>
      <c r="R90" s="239"/>
      <c r="S90" s="240"/>
      <c r="T90" s="189"/>
      <c r="U90" s="189"/>
      <c r="V90" s="189"/>
      <c r="W90" s="189"/>
      <c r="X90" s="189"/>
      <c r="Y90" s="189"/>
      <c r="Z90" s="190"/>
      <c r="AA90" s="14"/>
      <c r="AB90" s="14"/>
      <c r="AC90" s="14"/>
    </row>
    <row r="91" spans="1:50" ht="22.7" customHeight="1">
      <c r="A91" s="373"/>
      <c r="B91" s="239"/>
      <c r="C91" s="240"/>
      <c r="D91" s="240"/>
      <c r="E91" s="242" t="str">
        <f t="shared" si="44"/>
        <v/>
      </c>
      <c r="F91" s="240"/>
      <c r="G91" s="240"/>
      <c r="H91" s="242" t="str">
        <f t="shared" si="46"/>
        <v/>
      </c>
      <c r="I91" s="240"/>
      <c r="J91" s="240"/>
      <c r="K91" s="242" t="str">
        <f t="shared" si="47"/>
        <v/>
      </c>
      <c r="L91" s="246"/>
      <c r="M91" s="246"/>
      <c r="N91" s="242"/>
      <c r="O91" s="240" t="s">
        <v>19</v>
      </c>
      <c r="P91" s="240">
        <v>0.5</v>
      </c>
      <c r="Q91" s="242" t="str">
        <f t="shared" si="45"/>
        <v>公斤</v>
      </c>
      <c r="R91" s="239"/>
      <c r="S91" s="240"/>
      <c r="T91" s="189"/>
      <c r="U91" s="189"/>
      <c r="V91" s="189"/>
      <c r="W91" s="189"/>
      <c r="X91" s="189"/>
      <c r="Y91" s="189"/>
      <c r="Z91" s="190"/>
      <c r="AA91" s="14"/>
      <c r="AB91" s="14"/>
      <c r="AC91" s="14"/>
    </row>
    <row r="92" spans="1:50" ht="22.7" customHeight="1">
      <c r="A92" s="373"/>
      <c r="B92" s="239"/>
      <c r="C92" s="240"/>
      <c r="D92" s="240"/>
      <c r="E92" s="242" t="str">
        <f t="shared" si="44"/>
        <v/>
      </c>
      <c r="F92" s="240"/>
      <c r="G92" s="240"/>
      <c r="H92" s="242" t="str">
        <f t="shared" si="46"/>
        <v/>
      </c>
      <c r="I92" s="240"/>
      <c r="J92" s="240"/>
      <c r="K92" s="242" t="str">
        <f t="shared" si="47"/>
        <v/>
      </c>
      <c r="L92" s="246"/>
      <c r="M92" s="246"/>
      <c r="N92" s="242"/>
      <c r="O92" s="240" t="s">
        <v>113</v>
      </c>
      <c r="P92" s="240">
        <v>1.5</v>
      </c>
      <c r="Q92" s="242" t="str">
        <f t="shared" si="45"/>
        <v>公斤</v>
      </c>
      <c r="R92" s="239"/>
      <c r="S92" s="240"/>
      <c r="T92" s="189"/>
      <c r="U92" s="189"/>
      <c r="V92" s="189"/>
      <c r="W92" s="189"/>
      <c r="X92" s="189"/>
      <c r="Y92" s="189"/>
      <c r="Z92" s="190"/>
      <c r="AA92" s="14"/>
      <c r="AB92" s="14"/>
      <c r="AC92" s="14"/>
    </row>
    <row r="93" spans="1:50" s="77" customFormat="1" ht="17.25" thickBot="1">
      <c r="A93" s="373"/>
      <c r="B93" s="239"/>
      <c r="C93" s="240"/>
      <c r="D93" s="240"/>
      <c r="E93" s="242" t="str">
        <f t="shared" si="44"/>
        <v/>
      </c>
      <c r="F93" s="240"/>
      <c r="G93" s="240"/>
      <c r="H93" s="242" t="str">
        <f t="shared" si="46"/>
        <v/>
      </c>
      <c r="I93" s="240"/>
      <c r="J93" s="240"/>
      <c r="K93" s="242" t="str">
        <f t="shared" si="47"/>
        <v/>
      </c>
      <c r="L93" s="246"/>
      <c r="M93" s="246"/>
      <c r="N93" s="242"/>
      <c r="O93" s="240" t="s">
        <v>277</v>
      </c>
      <c r="P93" s="240">
        <v>0.01</v>
      </c>
      <c r="Q93" s="242" t="str">
        <f t="shared" si="45"/>
        <v>公斤</v>
      </c>
      <c r="R93" s="239"/>
      <c r="S93" s="240"/>
      <c r="T93" s="189"/>
      <c r="U93" s="189"/>
      <c r="V93" s="189"/>
      <c r="W93" s="189"/>
      <c r="X93" s="189"/>
      <c r="Y93" s="189"/>
      <c r="Z93" s="190"/>
      <c r="AA93" s="78"/>
      <c r="AB93" s="78"/>
      <c r="AC93" s="78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9"/>
      <c r="AQ93" s="79"/>
      <c r="AR93" s="79"/>
      <c r="AS93" s="79"/>
      <c r="AT93" s="79"/>
      <c r="AU93" s="79"/>
      <c r="AV93" s="80"/>
    </row>
    <row r="94" spans="1:50" s="327" customFormat="1" ht="22.7" customHeight="1" thickBot="1">
      <c r="A94" s="309">
        <f>A87+1</f>
        <v>46009</v>
      </c>
      <c r="B94" s="310" t="s">
        <v>165</v>
      </c>
      <c r="C94" s="311" t="s">
        <v>21</v>
      </c>
      <c r="D94" s="311"/>
      <c r="E94" s="312" t="str">
        <f t="shared" si="44"/>
        <v/>
      </c>
      <c r="F94" s="311" t="s">
        <v>396</v>
      </c>
      <c r="G94" s="311"/>
      <c r="H94" s="312" t="str">
        <f t="shared" si="46"/>
        <v/>
      </c>
      <c r="I94" s="313" t="s">
        <v>211</v>
      </c>
      <c r="J94" s="314"/>
      <c r="K94" s="312" t="str">
        <f t="shared" si="47"/>
        <v/>
      </c>
      <c r="L94" s="315" t="s">
        <v>14</v>
      </c>
      <c r="M94" s="316"/>
      <c r="N94" s="312" t="s">
        <v>126</v>
      </c>
      <c r="O94" s="311" t="s">
        <v>96</v>
      </c>
      <c r="P94" s="311"/>
      <c r="Q94" s="312" t="str">
        <f t="shared" si="45"/>
        <v/>
      </c>
      <c r="R94" s="317" t="s">
        <v>292</v>
      </c>
      <c r="S94" s="318"/>
      <c r="T94" s="210">
        <v>6.5</v>
      </c>
      <c r="U94" s="206">
        <v>2.0607142857142855</v>
      </c>
      <c r="V94" s="210">
        <v>1.45</v>
      </c>
      <c r="W94" s="210"/>
      <c r="X94" s="210"/>
      <c r="Y94" s="210">
        <v>2.6714285714285713</v>
      </c>
      <c r="Z94" s="211">
        <v>784</v>
      </c>
      <c r="AA94" s="320">
        <f>A94</f>
        <v>46009</v>
      </c>
      <c r="AB94" s="320" t="str">
        <f>A95</f>
        <v>四</v>
      </c>
      <c r="AC94" s="320" t="str">
        <f>B94</f>
        <v>P4</v>
      </c>
      <c r="AD94" s="320" t="str">
        <f>C94</f>
        <v>糙米飯</v>
      </c>
      <c r="AE94" s="321" t="str">
        <f>C95&amp;" "&amp;C96&amp;" "&amp;C97&amp;" "&amp;C98&amp;" "&amp;C99&amp;" "&amp;C100</f>
        <v xml:space="preserve">米 糙米    </v>
      </c>
      <c r="AF94" s="322" t="str">
        <f t="shared" ref="AF94" si="60">F94</f>
        <v>鹹酥雞</v>
      </c>
      <c r="AG94" s="321" t="str">
        <f>F95&amp;" "&amp;F96&amp;" "&amp;F97&amp;" "&amp;F98&amp;" "&amp;F99&amp;" "&amp;F100</f>
        <v xml:space="preserve">鹹酥雞     </v>
      </c>
      <c r="AH94" s="322" t="str">
        <f>I94</f>
        <v>肉絲花椰</v>
      </c>
      <c r="AI94" s="321" t="str">
        <f>I95&amp;" "&amp;I96&amp;" "&amp;I97&amp;" "&amp;I98&amp;" "&amp;I99&amp;" "&amp;I100</f>
        <v xml:space="preserve">豬後腿肉 冷凍青花菜 胡蘿蔔 大蒜  </v>
      </c>
      <c r="AJ94" s="322" t="str">
        <f>L94</f>
        <v>時蔬</v>
      </c>
      <c r="AK94" s="321" t="str">
        <f>L95&amp;" "&amp;L96&amp;" "&amp;L97&amp;" "&amp;L98&amp;" "&amp;M99&amp;" "&amp;M100</f>
        <v xml:space="preserve">蔬菜 大蒜    </v>
      </c>
      <c r="AL94" s="322" t="str">
        <f>O94</f>
        <v>湯圓甜湯</v>
      </c>
      <c r="AM94" s="321" t="str">
        <f>O95&amp;" "&amp;O96&amp;" "&amp;O97&amp;" "&amp;O98&amp;" "&amp;O99&amp;" "&amp;O100</f>
        <v xml:space="preserve">湯圓 二砂糖    </v>
      </c>
      <c r="AN94" s="322" t="str">
        <f t="shared" ref="AN94" si="61">R94</f>
        <v>綜合堅果</v>
      </c>
      <c r="AO94" s="323">
        <f t="shared" ref="AO94" si="62">S94</f>
        <v>0</v>
      </c>
      <c r="AP94" s="324">
        <f t="shared" ref="AP94:AV94" si="63">T94</f>
        <v>6.5</v>
      </c>
      <c r="AQ94" s="325">
        <f t="shared" si="63"/>
        <v>2.0607142857142855</v>
      </c>
      <c r="AR94" s="325">
        <f t="shared" si="63"/>
        <v>1.45</v>
      </c>
      <c r="AS94" s="325">
        <f t="shared" si="63"/>
        <v>0</v>
      </c>
      <c r="AT94" s="325">
        <f t="shared" si="63"/>
        <v>0</v>
      </c>
      <c r="AU94" s="325">
        <f t="shared" si="63"/>
        <v>2.6714285714285713</v>
      </c>
      <c r="AV94" s="325">
        <f t="shared" si="63"/>
        <v>784</v>
      </c>
      <c r="AW94" s="325"/>
      <c r="AX94" s="326"/>
    </row>
    <row r="95" spans="1:50" s="58" customFormat="1" ht="22.7" customHeight="1">
      <c r="A95" s="373" t="s">
        <v>57</v>
      </c>
      <c r="B95" s="239"/>
      <c r="C95" s="240" t="s">
        <v>15</v>
      </c>
      <c r="D95" s="240">
        <v>7</v>
      </c>
      <c r="E95" s="242" t="str">
        <f t="shared" si="44"/>
        <v>公斤</v>
      </c>
      <c r="F95" s="240" t="s">
        <v>105</v>
      </c>
      <c r="G95" s="240">
        <v>10</v>
      </c>
      <c r="H95" s="242" t="str">
        <f t="shared" si="46"/>
        <v>公斤</v>
      </c>
      <c r="I95" s="240" t="s">
        <v>16</v>
      </c>
      <c r="J95" s="240">
        <v>0.6</v>
      </c>
      <c r="K95" s="242" t="str">
        <f t="shared" si="47"/>
        <v>公斤</v>
      </c>
      <c r="L95" s="246" t="s">
        <v>12</v>
      </c>
      <c r="M95" s="246">
        <v>7</v>
      </c>
      <c r="N95" s="242" t="s">
        <v>11</v>
      </c>
      <c r="O95" s="240" t="s">
        <v>278</v>
      </c>
      <c r="P95" s="240">
        <v>3</v>
      </c>
      <c r="Q95" s="242" t="str">
        <f t="shared" si="45"/>
        <v>公斤</v>
      </c>
      <c r="R95" s="247"/>
      <c r="S95" s="239"/>
      <c r="T95" s="189"/>
      <c r="U95" s="189"/>
      <c r="V95" s="189"/>
      <c r="W95" s="189"/>
      <c r="X95" s="189"/>
      <c r="Y95" s="189"/>
      <c r="Z95" s="190"/>
      <c r="AA95" s="14"/>
      <c r="AB95" s="14"/>
      <c r="AC95" s="14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74"/>
      <c r="AQ95" s="74"/>
      <c r="AR95" s="74"/>
      <c r="AS95" s="74"/>
      <c r="AT95" s="74"/>
      <c r="AU95" s="74"/>
      <c r="AV95" s="75"/>
    </row>
    <row r="96" spans="1:50" ht="22.7" customHeight="1">
      <c r="A96" s="373" t="s">
        <v>166</v>
      </c>
      <c r="B96" s="239"/>
      <c r="C96" s="240" t="s">
        <v>23</v>
      </c>
      <c r="D96" s="240">
        <v>3</v>
      </c>
      <c r="E96" s="242" t="str">
        <f t="shared" si="44"/>
        <v>公斤</v>
      </c>
      <c r="F96" s="240"/>
      <c r="G96" s="240"/>
      <c r="H96" s="242" t="str">
        <f t="shared" si="46"/>
        <v/>
      </c>
      <c r="I96" s="240" t="s">
        <v>85</v>
      </c>
      <c r="J96" s="239">
        <v>7</v>
      </c>
      <c r="K96" s="242" t="str">
        <f t="shared" si="47"/>
        <v>公斤</v>
      </c>
      <c r="L96" s="246" t="s">
        <v>18</v>
      </c>
      <c r="M96" s="246">
        <v>0.05</v>
      </c>
      <c r="N96" s="242" t="s">
        <v>11</v>
      </c>
      <c r="O96" s="240" t="s">
        <v>27</v>
      </c>
      <c r="P96" s="240">
        <v>1</v>
      </c>
      <c r="Q96" s="242" t="str">
        <f t="shared" si="45"/>
        <v>公斤</v>
      </c>
      <c r="R96" s="247"/>
      <c r="S96" s="239"/>
      <c r="T96" s="189"/>
      <c r="U96" s="189"/>
      <c r="V96" s="189"/>
      <c r="W96" s="189"/>
      <c r="X96" s="189"/>
      <c r="Y96" s="189"/>
      <c r="Z96" s="190"/>
      <c r="AA96" s="14"/>
      <c r="AB96" s="14"/>
      <c r="AC96" s="14"/>
    </row>
    <row r="97" spans="1:50" ht="22.7" customHeight="1">
      <c r="A97" s="373"/>
      <c r="B97" s="239"/>
      <c r="C97" s="240"/>
      <c r="D97" s="240"/>
      <c r="E97" s="242" t="str">
        <f t="shared" si="44"/>
        <v/>
      </c>
      <c r="F97" s="240"/>
      <c r="G97" s="240"/>
      <c r="H97" s="242" t="str">
        <f t="shared" si="46"/>
        <v/>
      </c>
      <c r="I97" s="240" t="s">
        <v>19</v>
      </c>
      <c r="J97" s="239">
        <v>0.5</v>
      </c>
      <c r="K97" s="242" t="str">
        <f t="shared" si="47"/>
        <v>公斤</v>
      </c>
      <c r="L97" s="246"/>
      <c r="M97" s="246"/>
      <c r="N97" s="242" t="s">
        <v>126</v>
      </c>
      <c r="O97" s="240"/>
      <c r="P97" s="240"/>
      <c r="Q97" s="242" t="str">
        <f t="shared" si="45"/>
        <v/>
      </c>
      <c r="R97" s="247"/>
      <c r="S97" s="239"/>
      <c r="T97" s="189"/>
      <c r="U97" s="189"/>
      <c r="V97" s="189"/>
      <c r="W97" s="189"/>
      <c r="X97" s="189"/>
      <c r="Y97" s="189"/>
      <c r="Z97" s="190"/>
      <c r="AA97" s="14"/>
      <c r="AB97" s="14"/>
      <c r="AC97" s="14"/>
    </row>
    <row r="98" spans="1:50" ht="22.7" customHeight="1">
      <c r="A98" s="373"/>
      <c r="B98" s="239"/>
      <c r="C98" s="240"/>
      <c r="D98" s="240"/>
      <c r="E98" s="242" t="str">
        <f t="shared" si="44"/>
        <v/>
      </c>
      <c r="F98" s="240"/>
      <c r="G98" s="240"/>
      <c r="H98" s="242" t="str">
        <f t="shared" si="46"/>
        <v/>
      </c>
      <c r="I98" s="240" t="s">
        <v>18</v>
      </c>
      <c r="J98" s="240">
        <v>0.05</v>
      </c>
      <c r="K98" s="242" t="str">
        <f t="shared" si="47"/>
        <v>公斤</v>
      </c>
      <c r="L98" s="246"/>
      <c r="M98" s="246"/>
      <c r="N98" s="242" t="s">
        <v>126</v>
      </c>
      <c r="O98" s="240"/>
      <c r="P98" s="240"/>
      <c r="Q98" s="242" t="str">
        <f t="shared" si="45"/>
        <v/>
      </c>
      <c r="R98" s="247"/>
      <c r="S98" s="239"/>
      <c r="T98" s="189"/>
      <c r="U98" s="189"/>
      <c r="V98" s="189"/>
      <c r="W98" s="189"/>
      <c r="X98" s="189"/>
      <c r="Y98" s="189"/>
      <c r="Z98" s="190"/>
      <c r="AA98" s="14"/>
      <c r="AB98" s="14"/>
      <c r="AC98" s="14"/>
    </row>
    <row r="99" spans="1:50" ht="22.7" customHeight="1">
      <c r="A99" s="373"/>
      <c r="B99" s="239"/>
      <c r="C99" s="240"/>
      <c r="D99" s="240"/>
      <c r="E99" s="242" t="str">
        <f t="shared" si="44"/>
        <v/>
      </c>
      <c r="F99" s="240"/>
      <c r="G99" s="240"/>
      <c r="H99" s="242" t="str">
        <f t="shared" si="46"/>
        <v/>
      </c>
      <c r="I99" s="240"/>
      <c r="J99" s="239"/>
      <c r="K99" s="242" t="str">
        <f t="shared" si="47"/>
        <v/>
      </c>
      <c r="L99" s="246"/>
      <c r="M99" s="246"/>
      <c r="N99" s="242" t="s">
        <v>126</v>
      </c>
      <c r="O99" s="240"/>
      <c r="P99" s="240"/>
      <c r="Q99" s="242" t="str">
        <f t="shared" si="45"/>
        <v/>
      </c>
      <c r="R99" s="247"/>
      <c r="S99" s="239"/>
      <c r="T99" s="189"/>
      <c r="U99" s="189"/>
      <c r="V99" s="189"/>
      <c r="W99" s="189"/>
      <c r="X99" s="189"/>
      <c r="Y99" s="189"/>
      <c r="Z99" s="190"/>
      <c r="AA99" s="14"/>
      <c r="AB99" s="14"/>
      <c r="AC99" s="14"/>
    </row>
    <row r="100" spans="1:50" s="77" customFormat="1" ht="22.7" customHeight="1" thickBot="1">
      <c r="A100" s="373"/>
      <c r="B100" s="239"/>
      <c r="C100" s="240"/>
      <c r="D100" s="240"/>
      <c r="E100" s="242" t="str">
        <f t="shared" si="44"/>
        <v/>
      </c>
      <c r="F100" s="240"/>
      <c r="G100" s="240"/>
      <c r="H100" s="242" t="str">
        <f t="shared" si="46"/>
        <v/>
      </c>
      <c r="I100" s="251"/>
      <c r="J100" s="251"/>
      <c r="K100" s="242" t="str">
        <f t="shared" si="47"/>
        <v/>
      </c>
      <c r="L100" s="246"/>
      <c r="M100" s="246"/>
      <c r="N100" s="242" t="s">
        <v>126</v>
      </c>
      <c r="O100" s="240"/>
      <c r="P100" s="240"/>
      <c r="Q100" s="242" t="str">
        <f t="shared" si="45"/>
        <v/>
      </c>
      <c r="R100" s="247"/>
      <c r="S100" s="239"/>
      <c r="T100" s="189"/>
      <c r="U100" s="189"/>
      <c r="V100" s="189"/>
      <c r="W100" s="189"/>
      <c r="X100" s="189"/>
      <c r="Y100" s="189"/>
      <c r="Z100" s="190"/>
      <c r="AA100" s="78"/>
      <c r="AB100" s="78"/>
      <c r="AC100" s="78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9"/>
      <c r="AQ100" s="79"/>
      <c r="AR100" s="79"/>
      <c r="AS100" s="79"/>
      <c r="AT100" s="79"/>
      <c r="AU100" s="79"/>
      <c r="AV100" s="80"/>
    </row>
    <row r="101" spans="1:50" s="327" customFormat="1" ht="22.7" customHeight="1" thickBot="1">
      <c r="A101" s="309">
        <f>A94+1</f>
        <v>46010</v>
      </c>
      <c r="B101" s="310" t="s">
        <v>167</v>
      </c>
      <c r="C101" s="311" t="s">
        <v>168</v>
      </c>
      <c r="D101" s="311"/>
      <c r="E101" s="312" t="str">
        <f t="shared" si="44"/>
        <v/>
      </c>
      <c r="F101" s="311" t="s">
        <v>397</v>
      </c>
      <c r="G101" s="311"/>
      <c r="H101" s="312" t="str">
        <f t="shared" si="46"/>
        <v/>
      </c>
      <c r="I101" s="313" t="s">
        <v>398</v>
      </c>
      <c r="J101" s="314"/>
      <c r="K101" s="312" t="str">
        <f t="shared" si="47"/>
        <v/>
      </c>
      <c r="L101" s="315" t="s">
        <v>14</v>
      </c>
      <c r="M101" s="316"/>
      <c r="N101" s="312" t="s">
        <v>126</v>
      </c>
      <c r="O101" s="311" t="s">
        <v>118</v>
      </c>
      <c r="P101" s="311"/>
      <c r="Q101" s="312" t="str">
        <f t="shared" si="45"/>
        <v/>
      </c>
      <c r="R101" s="317" t="s">
        <v>293</v>
      </c>
      <c r="S101" s="318"/>
      <c r="T101" s="210">
        <v>5.2</v>
      </c>
      <c r="U101" s="206">
        <v>1.9600649350649348</v>
      </c>
      <c r="V101" s="210">
        <v>1.05</v>
      </c>
      <c r="W101" s="210"/>
      <c r="X101" s="210"/>
      <c r="Y101" s="210">
        <v>2.8701298701298699</v>
      </c>
      <c r="Z101" s="211">
        <v>694</v>
      </c>
      <c r="AA101" s="320">
        <f>A101</f>
        <v>46010</v>
      </c>
      <c r="AB101" s="320" t="str">
        <f>A102</f>
        <v>五</v>
      </c>
      <c r="AC101" s="320" t="str">
        <f>B101</f>
        <v>P5</v>
      </c>
      <c r="AD101" s="320" t="str">
        <f>C101</f>
        <v>小米飯</v>
      </c>
      <c r="AE101" s="321" t="str">
        <f>C102&amp;" "&amp;C103&amp;" "&amp;C104&amp;" "&amp;C105&amp;" "&amp;C106&amp;" "&amp;C107</f>
        <v xml:space="preserve">米 小米    </v>
      </c>
      <c r="AF101" s="322" t="str">
        <f t="shared" ref="AF101" si="64">F101</f>
        <v>洋蔥炒肉</v>
      </c>
      <c r="AG101" s="321" t="str">
        <f>F102&amp;" "&amp;F103&amp;" "&amp;F104&amp;" "&amp;F105&amp;" "&amp;F106&amp;" "&amp;F107</f>
        <v xml:space="preserve">豬後腿肉 洋蔥 胡蘿蔔 青蔥 大蒜 </v>
      </c>
      <c r="AH101" s="322" t="str">
        <f>I101</f>
        <v>番茄炒蛋</v>
      </c>
      <c r="AI101" s="321" t="str">
        <f>I102&amp;" "&amp;I103&amp;" "&amp;I104&amp;" "&amp;I105&amp;" "&amp;I106&amp;" "&amp;I107</f>
        <v xml:space="preserve">大番茄 雞蛋 大蒜 番茄醬  </v>
      </c>
      <c r="AJ101" s="322" t="str">
        <f>L101</f>
        <v>時蔬</v>
      </c>
      <c r="AK101" s="321" t="str">
        <f>L102&amp;" "&amp;L103&amp;" "&amp;L104&amp;" "&amp;L105&amp;" "&amp;M106&amp;" "&amp;M107</f>
        <v xml:space="preserve">蔬菜 大蒜    </v>
      </c>
      <c r="AL101" s="322" t="str">
        <f>O101</f>
        <v>時蔬湯</v>
      </c>
      <c r="AM101" s="321" t="str">
        <f>O102&amp;" "&amp;O103&amp;" "&amp;O104&amp;" "&amp;O105&amp;" "&amp;O106&amp;" "&amp;O107</f>
        <v xml:space="preserve">時蔬 排骨 薑   </v>
      </c>
      <c r="AN101" s="322" t="str">
        <f t="shared" ref="AN101" si="65">R101</f>
        <v>保久乳</v>
      </c>
      <c r="AO101" s="323">
        <f t="shared" ref="AO101" si="66">S101</f>
        <v>0</v>
      </c>
      <c r="AP101" s="324">
        <f t="shared" ref="AP101:AV101" si="67">T101</f>
        <v>5.2</v>
      </c>
      <c r="AQ101" s="325">
        <f t="shared" si="67"/>
        <v>1.9600649350649348</v>
      </c>
      <c r="AR101" s="325">
        <f t="shared" si="67"/>
        <v>1.05</v>
      </c>
      <c r="AS101" s="325">
        <f t="shared" si="67"/>
        <v>0</v>
      </c>
      <c r="AT101" s="325">
        <f t="shared" si="67"/>
        <v>0</v>
      </c>
      <c r="AU101" s="325">
        <f t="shared" si="67"/>
        <v>2.8701298701298699</v>
      </c>
      <c r="AV101" s="325">
        <f t="shared" si="67"/>
        <v>694</v>
      </c>
      <c r="AW101" s="325"/>
      <c r="AX101" s="326"/>
    </row>
    <row r="102" spans="1:50" s="58" customFormat="1" ht="22.7" customHeight="1">
      <c r="A102" s="373" t="s">
        <v>97</v>
      </c>
      <c r="B102" s="239"/>
      <c r="C102" s="240" t="s">
        <v>15</v>
      </c>
      <c r="D102" s="240">
        <v>10</v>
      </c>
      <c r="E102" s="242" t="str">
        <f t="shared" si="44"/>
        <v>公斤</v>
      </c>
      <c r="F102" s="259" t="s">
        <v>16</v>
      </c>
      <c r="G102" s="259">
        <v>6.5</v>
      </c>
      <c r="H102" s="242" t="str">
        <f t="shared" si="46"/>
        <v>公斤</v>
      </c>
      <c r="I102" s="240" t="s">
        <v>200</v>
      </c>
      <c r="J102" s="240">
        <v>4</v>
      </c>
      <c r="K102" s="242" t="str">
        <f t="shared" si="47"/>
        <v>公斤</v>
      </c>
      <c r="L102" s="246" t="s">
        <v>12</v>
      </c>
      <c r="M102" s="246">
        <v>7</v>
      </c>
      <c r="N102" s="242" t="s">
        <v>11</v>
      </c>
      <c r="O102" s="240" t="s">
        <v>30</v>
      </c>
      <c r="P102" s="240">
        <v>3</v>
      </c>
      <c r="Q102" s="242" t="str">
        <f t="shared" si="45"/>
        <v>公斤</v>
      </c>
      <c r="R102" s="247"/>
      <c r="S102" s="239"/>
      <c r="T102" s="189"/>
      <c r="U102" s="189"/>
      <c r="V102" s="189"/>
      <c r="W102" s="189"/>
      <c r="X102" s="189"/>
      <c r="Y102" s="189"/>
      <c r="Z102" s="190"/>
      <c r="AA102" s="14"/>
      <c r="AB102" s="14"/>
      <c r="AC102" s="14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74"/>
      <c r="AQ102" s="74"/>
      <c r="AR102" s="74"/>
      <c r="AS102" s="74"/>
      <c r="AT102" s="74"/>
      <c r="AU102" s="74"/>
      <c r="AV102" s="75"/>
    </row>
    <row r="103" spans="1:50" ht="22.7" customHeight="1">
      <c r="A103" s="373"/>
      <c r="B103" s="239"/>
      <c r="C103" s="240" t="s">
        <v>169</v>
      </c>
      <c r="D103" s="240">
        <v>0.4</v>
      </c>
      <c r="E103" s="242" t="str">
        <f t="shared" si="44"/>
        <v>公斤</v>
      </c>
      <c r="F103" s="259" t="s">
        <v>59</v>
      </c>
      <c r="G103" s="259">
        <v>3</v>
      </c>
      <c r="H103" s="242" t="str">
        <f t="shared" si="46"/>
        <v>公斤</v>
      </c>
      <c r="I103" s="240" t="s">
        <v>17</v>
      </c>
      <c r="J103" s="240">
        <v>4</v>
      </c>
      <c r="K103" s="242" t="str">
        <f t="shared" si="47"/>
        <v>公斤</v>
      </c>
      <c r="L103" s="246" t="s">
        <v>18</v>
      </c>
      <c r="M103" s="246">
        <v>0.05</v>
      </c>
      <c r="N103" s="242" t="s">
        <v>11</v>
      </c>
      <c r="O103" s="240" t="s">
        <v>279</v>
      </c>
      <c r="P103" s="240">
        <v>1</v>
      </c>
      <c r="Q103" s="242" t="str">
        <f t="shared" si="45"/>
        <v>公斤</v>
      </c>
      <c r="R103" s="247"/>
      <c r="S103" s="239"/>
      <c r="T103" s="189"/>
      <c r="U103" s="189"/>
      <c r="V103" s="189"/>
      <c r="W103" s="189"/>
      <c r="X103" s="189"/>
      <c r="Y103" s="189"/>
      <c r="Z103" s="190"/>
      <c r="AA103" s="14"/>
      <c r="AB103" s="14"/>
      <c r="AC103" s="14"/>
    </row>
    <row r="104" spans="1:50" ht="22.7" customHeight="1">
      <c r="A104" s="373"/>
      <c r="B104" s="239"/>
      <c r="C104" s="240"/>
      <c r="D104" s="240"/>
      <c r="E104" s="242" t="str">
        <f t="shared" si="44"/>
        <v/>
      </c>
      <c r="F104" s="259" t="s">
        <v>54</v>
      </c>
      <c r="G104" s="259">
        <v>0.5</v>
      </c>
      <c r="H104" s="242" t="str">
        <f t="shared" si="46"/>
        <v>公斤</v>
      </c>
      <c r="I104" s="240" t="s">
        <v>18</v>
      </c>
      <c r="J104" s="240">
        <v>0.05</v>
      </c>
      <c r="K104" s="242" t="str">
        <f t="shared" si="47"/>
        <v>公斤</v>
      </c>
      <c r="L104" s="246"/>
      <c r="M104" s="246"/>
      <c r="N104" s="242" t="s">
        <v>126</v>
      </c>
      <c r="O104" s="240" t="s">
        <v>20</v>
      </c>
      <c r="P104" s="240">
        <v>0.05</v>
      </c>
      <c r="Q104" s="242" t="str">
        <f t="shared" si="45"/>
        <v>公斤</v>
      </c>
      <c r="R104" s="247"/>
      <c r="S104" s="239"/>
      <c r="T104" s="189"/>
      <c r="U104" s="189"/>
      <c r="V104" s="189"/>
      <c r="W104" s="189"/>
      <c r="X104" s="189"/>
      <c r="Y104" s="189"/>
      <c r="Z104" s="190"/>
      <c r="AA104" s="14"/>
      <c r="AB104" s="14"/>
      <c r="AC104" s="14"/>
    </row>
    <row r="105" spans="1:50" ht="22.7" customHeight="1">
      <c r="A105" s="373"/>
      <c r="B105" s="261"/>
      <c r="C105" s="240"/>
      <c r="D105" s="240"/>
      <c r="E105" s="242" t="str">
        <f t="shared" si="44"/>
        <v/>
      </c>
      <c r="F105" s="259" t="s">
        <v>197</v>
      </c>
      <c r="G105" s="259">
        <v>0.1</v>
      </c>
      <c r="H105" s="242" t="str">
        <f t="shared" si="46"/>
        <v>公斤</v>
      </c>
      <c r="I105" s="240" t="s">
        <v>88</v>
      </c>
      <c r="J105" s="240"/>
      <c r="K105" s="242" t="str">
        <f t="shared" si="47"/>
        <v/>
      </c>
      <c r="L105" s="246"/>
      <c r="M105" s="246"/>
      <c r="N105" s="242" t="s">
        <v>126</v>
      </c>
      <c r="O105" s="240"/>
      <c r="P105" s="240"/>
      <c r="Q105" s="242" t="str">
        <f t="shared" si="45"/>
        <v/>
      </c>
      <c r="R105" s="247"/>
      <c r="S105" s="239"/>
      <c r="T105" s="189"/>
      <c r="U105" s="189"/>
      <c r="V105" s="189"/>
      <c r="W105" s="189"/>
      <c r="X105" s="189"/>
      <c r="Y105" s="189"/>
      <c r="Z105" s="190"/>
      <c r="AA105" s="14"/>
      <c r="AB105" s="14"/>
      <c r="AC105" s="14"/>
    </row>
    <row r="106" spans="1:50" ht="22.7" customHeight="1">
      <c r="A106" s="373"/>
      <c r="B106" s="239"/>
      <c r="C106" s="240"/>
      <c r="D106" s="240"/>
      <c r="E106" s="242" t="str">
        <f t="shared" si="44"/>
        <v/>
      </c>
      <c r="F106" s="259" t="s">
        <v>18</v>
      </c>
      <c r="G106" s="259">
        <v>0.05</v>
      </c>
      <c r="H106" s="242" t="str">
        <f t="shared" si="46"/>
        <v>公斤</v>
      </c>
      <c r="I106" s="240"/>
      <c r="J106" s="240"/>
      <c r="K106" s="242" t="str">
        <f t="shared" si="47"/>
        <v/>
      </c>
      <c r="L106" s="246"/>
      <c r="M106" s="246"/>
      <c r="N106" s="242" t="s">
        <v>126</v>
      </c>
      <c r="O106" s="240"/>
      <c r="P106" s="240"/>
      <c r="Q106" s="242" t="str">
        <f t="shared" si="45"/>
        <v/>
      </c>
      <c r="R106" s="247"/>
      <c r="S106" s="239"/>
      <c r="T106" s="189"/>
      <c r="U106" s="189"/>
      <c r="V106" s="189"/>
      <c r="W106" s="189"/>
      <c r="X106" s="189"/>
      <c r="Y106" s="189"/>
      <c r="Z106" s="190"/>
      <c r="AA106" s="14"/>
      <c r="AB106" s="14"/>
      <c r="AC106" s="14"/>
    </row>
    <row r="107" spans="1:50" s="77" customFormat="1" ht="22.7" customHeight="1" thickBot="1">
      <c r="A107" s="373"/>
      <c r="B107" s="239"/>
      <c r="C107" s="240"/>
      <c r="D107" s="240"/>
      <c r="E107" s="242" t="str">
        <f t="shared" si="44"/>
        <v/>
      </c>
      <c r="F107" s="259"/>
      <c r="G107" s="259"/>
      <c r="H107" s="242" t="str">
        <f t="shared" si="46"/>
        <v/>
      </c>
      <c r="I107" s="240"/>
      <c r="J107" s="240"/>
      <c r="K107" s="242" t="str">
        <f t="shared" si="47"/>
        <v/>
      </c>
      <c r="L107" s="246"/>
      <c r="M107" s="246"/>
      <c r="N107" s="242" t="s">
        <v>126</v>
      </c>
      <c r="O107" s="240"/>
      <c r="P107" s="240"/>
      <c r="Q107" s="242" t="str">
        <f t="shared" si="45"/>
        <v/>
      </c>
      <c r="R107" s="247"/>
      <c r="S107" s="239"/>
      <c r="T107" s="189"/>
      <c r="U107" s="189"/>
      <c r="V107" s="189"/>
      <c r="W107" s="189"/>
      <c r="X107" s="189"/>
      <c r="Y107" s="189"/>
      <c r="Z107" s="190"/>
      <c r="AA107" s="78"/>
      <c r="AB107" s="78"/>
      <c r="AC107" s="78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9"/>
      <c r="AQ107" s="79"/>
      <c r="AR107" s="79"/>
      <c r="AS107" s="79"/>
      <c r="AT107" s="79"/>
      <c r="AU107" s="79"/>
      <c r="AV107" s="80"/>
    </row>
    <row r="108" spans="1:50" s="327" customFormat="1" ht="22.7" customHeight="1" thickBot="1">
      <c r="A108" s="309">
        <v>46013</v>
      </c>
      <c r="B108" s="310" t="s">
        <v>170</v>
      </c>
      <c r="C108" s="311" t="s">
        <v>13</v>
      </c>
      <c r="D108" s="311"/>
      <c r="E108" s="312" t="str">
        <f t="shared" si="44"/>
        <v/>
      </c>
      <c r="F108" s="311" t="s">
        <v>399</v>
      </c>
      <c r="G108" s="311"/>
      <c r="H108" s="312" t="str">
        <f t="shared" si="46"/>
        <v/>
      </c>
      <c r="I108" s="313" t="s">
        <v>400</v>
      </c>
      <c r="J108" s="314"/>
      <c r="K108" s="312" t="str">
        <f t="shared" si="47"/>
        <v/>
      </c>
      <c r="L108" s="315" t="s">
        <v>14</v>
      </c>
      <c r="M108" s="316"/>
      <c r="N108" s="312" t="s">
        <v>126</v>
      </c>
      <c r="O108" s="311" t="s">
        <v>280</v>
      </c>
      <c r="P108" s="311"/>
      <c r="Q108" s="312" t="str">
        <f t="shared" si="45"/>
        <v/>
      </c>
      <c r="R108" s="317" t="s">
        <v>137</v>
      </c>
      <c r="S108" s="318"/>
      <c r="T108" s="210">
        <v>5.5</v>
      </c>
      <c r="U108" s="206">
        <v>2.1821428571428569</v>
      </c>
      <c r="V108" s="210">
        <v>1.3</v>
      </c>
      <c r="W108" s="210"/>
      <c r="X108" s="210"/>
      <c r="Y108" s="210">
        <v>3.0642857142857141</v>
      </c>
      <c r="Z108" s="211">
        <v>746</v>
      </c>
      <c r="AA108" s="320">
        <f>A108</f>
        <v>46013</v>
      </c>
      <c r="AB108" s="320" t="str">
        <f>A109</f>
        <v>一</v>
      </c>
      <c r="AC108" s="320" t="str">
        <f>B108</f>
        <v>Q1</v>
      </c>
      <c r="AD108" s="320" t="str">
        <f>C108</f>
        <v>白米飯</v>
      </c>
      <c r="AE108" s="321" t="str">
        <f>C109&amp;" "&amp;C110&amp;" "&amp;C111&amp;" "&amp;C112&amp;" "&amp;C113&amp;" "&amp;C114</f>
        <v xml:space="preserve">米     </v>
      </c>
      <c r="AF108" s="322" t="str">
        <f t="shared" ref="AF108" si="68">F108</f>
        <v>回鍋肉片</v>
      </c>
      <c r="AG108" s="321" t="str">
        <f>F109&amp;" "&amp;F110&amp;" "&amp;F111&amp;" "&amp;F112&amp;" "&amp;F113&amp;" "&amp;F114</f>
        <v xml:space="preserve">豬後腿肉 時蔬 胡蘿蔔 大蒜  </v>
      </c>
      <c r="AH108" s="322" t="str">
        <f>I108</f>
        <v>針菇豆腐</v>
      </c>
      <c r="AI108" s="321" t="str">
        <f>I109&amp;" "&amp;I110&amp;" "&amp;I111&amp;" "&amp;I112&amp;" "&amp;I113&amp;" "&amp;I114</f>
        <v xml:space="preserve">絞肉 豆腐 金針菇 胡蘿蔔 大蒜 </v>
      </c>
      <c r="AJ108" s="322" t="str">
        <f>L108</f>
        <v>時蔬</v>
      </c>
      <c r="AK108" s="321" t="str">
        <f>L109&amp;" "&amp;L110&amp;" "&amp;L111&amp;" "&amp;L112&amp;" "&amp;M113&amp;" "&amp;M114</f>
        <v xml:space="preserve">蔬菜 大蒜    </v>
      </c>
      <c r="AL108" s="322" t="str">
        <f>O108</f>
        <v>玉米排骨湯</v>
      </c>
      <c r="AM108" s="321" t="str">
        <f>O109&amp;" "&amp;O110&amp;" "&amp;O111&amp;" "&amp;O112&amp;" "&amp;O113&amp;" "&amp;O114</f>
        <v xml:space="preserve">甜玉米 排骨 薑 胡蘿蔔  </v>
      </c>
      <c r="AN108" s="322" t="str">
        <f t="shared" ref="AN108" si="69">R108</f>
        <v>水果</v>
      </c>
      <c r="AO108" s="323">
        <f t="shared" ref="AO108" si="70">S108</f>
        <v>0</v>
      </c>
      <c r="AP108" s="324">
        <f t="shared" ref="AP108:AV108" si="71">T108</f>
        <v>5.5</v>
      </c>
      <c r="AQ108" s="325">
        <f t="shared" si="71"/>
        <v>2.1821428571428569</v>
      </c>
      <c r="AR108" s="325">
        <f t="shared" si="71"/>
        <v>1.3</v>
      </c>
      <c r="AS108" s="325">
        <f t="shared" si="71"/>
        <v>0</v>
      </c>
      <c r="AT108" s="325">
        <f t="shared" si="71"/>
        <v>0</v>
      </c>
      <c r="AU108" s="325">
        <f t="shared" si="71"/>
        <v>3.0642857142857141</v>
      </c>
      <c r="AV108" s="325">
        <f t="shared" si="71"/>
        <v>746</v>
      </c>
      <c r="AW108" s="325"/>
      <c r="AX108" s="326"/>
    </row>
    <row r="109" spans="1:50" s="58" customFormat="1" ht="22.7" customHeight="1">
      <c r="A109" s="373" t="s">
        <v>99</v>
      </c>
      <c r="B109" s="239"/>
      <c r="C109" s="240" t="s">
        <v>15</v>
      </c>
      <c r="D109" s="240">
        <v>10</v>
      </c>
      <c r="E109" s="242" t="str">
        <f t="shared" si="44"/>
        <v>公斤</v>
      </c>
      <c r="F109" s="240" t="s">
        <v>16</v>
      </c>
      <c r="G109" s="240">
        <v>6.5</v>
      </c>
      <c r="H109" s="242" t="str">
        <f t="shared" si="46"/>
        <v>公斤</v>
      </c>
      <c r="I109" s="262" t="s">
        <v>228</v>
      </c>
      <c r="J109" s="256">
        <v>0.6</v>
      </c>
      <c r="K109" s="242" t="str">
        <f t="shared" si="47"/>
        <v>公斤</v>
      </c>
      <c r="L109" s="246" t="s">
        <v>12</v>
      </c>
      <c r="M109" s="246">
        <v>7</v>
      </c>
      <c r="N109" s="242" t="s">
        <v>11</v>
      </c>
      <c r="O109" s="240" t="s">
        <v>281</v>
      </c>
      <c r="P109" s="240">
        <v>4</v>
      </c>
      <c r="Q109" s="242" t="str">
        <f t="shared" si="45"/>
        <v>公斤</v>
      </c>
      <c r="R109" s="247"/>
      <c r="S109" s="239"/>
      <c r="T109" s="189"/>
      <c r="U109" s="189"/>
      <c r="V109" s="189"/>
      <c r="W109" s="189"/>
      <c r="X109" s="189"/>
      <c r="Y109" s="189"/>
      <c r="Z109" s="190"/>
      <c r="AA109" s="14"/>
      <c r="AB109" s="14"/>
      <c r="AC109" s="14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74"/>
      <c r="AQ109" s="74"/>
      <c r="AR109" s="74"/>
      <c r="AS109" s="74"/>
      <c r="AT109" s="74"/>
      <c r="AU109" s="74"/>
      <c r="AV109" s="75"/>
    </row>
    <row r="110" spans="1:50" ht="22.7" customHeight="1">
      <c r="A110" s="373"/>
      <c r="B110" s="239"/>
      <c r="C110" s="240"/>
      <c r="D110" s="240"/>
      <c r="E110" s="242" t="str">
        <f t="shared" si="44"/>
        <v/>
      </c>
      <c r="F110" s="240" t="s">
        <v>30</v>
      </c>
      <c r="G110" s="240">
        <v>3</v>
      </c>
      <c r="H110" s="242" t="str">
        <f t="shared" si="46"/>
        <v>公斤</v>
      </c>
      <c r="I110" s="263" t="s">
        <v>229</v>
      </c>
      <c r="J110" s="256">
        <v>6</v>
      </c>
      <c r="K110" s="242" t="str">
        <f t="shared" si="47"/>
        <v>公斤</v>
      </c>
      <c r="L110" s="246" t="s">
        <v>18</v>
      </c>
      <c r="M110" s="246">
        <v>0.05</v>
      </c>
      <c r="N110" s="242" t="s">
        <v>11</v>
      </c>
      <c r="O110" s="240" t="s">
        <v>279</v>
      </c>
      <c r="P110" s="240">
        <v>1</v>
      </c>
      <c r="Q110" s="242" t="str">
        <f t="shared" si="45"/>
        <v>公斤</v>
      </c>
      <c r="R110" s="247"/>
      <c r="S110" s="239"/>
      <c r="T110" s="189"/>
      <c r="U110" s="189"/>
      <c r="V110" s="189"/>
      <c r="W110" s="189"/>
      <c r="X110" s="189"/>
      <c r="Y110" s="189"/>
      <c r="Z110" s="190"/>
      <c r="AA110" s="14"/>
      <c r="AB110" s="14"/>
      <c r="AC110" s="14"/>
    </row>
    <row r="111" spans="1:50" ht="22.7" customHeight="1">
      <c r="A111" s="373"/>
      <c r="B111" s="239"/>
      <c r="C111" s="240"/>
      <c r="D111" s="240"/>
      <c r="E111" s="242" t="str">
        <f t="shared" si="44"/>
        <v/>
      </c>
      <c r="F111" s="240" t="s">
        <v>19</v>
      </c>
      <c r="G111" s="240">
        <v>0.5</v>
      </c>
      <c r="H111" s="242" t="str">
        <f t="shared" si="46"/>
        <v>公斤</v>
      </c>
      <c r="I111" s="263" t="s">
        <v>230</v>
      </c>
      <c r="J111" s="256">
        <v>2</v>
      </c>
      <c r="K111" s="242" t="str">
        <f t="shared" si="47"/>
        <v>公斤</v>
      </c>
      <c r="L111" s="246"/>
      <c r="M111" s="246"/>
      <c r="N111" s="242" t="s">
        <v>126</v>
      </c>
      <c r="O111" s="240" t="s">
        <v>20</v>
      </c>
      <c r="P111" s="240">
        <v>0.05</v>
      </c>
      <c r="Q111" s="242" t="str">
        <f t="shared" si="45"/>
        <v>公斤</v>
      </c>
      <c r="R111" s="247"/>
      <c r="S111" s="239"/>
      <c r="T111" s="189"/>
      <c r="U111" s="189"/>
      <c r="V111" s="189"/>
      <c r="W111" s="189"/>
      <c r="X111" s="189"/>
      <c r="Y111" s="189"/>
      <c r="Z111" s="190"/>
      <c r="AA111" s="14"/>
      <c r="AB111" s="14"/>
      <c r="AC111" s="14"/>
    </row>
    <row r="112" spans="1:50" ht="22.7" customHeight="1">
      <c r="A112" s="373"/>
      <c r="B112" s="239"/>
      <c r="C112" s="240"/>
      <c r="D112" s="240"/>
      <c r="E112" s="242" t="str">
        <f t="shared" si="44"/>
        <v/>
      </c>
      <c r="F112" s="240" t="s">
        <v>18</v>
      </c>
      <c r="G112" s="240">
        <v>0.05</v>
      </c>
      <c r="H112" s="242" t="str">
        <f t="shared" si="46"/>
        <v>公斤</v>
      </c>
      <c r="I112" s="240" t="s">
        <v>19</v>
      </c>
      <c r="J112" s="240">
        <v>0.5</v>
      </c>
      <c r="K112" s="242" t="str">
        <f t="shared" si="47"/>
        <v>公斤</v>
      </c>
      <c r="L112" s="246"/>
      <c r="M112" s="246"/>
      <c r="N112" s="242" t="s">
        <v>126</v>
      </c>
      <c r="O112" s="240" t="s">
        <v>19</v>
      </c>
      <c r="P112" s="240">
        <v>0.5</v>
      </c>
      <c r="Q112" s="242" t="str">
        <f t="shared" si="45"/>
        <v>公斤</v>
      </c>
      <c r="R112" s="247"/>
      <c r="S112" s="239"/>
      <c r="T112" s="189"/>
      <c r="U112" s="189"/>
      <c r="V112" s="189"/>
      <c r="W112" s="189"/>
      <c r="X112" s="189"/>
      <c r="Y112" s="189"/>
      <c r="Z112" s="190"/>
      <c r="AA112" s="14"/>
      <c r="AB112" s="14"/>
      <c r="AC112" s="14"/>
    </row>
    <row r="113" spans="1:50" ht="22.7" customHeight="1">
      <c r="A113" s="373"/>
      <c r="B113" s="239"/>
      <c r="C113" s="240"/>
      <c r="D113" s="240"/>
      <c r="E113" s="242" t="str">
        <f t="shared" si="44"/>
        <v/>
      </c>
      <c r="F113" s="240"/>
      <c r="G113" s="240"/>
      <c r="H113" s="242" t="str">
        <f t="shared" si="46"/>
        <v/>
      </c>
      <c r="I113" s="240" t="s">
        <v>18</v>
      </c>
      <c r="J113" s="240">
        <v>0.05</v>
      </c>
      <c r="K113" s="242" t="str">
        <f t="shared" si="47"/>
        <v>公斤</v>
      </c>
      <c r="L113" s="246"/>
      <c r="M113" s="246"/>
      <c r="N113" s="242" t="s">
        <v>126</v>
      </c>
      <c r="O113" s="240"/>
      <c r="P113" s="240"/>
      <c r="Q113" s="242" t="str">
        <f t="shared" si="45"/>
        <v/>
      </c>
      <c r="R113" s="247"/>
      <c r="S113" s="239"/>
      <c r="T113" s="189"/>
      <c r="U113" s="189"/>
      <c r="V113" s="189"/>
      <c r="W113" s="189"/>
      <c r="X113" s="189"/>
      <c r="Y113" s="189"/>
      <c r="Z113" s="190"/>
      <c r="AA113" s="14"/>
      <c r="AB113" s="14"/>
      <c r="AC113" s="14"/>
    </row>
    <row r="114" spans="1:50" s="77" customFormat="1" ht="22.7" customHeight="1" thickBot="1">
      <c r="A114" s="373"/>
      <c r="B114" s="239"/>
      <c r="C114" s="240"/>
      <c r="D114" s="240"/>
      <c r="E114" s="242" t="str">
        <f t="shared" si="44"/>
        <v/>
      </c>
      <c r="F114" s="240"/>
      <c r="G114" s="240"/>
      <c r="H114" s="242" t="str">
        <f t="shared" si="46"/>
        <v/>
      </c>
      <c r="I114" s="240"/>
      <c r="J114" s="240"/>
      <c r="K114" s="242" t="str">
        <f t="shared" si="47"/>
        <v/>
      </c>
      <c r="L114" s="246"/>
      <c r="M114" s="246"/>
      <c r="N114" s="242" t="s">
        <v>126</v>
      </c>
      <c r="O114" s="240"/>
      <c r="P114" s="240"/>
      <c r="Q114" s="242" t="str">
        <f t="shared" si="45"/>
        <v/>
      </c>
      <c r="R114" s="247"/>
      <c r="S114" s="239"/>
      <c r="T114" s="189"/>
      <c r="U114" s="189"/>
      <c r="V114" s="189"/>
      <c r="W114" s="189"/>
      <c r="X114" s="189"/>
      <c r="Y114" s="189"/>
      <c r="Z114" s="190"/>
      <c r="AA114" s="78"/>
      <c r="AB114" s="78"/>
      <c r="AC114" s="78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9"/>
      <c r="AQ114" s="79"/>
      <c r="AR114" s="79"/>
      <c r="AS114" s="79"/>
      <c r="AT114" s="79"/>
      <c r="AU114" s="79"/>
      <c r="AV114" s="80"/>
    </row>
    <row r="115" spans="1:50" s="327" customFormat="1" ht="22.7" customHeight="1" thickBot="1">
      <c r="A115" s="309">
        <f>A108+1</f>
        <v>46014</v>
      </c>
      <c r="B115" s="310" t="s">
        <v>171</v>
      </c>
      <c r="C115" s="311" t="s">
        <v>21</v>
      </c>
      <c r="D115" s="311"/>
      <c r="E115" s="312" t="str">
        <f t="shared" si="44"/>
        <v/>
      </c>
      <c r="F115" s="311" t="s">
        <v>401</v>
      </c>
      <c r="G115" s="311"/>
      <c r="H115" s="312" t="str">
        <f t="shared" si="46"/>
        <v/>
      </c>
      <c r="I115" s="313" t="s">
        <v>231</v>
      </c>
      <c r="J115" s="314"/>
      <c r="K115" s="312" t="str">
        <f t="shared" si="47"/>
        <v/>
      </c>
      <c r="L115" s="315" t="s">
        <v>14</v>
      </c>
      <c r="M115" s="316"/>
      <c r="N115" s="312" t="s">
        <v>126</v>
      </c>
      <c r="O115" s="311" t="s">
        <v>119</v>
      </c>
      <c r="P115" s="311"/>
      <c r="Q115" s="312" t="str">
        <f t="shared" si="45"/>
        <v/>
      </c>
      <c r="R115" s="317" t="s">
        <v>292</v>
      </c>
      <c r="S115" s="318"/>
      <c r="T115" s="210">
        <v>5.1428571428571432</v>
      </c>
      <c r="U115" s="206">
        <v>2.553422077922078</v>
      </c>
      <c r="V115" s="210">
        <v>1.8259999999999998</v>
      </c>
      <c r="W115" s="210"/>
      <c r="X115" s="210"/>
      <c r="Y115" s="210">
        <v>3.2808441558441559</v>
      </c>
      <c r="Z115" s="211">
        <v>767</v>
      </c>
      <c r="AA115" s="320">
        <f>A115</f>
        <v>46014</v>
      </c>
      <c r="AB115" s="320" t="str">
        <f>A116</f>
        <v>二</v>
      </c>
      <c r="AC115" s="320" t="str">
        <f>B115</f>
        <v>Q2</v>
      </c>
      <c r="AD115" s="320" t="str">
        <f>C115</f>
        <v>糙米飯</v>
      </c>
      <c r="AE115" s="321" t="str">
        <f>C116&amp;" "&amp;C117&amp;" "&amp;C118&amp;" "&amp;C119&amp;" "&amp;C120&amp;" "&amp;C121</f>
        <v xml:space="preserve">米 糙米    </v>
      </c>
      <c r="AF115" s="322" t="str">
        <f t="shared" ref="AF115" si="72">F115</f>
        <v>梅粉魚排</v>
      </c>
      <c r="AG115" s="321" t="str">
        <f>F116&amp;" "&amp;F117&amp;" "&amp;F118&amp;" "&amp;F119&amp;" "&amp;F120&amp;" "&amp;F121</f>
        <v xml:space="preserve">鯊魚 梅子粉    </v>
      </c>
      <c r="AH115" s="322" t="str">
        <f>I115</f>
        <v>番茄玉米蛋</v>
      </c>
      <c r="AI115" s="321" t="str">
        <f>I116&amp;" "&amp;I117&amp;" "&amp;I118&amp;" "&amp;I119&amp;" "&amp;I120&amp;" "&amp;I121</f>
        <v>冷凍玉米粒 大番茄 雞蛋 大蒜  番茄醬</v>
      </c>
      <c r="AJ115" s="322" t="str">
        <f>L115</f>
        <v>時蔬</v>
      </c>
      <c r="AK115" s="321" t="str">
        <f>L116&amp;" "&amp;L117&amp;" "&amp;L118&amp;" "&amp;L119&amp;" "&amp;M120&amp;" "&amp;M121</f>
        <v xml:space="preserve">蔬菜 大蒜    </v>
      </c>
      <c r="AL115" s="322" t="str">
        <f>O115</f>
        <v>金針湯</v>
      </c>
      <c r="AM115" s="321" t="str">
        <f>O116&amp;" "&amp;O117&amp;" "&amp;O118&amp;" "&amp;O119&amp;" "&amp;O120&amp;" "&amp;O121</f>
        <v xml:space="preserve">金針菜乾 榨菜 薑 肉絲  </v>
      </c>
      <c r="AN115" s="322" t="str">
        <f t="shared" ref="AN115" si="73">R115</f>
        <v>綜合堅果</v>
      </c>
      <c r="AO115" s="323">
        <f t="shared" ref="AO115" si="74">S115</f>
        <v>0</v>
      </c>
      <c r="AP115" s="324">
        <f t="shared" ref="AP115:AV115" si="75">T115</f>
        <v>5.1428571428571432</v>
      </c>
      <c r="AQ115" s="325">
        <f t="shared" si="75"/>
        <v>2.553422077922078</v>
      </c>
      <c r="AR115" s="325">
        <f t="shared" si="75"/>
        <v>1.8259999999999998</v>
      </c>
      <c r="AS115" s="325">
        <f t="shared" si="75"/>
        <v>0</v>
      </c>
      <c r="AT115" s="325">
        <f t="shared" si="75"/>
        <v>0</v>
      </c>
      <c r="AU115" s="325">
        <f t="shared" si="75"/>
        <v>3.2808441558441559</v>
      </c>
      <c r="AV115" s="325">
        <f t="shared" si="75"/>
        <v>767</v>
      </c>
      <c r="AW115" s="325"/>
      <c r="AX115" s="326"/>
    </row>
    <row r="116" spans="1:50" s="58" customFormat="1" ht="22.7" customHeight="1">
      <c r="A116" s="373" t="s">
        <v>68</v>
      </c>
      <c r="B116" s="239"/>
      <c r="C116" s="240" t="s">
        <v>15</v>
      </c>
      <c r="D116" s="240">
        <v>7</v>
      </c>
      <c r="E116" s="242" t="str">
        <f t="shared" si="44"/>
        <v>公斤</v>
      </c>
      <c r="F116" s="240" t="s">
        <v>198</v>
      </c>
      <c r="G116" s="240">
        <v>6.5</v>
      </c>
      <c r="H116" s="242" t="str">
        <f t="shared" si="46"/>
        <v>公斤</v>
      </c>
      <c r="I116" s="240" t="s">
        <v>232</v>
      </c>
      <c r="J116" s="240">
        <v>1</v>
      </c>
      <c r="K116" s="242" t="str">
        <f t="shared" si="47"/>
        <v>公斤</v>
      </c>
      <c r="L116" s="246" t="s">
        <v>12</v>
      </c>
      <c r="M116" s="246">
        <v>7</v>
      </c>
      <c r="N116" s="242" t="s">
        <v>11</v>
      </c>
      <c r="O116" s="240" t="s">
        <v>282</v>
      </c>
      <c r="P116" s="240">
        <v>0.2</v>
      </c>
      <c r="Q116" s="242" t="str">
        <f t="shared" si="45"/>
        <v>公斤</v>
      </c>
      <c r="R116" s="247"/>
      <c r="S116" s="239"/>
      <c r="T116" s="189"/>
      <c r="U116" s="191"/>
      <c r="V116" s="189"/>
      <c r="W116" s="189"/>
      <c r="X116" s="189"/>
      <c r="Y116" s="189"/>
      <c r="Z116" s="190"/>
      <c r="AA116" s="14"/>
      <c r="AB116" s="14"/>
      <c r="AC116" s="14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74"/>
      <c r="AQ116" s="74"/>
      <c r="AR116" s="74"/>
      <c r="AS116" s="74"/>
      <c r="AT116" s="74"/>
      <c r="AU116" s="74"/>
      <c r="AV116" s="75"/>
    </row>
    <row r="117" spans="1:50" ht="22.7" customHeight="1">
      <c r="A117" s="373"/>
      <c r="B117" s="239"/>
      <c r="C117" s="240" t="s">
        <v>23</v>
      </c>
      <c r="D117" s="240">
        <v>3</v>
      </c>
      <c r="E117" s="242" t="str">
        <f t="shared" si="44"/>
        <v>公斤</v>
      </c>
      <c r="F117" s="240" t="s">
        <v>103</v>
      </c>
      <c r="G117" s="240"/>
      <c r="H117" s="242" t="str">
        <f t="shared" si="46"/>
        <v/>
      </c>
      <c r="I117" s="240" t="s">
        <v>64</v>
      </c>
      <c r="J117" s="240">
        <v>4</v>
      </c>
      <c r="K117" s="242" t="str">
        <f t="shared" si="47"/>
        <v>公斤</v>
      </c>
      <c r="L117" s="246" t="s">
        <v>18</v>
      </c>
      <c r="M117" s="246">
        <v>0.05</v>
      </c>
      <c r="N117" s="242" t="s">
        <v>11</v>
      </c>
      <c r="O117" s="240" t="s">
        <v>283</v>
      </c>
      <c r="P117" s="240">
        <v>2</v>
      </c>
      <c r="Q117" s="242" t="str">
        <f t="shared" si="45"/>
        <v>公斤</v>
      </c>
      <c r="R117" s="247"/>
      <c r="S117" s="239"/>
      <c r="T117" s="189">
        <v>5.1428571428571432</v>
      </c>
      <c r="U117" s="187">
        <v>2.0529220779220778</v>
      </c>
      <c r="V117" s="189">
        <v>1.325</v>
      </c>
      <c r="W117" s="189"/>
      <c r="X117" s="189"/>
      <c r="Y117" s="189">
        <v>2.7808441558441559</v>
      </c>
      <c r="Z117" s="190">
        <v>694</v>
      </c>
      <c r="AA117" s="14"/>
      <c r="AB117" s="14"/>
      <c r="AC117" s="14"/>
    </row>
    <row r="118" spans="1:50" ht="22.7" customHeight="1">
      <c r="A118" s="373"/>
      <c r="B118" s="239"/>
      <c r="C118" s="240"/>
      <c r="D118" s="240"/>
      <c r="E118" s="242" t="str">
        <f t="shared" si="44"/>
        <v/>
      </c>
      <c r="F118" s="240"/>
      <c r="G118" s="240"/>
      <c r="H118" s="242" t="str">
        <f t="shared" si="46"/>
        <v/>
      </c>
      <c r="I118" s="240" t="s">
        <v>17</v>
      </c>
      <c r="J118" s="240">
        <v>4</v>
      </c>
      <c r="K118" s="242" t="str">
        <f t="shared" si="47"/>
        <v>公斤</v>
      </c>
      <c r="L118" s="246"/>
      <c r="M118" s="246"/>
      <c r="N118" s="242" t="s">
        <v>126</v>
      </c>
      <c r="O118" s="240" t="s">
        <v>20</v>
      </c>
      <c r="P118" s="240">
        <v>0.05</v>
      </c>
      <c r="Q118" s="242" t="str">
        <f t="shared" si="45"/>
        <v>公斤</v>
      </c>
      <c r="R118" s="247"/>
      <c r="S118" s="239"/>
      <c r="T118" s="189"/>
      <c r="U118" s="189"/>
      <c r="V118" s="189"/>
      <c r="W118" s="189"/>
      <c r="X118" s="189"/>
      <c r="Y118" s="189"/>
      <c r="Z118" s="190"/>
      <c r="AA118" s="14"/>
      <c r="AB118" s="14"/>
      <c r="AC118" s="14"/>
    </row>
    <row r="119" spans="1:50" ht="22.7" customHeight="1" thickBot="1">
      <c r="A119" s="373"/>
      <c r="B119" s="239"/>
      <c r="C119" s="240"/>
      <c r="D119" s="240"/>
      <c r="E119" s="242" t="str">
        <f t="shared" si="44"/>
        <v/>
      </c>
      <c r="F119" s="240"/>
      <c r="G119" s="240"/>
      <c r="H119" s="242" t="str">
        <f t="shared" si="46"/>
        <v/>
      </c>
      <c r="I119" s="240" t="s">
        <v>106</v>
      </c>
      <c r="J119" s="240">
        <v>0.05</v>
      </c>
      <c r="K119" s="242" t="str">
        <f t="shared" si="47"/>
        <v>公斤</v>
      </c>
      <c r="L119" s="246"/>
      <c r="M119" s="246"/>
      <c r="N119" s="242" t="s">
        <v>126</v>
      </c>
      <c r="O119" s="240" t="s">
        <v>58</v>
      </c>
      <c r="P119" s="240">
        <v>1.5</v>
      </c>
      <c r="Q119" s="242" t="str">
        <f t="shared" si="45"/>
        <v>公斤</v>
      </c>
      <c r="R119" s="247"/>
      <c r="S119" s="239"/>
      <c r="T119" s="189"/>
      <c r="U119" s="189"/>
      <c r="V119" s="189"/>
      <c r="W119" s="189"/>
      <c r="X119" s="189"/>
      <c r="Y119" s="189"/>
      <c r="Z119" s="190"/>
      <c r="AA119" s="14"/>
      <c r="AB119" s="14"/>
      <c r="AC119" s="14"/>
    </row>
    <row r="120" spans="1:50" ht="22.7" customHeight="1">
      <c r="A120" s="373"/>
      <c r="B120" s="239"/>
      <c r="C120" s="240"/>
      <c r="D120" s="240"/>
      <c r="E120" s="242" t="str">
        <f t="shared" si="44"/>
        <v/>
      </c>
      <c r="F120" s="240"/>
      <c r="G120" s="240"/>
      <c r="H120" s="242" t="str">
        <f t="shared" si="46"/>
        <v/>
      </c>
      <c r="I120" s="240"/>
      <c r="J120" s="240"/>
      <c r="K120" s="242" t="str">
        <f t="shared" si="47"/>
        <v/>
      </c>
      <c r="L120" s="246"/>
      <c r="M120" s="246"/>
      <c r="N120" s="242" t="s">
        <v>126</v>
      </c>
      <c r="O120" s="240"/>
      <c r="P120" s="240"/>
      <c r="Q120" s="242" t="str">
        <f t="shared" si="45"/>
        <v/>
      </c>
      <c r="R120" s="247"/>
      <c r="S120" s="239"/>
      <c r="T120" s="189"/>
      <c r="U120" s="191"/>
      <c r="V120" s="189"/>
      <c r="W120" s="189"/>
      <c r="X120" s="189"/>
      <c r="Y120" s="189"/>
      <c r="Z120" s="190"/>
      <c r="AA120" s="14"/>
      <c r="AB120" s="14"/>
      <c r="AC120" s="14"/>
    </row>
    <row r="121" spans="1:50" s="77" customFormat="1" ht="22.7" customHeight="1" thickBot="1">
      <c r="A121" s="373"/>
      <c r="B121" s="239"/>
      <c r="C121" s="240"/>
      <c r="D121" s="240"/>
      <c r="E121" s="242" t="str">
        <f t="shared" si="44"/>
        <v/>
      </c>
      <c r="F121" s="240"/>
      <c r="G121" s="240"/>
      <c r="H121" s="242" t="str">
        <f t="shared" si="46"/>
        <v/>
      </c>
      <c r="I121" s="240" t="s">
        <v>88</v>
      </c>
      <c r="J121" s="240"/>
      <c r="K121" s="242" t="str">
        <f t="shared" si="47"/>
        <v/>
      </c>
      <c r="L121" s="246"/>
      <c r="M121" s="246"/>
      <c r="N121" s="242"/>
      <c r="O121" s="240"/>
      <c r="P121" s="240"/>
      <c r="Q121" s="242" t="str">
        <f t="shared" si="45"/>
        <v/>
      </c>
      <c r="R121" s="247"/>
      <c r="S121" s="239"/>
      <c r="T121" s="189"/>
      <c r="U121" s="189"/>
      <c r="V121" s="189"/>
      <c r="W121" s="189"/>
      <c r="X121" s="189"/>
      <c r="Y121" s="189"/>
      <c r="Z121" s="190"/>
      <c r="AA121" s="78"/>
      <c r="AB121" s="78"/>
      <c r="AC121" s="78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  <c r="AN121" s="76"/>
      <c r="AO121" s="76"/>
      <c r="AP121" s="79"/>
      <c r="AQ121" s="79"/>
      <c r="AR121" s="79"/>
      <c r="AS121" s="79"/>
      <c r="AT121" s="79"/>
      <c r="AU121" s="79"/>
      <c r="AV121" s="80"/>
    </row>
    <row r="122" spans="1:50" s="327" customFormat="1" ht="22.7" customHeight="1" thickBot="1">
      <c r="A122" s="309">
        <f>A115+1</f>
        <v>46015</v>
      </c>
      <c r="B122" s="310" t="s">
        <v>172</v>
      </c>
      <c r="C122" s="311" t="s">
        <v>173</v>
      </c>
      <c r="D122" s="311"/>
      <c r="E122" s="312" t="str">
        <f t="shared" si="44"/>
        <v/>
      </c>
      <c r="F122" s="311" t="s">
        <v>402</v>
      </c>
      <c r="G122" s="311"/>
      <c r="H122" s="312" t="str">
        <f t="shared" si="46"/>
        <v/>
      </c>
      <c r="I122" s="313" t="s">
        <v>233</v>
      </c>
      <c r="J122" s="314"/>
      <c r="K122" s="312" t="str">
        <f t="shared" si="47"/>
        <v/>
      </c>
      <c r="L122" s="315" t="s">
        <v>14</v>
      </c>
      <c r="M122" s="316"/>
      <c r="N122" s="312" t="s">
        <v>126</v>
      </c>
      <c r="O122" s="311" t="s">
        <v>284</v>
      </c>
      <c r="P122" s="311"/>
      <c r="Q122" s="312" t="str">
        <f t="shared" si="45"/>
        <v/>
      </c>
      <c r="R122" s="317" t="s">
        <v>137</v>
      </c>
      <c r="S122" s="318" t="s">
        <v>291</v>
      </c>
      <c r="T122" s="210">
        <v>3.125</v>
      </c>
      <c r="U122" s="206">
        <v>2.263961038961039</v>
      </c>
      <c r="V122" s="210">
        <v>1.2</v>
      </c>
      <c r="W122" s="210"/>
      <c r="X122" s="210"/>
      <c r="Y122" s="210">
        <v>3.3279220779220777</v>
      </c>
      <c r="Z122" s="211">
        <v>600</v>
      </c>
      <c r="AA122" s="320">
        <f>A122</f>
        <v>46015</v>
      </c>
      <c r="AB122" s="320" t="str">
        <f>A123</f>
        <v>三</v>
      </c>
      <c r="AC122" s="320" t="str">
        <f>B122</f>
        <v>Q3</v>
      </c>
      <c r="AD122" s="320" t="str">
        <f>C122</f>
        <v>西式特餐</v>
      </c>
      <c r="AE122" s="321" t="str">
        <f>C123&amp;" "&amp;C124&amp;" "&amp;C125&amp;" "&amp;C126&amp;" "&amp;C127&amp;" "&amp;C128</f>
        <v xml:space="preserve">通心麵     </v>
      </c>
      <c r="AF122" s="322" t="str">
        <f t="shared" ref="AF122" si="76">F122</f>
        <v>茄汁肉醬</v>
      </c>
      <c r="AG122" s="321" t="str">
        <f>F123&amp;" "&amp;F124&amp;" "&amp;F125&amp;" "&amp;F126&amp;" "&amp;F127&amp;" "&amp;F128</f>
        <v xml:space="preserve">豬絞肉 馬鈴薯 大番茄 洋蔥 番茄醬 </v>
      </c>
      <c r="AH122" s="322" t="str">
        <f>I122</f>
        <v>快樂雞堡</v>
      </c>
      <c r="AI122" s="321" t="str">
        <f>I123&amp;" "&amp;I124&amp;" "&amp;I125&amp;" "&amp;I126&amp;" "&amp;I127&amp;" "&amp;I128</f>
        <v xml:space="preserve">快樂雞堡     </v>
      </c>
      <c r="AJ122" s="322" t="str">
        <f>L122</f>
        <v>時蔬</v>
      </c>
      <c r="AK122" s="321" t="str">
        <f>L123&amp;" "&amp;L124&amp;" "&amp;L125&amp;" "&amp;L126&amp;" "&amp;M127&amp;" "&amp;M128</f>
        <v xml:space="preserve">蔬菜 大蒜    </v>
      </c>
      <c r="AL122" s="322" t="str">
        <f>O122</f>
        <v>花椰濃湯</v>
      </c>
      <c r="AM122" s="321" t="str">
        <f>O123&amp;" "&amp;O124&amp;" "&amp;O125&amp;" "&amp;O126&amp;" "&amp;O127&amp;" "&amp;O128</f>
        <v xml:space="preserve">冷凍青花菜 紅蘿蔔 雞蛋 玉米濃湯粉  </v>
      </c>
      <c r="AN122" s="322" t="str">
        <f t="shared" ref="AN122" si="77">R122</f>
        <v>水果</v>
      </c>
      <c r="AO122" s="323" t="str">
        <f t="shared" ref="AO122" si="78">S122</f>
        <v>有機豆奶</v>
      </c>
      <c r="AP122" s="324">
        <f t="shared" ref="AP122:AV122" si="79">T122</f>
        <v>3.125</v>
      </c>
      <c r="AQ122" s="325">
        <f t="shared" si="79"/>
        <v>2.263961038961039</v>
      </c>
      <c r="AR122" s="325">
        <f t="shared" si="79"/>
        <v>1.2</v>
      </c>
      <c r="AS122" s="325">
        <f t="shared" si="79"/>
        <v>0</v>
      </c>
      <c r="AT122" s="325">
        <f t="shared" si="79"/>
        <v>0</v>
      </c>
      <c r="AU122" s="325">
        <f t="shared" si="79"/>
        <v>3.3279220779220777</v>
      </c>
      <c r="AV122" s="325">
        <f t="shared" si="79"/>
        <v>600</v>
      </c>
      <c r="AW122" s="325"/>
      <c r="AX122" s="326"/>
    </row>
    <row r="123" spans="1:50" s="58" customFormat="1" ht="22.7" customHeight="1">
      <c r="A123" s="373" t="s">
        <v>98</v>
      </c>
      <c r="B123" s="239"/>
      <c r="C123" s="240" t="s">
        <v>174</v>
      </c>
      <c r="D123" s="240">
        <v>6</v>
      </c>
      <c r="E123" s="242" t="str">
        <f t="shared" si="44"/>
        <v>公斤</v>
      </c>
      <c r="F123" s="240" t="s">
        <v>22</v>
      </c>
      <c r="G123" s="240">
        <v>6</v>
      </c>
      <c r="H123" s="242" t="str">
        <f t="shared" si="46"/>
        <v>公斤</v>
      </c>
      <c r="I123" s="240" t="s">
        <v>233</v>
      </c>
      <c r="J123" s="240">
        <v>5</v>
      </c>
      <c r="K123" s="242" t="str">
        <f t="shared" si="47"/>
        <v>公斤</v>
      </c>
      <c r="L123" s="246" t="s">
        <v>12</v>
      </c>
      <c r="M123" s="246">
        <v>7</v>
      </c>
      <c r="N123" s="242" t="s">
        <v>11</v>
      </c>
      <c r="O123" s="265" t="s">
        <v>85</v>
      </c>
      <c r="P123" s="265">
        <v>2</v>
      </c>
      <c r="Q123" s="242" t="str">
        <f t="shared" si="45"/>
        <v>公斤</v>
      </c>
      <c r="R123" s="239"/>
      <c r="S123" s="240"/>
      <c r="T123" s="189"/>
      <c r="U123" s="189"/>
      <c r="V123" s="189"/>
      <c r="W123" s="189"/>
      <c r="X123" s="189"/>
      <c r="Y123" s="189"/>
      <c r="Z123" s="190"/>
      <c r="AA123" s="14"/>
      <c r="AB123" s="14"/>
      <c r="AC123" s="14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74"/>
      <c r="AQ123" s="74"/>
      <c r="AR123" s="74"/>
      <c r="AS123" s="74"/>
      <c r="AT123" s="74"/>
      <c r="AU123" s="74"/>
      <c r="AV123" s="75"/>
    </row>
    <row r="124" spans="1:50" ht="22.7" customHeight="1">
      <c r="A124" s="373"/>
      <c r="B124" s="239"/>
      <c r="C124" s="240"/>
      <c r="D124" s="240"/>
      <c r="E124" s="242" t="str">
        <f t="shared" si="44"/>
        <v/>
      </c>
      <c r="F124" s="240" t="s">
        <v>199</v>
      </c>
      <c r="G124" s="240">
        <v>1</v>
      </c>
      <c r="H124" s="242" t="str">
        <f t="shared" si="46"/>
        <v>公斤</v>
      </c>
      <c r="I124" s="240"/>
      <c r="J124" s="240"/>
      <c r="K124" s="242" t="str">
        <f t="shared" si="47"/>
        <v/>
      </c>
      <c r="L124" s="246" t="s">
        <v>18</v>
      </c>
      <c r="M124" s="246">
        <v>0.05</v>
      </c>
      <c r="N124" s="242" t="s">
        <v>11</v>
      </c>
      <c r="O124" s="265" t="s">
        <v>285</v>
      </c>
      <c r="P124" s="265">
        <v>0.5</v>
      </c>
      <c r="Q124" s="242" t="str">
        <f t="shared" si="45"/>
        <v>公斤</v>
      </c>
      <c r="R124" s="239"/>
      <c r="S124" s="240"/>
      <c r="T124" s="189"/>
      <c r="U124" s="189"/>
      <c r="V124" s="189"/>
      <c r="W124" s="189"/>
      <c r="X124" s="189"/>
      <c r="Y124" s="189"/>
      <c r="Z124" s="190"/>
      <c r="AA124" s="14"/>
      <c r="AB124" s="14"/>
      <c r="AC124" s="14"/>
    </row>
    <row r="125" spans="1:50" ht="22.7" customHeight="1">
      <c r="A125" s="373" t="s">
        <v>175</v>
      </c>
      <c r="B125" s="239"/>
      <c r="C125" s="240"/>
      <c r="D125" s="240"/>
      <c r="E125" s="242" t="str">
        <f t="shared" si="44"/>
        <v/>
      </c>
      <c r="F125" s="240" t="s">
        <v>200</v>
      </c>
      <c r="G125" s="240">
        <v>2</v>
      </c>
      <c r="H125" s="242" t="str">
        <f t="shared" si="46"/>
        <v>公斤</v>
      </c>
      <c r="I125" s="240"/>
      <c r="J125" s="240"/>
      <c r="K125" s="242" t="str">
        <f t="shared" si="47"/>
        <v/>
      </c>
      <c r="L125" s="246"/>
      <c r="M125" s="246"/>
      <c r="N125" s="242"/>
      <c r="O125" s="240" t="s">
        <v>17</v>
      </c>
      <c r="P125" s="265">
        <v>2</v>
      </c>
      <c r="Q125" s="242" t="str">
        <f t="shared" si="45"/>
        <v>公斤</v>
      </c>
      <c r="R125" s="239"/>
      <c r="S125" s="240"/>
      <c r="T125" s="189"/>
      <c r="U125" s="189"/>
      <c r="V125" s="189"/>
      <c r="W125" s="189"/>
      <c r="X125" s="189"/>
      <c r="Y125" s="189"/>
      <c r="Z125" s="190"/>
      <c r="AA125" s="14"/>
      <c r="AB125" s="14"/>
      <c r="AC125" s="14"/>
    </row>
    <row r="126" spans="1:50" ht="22.7" customHeight="1">
      <c r="A126" s="373"/>
      <c r="B126" s="239"/>
      <c r="C126" s="240"/>
      <c r="D126" s="240"/>
      <c r="E126" s="242" t="str">
        <f t="shared" si="44"/>
        <v/>
      </c>
      <c r="F126" s="240" t="s">
        <v>59</v>
      </c>
      <c r="G126" s="240">
        <v>1</v>
      </c>
      <c r="H126" s="242" t="str">
        <f t="shared" si="46"/>
        <v>公斤</v>
      </c>
      <c r="I126" s="240"/>
      <c r="J126" s="240"/>
      <c r="K126" s="242" t="str">
        <f t="shared" si="47"/>
        <v/>
      </c>
      <c r="L126" s="246"/>
      <c r="M126" s="246"/>
      <c r="N126" s="242"/>
      <c r="O126" s="240" t="s">
        <v>286</v>
      </c>
      <c r="P126" s="240"/>
      <c r="Q126" s="242" t="str">
        <f t="shared" si="45"/>
        <v/>
      </c>
      <c r="R126" s="239"/>
      <c r="S126" s="240"/>
      <c r="T126" s="189"/>
      <c r="U126" s="189"/>
      <c r="V126" s="189"/>
      <c r="W126" s="189"/>
      <c r="X126" s="189"/>
      <c r="Y126" s="189"/>
      <c r="Z126" s="190"/>
      <c r="AA126" s="14"/>
      <c r="AB126" s="14"/>
      <c r="AC126" s="14"/>
    </row>
    <row r="127" spans="1:50" ht="22.15" customHeight="1">
      <c r="A127" s="373"/>
      <c r="B127" s="239"/>
      <c r="C127" s="240"/>
      <c r="D127" s="240"/>
      <c r="E127" s="242" t="str">
        <f t="shared" si="44"/>
        <v/>
      </c>
      <c r="F127" s="240" t="s">
        <v>88</v>
      </c>
      <c r="G127" s="240"/>
      <c r="H127" s="242" t="str">
        <f t="shared" si="46"/>
        <v/>
      </c>
      <c r="I127" s="240"/>
      <c r="J127" s="240"/>
      <c r="K127" s="242" t="str">
        <f t="shared" si="47"/>
        <v/>
      </c>
      <c r="L127" s="246"/>
      <c r="M127" s="246"/>
      <c r="N127" s="242" t="s">
        <v>126</v>
      </c>
      <c r="O127" s="240"/>
      <c r="P127" s="240"/>
      <c r="Q127" s="242" t="str">
        <f t="shared" si="45"/>
        <v/>
      </c>
      <c r="R127" s="239"/>
      <c r="S127" s="240"/>
      <c r="T127" s="189"/>
      <c r="U127" s="189"/>
      <c r="V127" s="189"/>
      <c r="W127" s="189"/>
      <c r="X127" s="189"/>
      <c r="Y127" s="189"/>
      <c r="Z127" s="190"/>
      <c r="AA127" s="14"/>
      <c r="AB127" s="14"/>
      <c r="AC127" s="14"/>
    </row>
    <row r="128" spans="1:50" s="77" customFormat="1" ht="22.15" customHeight="1" thickBot="1">
      <c r="A128" s="373"/>
      <c r="B128" s="239"/>
      <c r="C128" s="240"/>
      <c r="D128" s="240"/>
      <c r="E128" s="242" t="str">
        <f t="shared" si="44"/>
        <v/>
      </c>
      <c r="F128" s="240"/>
      <c r="G128" s="240"/>
      <c r="H128" s="242" t="str">
        <f t="shared" si="46"/>
        <v/>
      </c>
      <c r="I128" s="240"/>
      <c r="J128" s="240"/>
      <c r="K128" s="242" t="str">
        <f t="shared" si="47"/>
        <v/>
      </c>
      <c r="L128" s="246"/>
      <c r="M128" s="246"/>
      <c r="N128" s="242" t="s">
        <v>126</v>
      </c>
      <c r="O128" s="240"/>
      <c r="P128" s="240"/>
      <c r="Q128" s="242"/>
      <c r="R128" s="239"/>
      <c r="S128" s="240"/>
      <c r="T128" s="189"/>
      <c r="U128" s="189"/>
      <c r="V128" s="189"/>
      <c r="W128" s="189"/>
      <c r="X128" s="189"/>
      <c r="Y128" s="189"/>
      <c r="Z128" s="190"/>
      <c r="AA128" s="78"/>
      <c r="AB128" s="78"/>
      <c r="AC128" s="78"/>
      <c r="AD128" s="76"/>
      <c r="AE128" s="76"/>
      <c r="AF128" s="76"/>
      <c r="AG128" s="76"/>
      <c r="AH128" s="76"/>
      <c r="AI128" s="76"/>
      <c r="AJ128" s="76"/>
      <c r="AK128" s="76"/>
      <c r="AL128" s="76"/>
      <c r="AM128" s="76"/>
      <c r="AN128" s="76"/>
      <c r="AO128" s="76"/>
      <c r="AP128" s="79"/>
      <c r="AQ128" s="79"/>
      <c r="AR128" s="79"/>
      <c r="AS128" s="79"/>
      <c r="AT128" s="79"/>
      <c r="AU128" s="79"/>
      <c r="AV128" s="80"/>
    </row>
    <row r="129" spans="1:50" s="327" customFormat="1" ht="22.15" customHeight="1" thickBot="1">
      <c r="A129" s="309">
        <f>A122+1</f>
        <v>46016</v>
      </c>
      <c r="B129" s="310" t="s">
        <v>176</v>
      </c>
      <c r="C129" s="311"/>
      <c r="D129" s="311"/>
      <c r="E129" s="312" t="str">
        <f t="shared" si="44"/>
        <v/>
      </c>
      <c r="F129" s="311"/>
      <c r="G129" s="311"/>
      <c r="H129" s="312" t="str">
        <f t="shared" si="46"/>
        <v/>
      </c>
      <c r="I129" s="313"/>
      <c r="J129" s="314"/>
      <c r="K129" s="312" t="str">
        <f t="shared" si="47"/>
        <v/>
      </c>
      <c r="L129" s="315" t="s">
        <v>14</v>
      </c>
      <c r="M129" s="316"/>
      <c r="N129" s="312" t="s">
        <v>126</v>
      </c>
      <c r="O129" s="311"/>
      <c r="P129" s="311"/>
      <c r="Q129" s="312" t="str">
        <f t="shared" si="45"/>
        <v/>
      </c>
      <c r="R129" s="317"/>
      <c r="S129" s="318"/>
      <c r="T129" s="210"/>
      <c r="U129" s="206"/>
      <c r="V129" s="210"/>
      <c r="W129" s="210"/>
      <c r="X129" s="210"/>
      <c r="Y129" s="210"/>
      <c r="Z129" s="211"/>
      <c r="AA129" s="320">
        <f>A129</f>
        <v>46016</v>
      </c>
      <c r="AB129" s="320" t="str">
        <f>A130</f>
        <v>四</v>
      </c>
      <c r="AC129" s="320" t="str">
        <f>B129</f>
        <v>Q4</v>
      </c>
      <c r="AD129" s="320">
        <f>C129</f>
        <v>0</v>
      </c>
      <c r="AE129" s="321" t="str">
        <f>C130&amp;" "&amp;C131&amp;" "&amp;C132&amp;" "&amp;C133&amp;" "&amp;C134&amp;" "&amp;C135</f>
        <v xml:space="preserve">     </v>
      </c>
      <c r="AF129" s="322">
        <f t="shared" ref="AF129" si="80">F129</f>
        <v>0</v>
      </c>
      <c r="AG129" s="321" t="str">
        <f>F130&amp;" "&amp;F131&amp;" "&amp;F132&amp;" "&amp;F133&amp;" "&amp;F134&amp;" "&amp;F135</f>
        <v xml:space="preserve">     </v>
      </c>
      <c r="AH129" s="322">
        <f>I129</f>
        <v>0</v>
      </c>
      <c r="AI129" s="321" t="str">
        <f>I130&amp;" "&amp;I131&amp;" "&amp;I132&amp;" "&amp;I133&amp;" "&amp;I134&amp;" "&amp;I135</f>
        <v xml:space="preserve">     </v>
      </c>
      <c r="AJ129" s="322" t="str">
        <f>L129</f>
        <v>時蔬</v>
      </c>
      <c r="AK129" s="321" t="str">
        <f>L130&amp;" "&amp;L131&amp;" "&amp;L132&amp;" "&amp;L133&amp;" "&amp;M134&amp;" "&amp;M135</f>
        <v xml:space="preserve">蔬菜 大蒜    </v>
      </c>
      <c r="AL129" s="322">
        <f>O129</f>
        <v>0</v>
      </c>
      <c r="AM129" s="321" t="str">
        <f>O130&amp;" "&amp;O131&amp;" "&amp;O132&amp;" "&amp;O133&amp;" "&amp;O134&amp;" "&amp;O135</f>
        <v xml:space="preserve">     </v>
      </c>
      <c r="AN129" s="322">
        <f t="shared" ref="AN129" si="81">R129</f>
        <v>0</v>
      </c>
      <c r="AO129" s="323">
        <f t="shared" ref="AO129" si="82">S129</f>
        <v>0</v>
      </c>
      <c r="AP129" s="324">
        <f t="shared" ref="AP129:AV129" si="83">T129</f>
        <v>0</v>
      </c>
      <c r="AQ129" s="325">
        <f t="shared" si="83"/>
        <v>0</v>
      </c>
      <c r="AR129" s="325">
        <f t="shared" si="83"/>
        <v>0</v>
      </c>
      <c r="AS129" s="325">
        <f t="shared" si="83"/>
        <v>0</v>
      </c>
      <c r="AT129" s="325">
        <f t="shared" si="83"/>
        <v>0</v>
      </c>
      <c r="AU129" s="325">
        <f t="shared" si="83"/>
        <v>0</v>
      </c>
      <c r="AV129" s="325">
        <f t="shared" si="83"/>
        <v>0</v>
      </c>
      <c r="AW129" s="325"/>
      <c r="AX129" s="326"/>
    </row>
    <row r="130" spans="1:50" ht="22.15" customHeight="1">
      <c r="A130" s="373" t="s">
        <v>57</v>
      </c>
      <c r="B130" s="239"/>
      <c r="C130" s="240"/>
      <c r="D130" s="240"/>
      <c r="E130" s="242" t="str">
        <f t="shared" si="44"/>
        <v/>
      </c>
      <c r="F130" s="240"/>
      <c r="G130" s="240"/>
      <c r="H130" s="242" t="str">
        <f t="shared" si="46"/>
        <v/>
      </c>
      <c r="I130" s="240"/>
      <c r="J130" s="240"/>
      <c r="K130" s="242" t="str">
        <f t="shared" si="47"/>
        <v/>
      </c>
      <c r="L130" s="246" t="s">
        <v>12</v>
      </c>
      <c r="M130" s="246">
        <v>7</v>
      </c>
      <c r="N130" s="242" t="s">
        <v>11</v>
      </c>
      <c r="O130" s="240"/>
      <c r="P130" s="240"/>
      <c r="Q130" s="242" t="str">
        <f t="shared" si="45"/>
        <v/>
      </c>
      <c r="R130" s="247"/>
      <c r="S130" s="239"/>
      <c r="T130" s="189"/>
      <c r="U130" s="191"/>
      <c r="V130" s="189"/>
      <c r="W130" s="189"/>
      <c r="X130" s="189"/>
      <c r="Y130" s="189"/>
      <c r="Z130" s="190"/>
      <c r="AA130" s="14"/>
      <c r="AB130" s="14"/>
      <c r="AC130" s="14"/>
    </row>
    <row r="131" spans="1:50" ht="22.15" customHeight="1">
      <c r="A131" s="373"/>
      <c r="B131" s="239"/>
      <c r="C131" s="240"/>
      <c r="D131" s="240"/>
      <c r="E131" s="242" t="str">
        <f t="shared" ref="E131:E170" si="84">IF(D131,"公斤","")</f>
        <v/>
      </c>
      <c r="F131" s="240"/>
      <c r="G131" s="240"/>
      <c r="H131" s="242" t="str">
        <f t="shared" si="46"/>
        <v/>
      </c>
      <c r="I131" s="240"/>
      <c r="J131" s="240"/>
      <c r="K131" s="242" t="str">
        <f t="shared" si="47"/>
        <v/>
      </c>
      <c r="L131" s="246" t="s">
        <v>18</v>
      </c>
      <c r="M131" s="246">
        <v>0.05</v>
      </c>
      <c r="N131" s="242" t="s">
        <v>11</v>
      </c>
      <c r="O131" s="240"/>
      <c r="P131" s="239"/>
      <c r="Q131" s="242" t="str">
        <f t="shared" ref="Q131:Q170" si="85">IF(P131,"公斤","")</f>
        <v/>
      </c>
      <c r="R131" s="247"/>
      <c r="S131" s="239"/>
      <c r="T131" s="189"/>
      <c r="U131" s="187"/>
      <c r="V131" s="189"/>
      <c r="W131" s="189"/>
      <c r="X131" s="189"/>
      <c r="Y131" s="189"/>
      <c r="Z131" s="190"/>
      <c r="AA131" s="14"/>
      <c r="AB131" s="14"/>
      <c r="AC131" s="14"/>
    </row>
    <row r="132" spans="1:50" ht="22.15" customHeight="1">
      <c r="A132" s="373"/>
      <c r="B132" s="239"/>
      <c r="C132" s="240"/>
      <c r="D132" s="240"/>
      <c r="E132" s="242" t="str">
        <f t="shared" si="84"/>
        <v/>
      </c>
      <c r="F132" s="240"/>
      <c r="G132" s="240"/>
      <c r="H132" s="242" t="str">
        <f t="shared" si="46"/>
        <v/>
      </c>
      <c r="I132" s="240"/>
      <c r="J132" s="240"/>
      <c r="K132" s="242" t="str">
        <f t="shared" si="47"/>
        <v/>
      </c>
      <c r="L132" s="246"/>
      <c r="M132" s="246"/>
      <c r="N132" s="242" t="s">
        <v>126</v>
      </c>
      <c r="O132" s="240"/>
      <c r="P132" s="240"/>
      <c r="Q132" s="242" t="str">
        <f t="shared" si="85"/>
        <v/>
      </c>
      <c r="R132" s="247"/>
      <c r="S132" s="239"/>
      <c r="T132" s="189"/>
      <c r="U132" s="189"/>
      <c r="V132" s="189"/>
      <c r="W132" s="189"/>
      <c r="X132" s="189"/>
      <c r="Y132" s="189"/>
      <c r="Z132" s="190"/>
      <c r="AA132" s="14"/>
      <c r="AB132" s="14"/>
      <c r="AC132" s="14"/>
    </row>
    <row r="133" spans="1:50" ht="22.15" customHeight="1">
      <c r="A133" s="373"/>
      <c r="B133" s="239"/>
      <c r="C133" s="240"/>
      <c r="D133" s="240"/>
      <c r="E133" s="242" t="str">
        <f t="shared" si="84"/>
        <v/>
      </c>
      <c r="F133" s="240"/>
      <c r="G133" s="239"/>
      <c r="H133" s="242" t="str">
        <f t="shared" ref="H133:H170" si="86">IF(G133,"公斤","")</f>
        <v/>
      </c>
      <c r="I133" s="240"/>
      <c r="J133" s="240"/>
      <c r="K133" s="242" t="str">
        <f t="shared" ref="K133:K170" si="87">IF(J133,"公斤","")</f>
        <v/>
      </c>
      <c r="L133" s="246"/>
      <c r="M133" s="246"/>
      <c r="N133" s="242" t="s">
        <v>126</v>
      </c>
      <c r="O133" s="240"/>
      <c r="P133" s="240"/>
      <c r="Q133" s="242" t="str">
        <f t="shared" si="85"/>
        <v/>
      </c>
      <c r="R133" s="247"/>
      <c r="S133" s="239"/>
      <c r="T133" s="189"/>
      <c r="U133" s="189"/>
      <c r="V133" s="189"/>
      <c r="W133" s="189"/>
      <c r="X133" s="189"/>
      <c r="Y133" s="189"/>
      <c r="Z133" s="190"/>
      <c r="AA133" s="14"/>
      <c r="AB133" s="14"/>
      <c r="AC133" s="14"/>
    </row>
    <row r="134" spans="1:50" ht="22.15" customHeight="1">
      <c r="A134" s="373"/>
      <c r="B134" s="239"/>
      <c r="C134" s="240"/>
      <c r="D134" s="240"/>
      <c r="E134" s="242" t="str">
        <f t="shared" si="84"/>
        <v/>
      </c>
      <c r="F134" s="240"/>
      <c r="G134" s="240"/>
      <c r="H134" s="242" t="str">
        <f t="shared" si="86"/>
        <v/>
      </c>
      <c r="I134" s="240"/>
      <c r="J134" s="240"/>
      <c r="K134" s="242" t="str">
        <f t="shared" si="87"/>
        <v/>
      </c>
      <c r="L134" s="246"/>
      <c r="M134" s="246"/>
      <c r="N134" s="242" t="s">
        <v>126</v>
      </c>
      <c r="O134" s="240"/>
      <c r="P134" s="240"/>
      <c r="Q134" s="242" t="str">
        <f t="shared" si="85"/>
        <v/>
      </c>
      <c r="R134" s="247"/>
      <c r="S134" s="239"/>
      <c r="T134" s="189"/>
      <c r="U134" s="189"/>
      <c r="V134" s="189"/>
      <c r="W134" s="189"/>
      <c r="X134" s="189"/>
      <c r="Y134" s="189"/>
      <c r="Z134" s="190"/>
      <c r="AA134" s="14"/>
      <c r="AB134" s="14"/>
      <c r="AC134" s="14"/>
    </row>
    <row r="135" spans="1:50" ht="22.15" customHeight="1" thickBot="1">
      <c r="A135" s="373"/>
      <c r="B135" s="239"/>
      <c r="C135" s="240"/>
      <c r="D135" s="240"/>
      <c r="E135" s="242" t="str">
        <f t="shared" si="84"/>
        <v/>
      </c>
      <c r="F135" s="240"/>
      <c r="G135" s="240"/>
      <c r="H135" s="242" t="str">
        <f t="shared" si="86"/>
        <v/>
      </c>
      <c r="I135" s="251"/>
      <c r="J135" s="251"/>
      <c r="K135" s="242" t="str">
        <f t="shared" si="87"/>
        <v/>
      </c>
      <c r="L135" s="246"/>
      <c r="M135" s="246"/>
      <c r="N135" s="242" t="s">
        <v>126</v>
      </c>
      <c r="O135" s="240"/>
      <c r="P135" s="240"/>
      <c r="Q135" s="242" t="str">
        <f t="shared" si="85"/>
        <v/>
      </c>
      <c r="R135" s="247"/>
      <c r="S135" s="239"/>
      <c r="T135" s="189"/>
      <c r="U135" s="189"/>
      <c r="V135" s="189"/>
      <c r="W135" s="189"/>
      <c r="X135" s="189"/>
      <c r="Y135" s="189"/>
      <c r="Z135" s="190"/>
      <c r="AA135" s="78"/>
      <c r="AB135" s="14"/>
      <c r="AC135" s="14"/>
    </row>
    <row r="136" spans="1:50" s="327" customFormat="1" ht="22.15" customHeight="1" thickBot="1">
      <c r="A136" s="309">
        <f>A129+1</f>
        <v>46017</v>
      </c>
      <c r="B136" s="310" t="s">
        <v>177</v>
      </c>
      <c r="C136" s="311" t="s">
        <v>13</v>
      </c>
      <c r="D136" s="311"/>
      <c r="E136" s="312" t="str">
        <f t="shared" si="84"/>
        <v/>
      </c>
      <c r="F136" s="311" t="s">
        <v>403</v>
      </c>
      <c r="G136" s="311"/>
      <c r="H136" s="312" t="str">
        <f t="shared" si="86"/>
        <v/>
      </c>
      <c r="I136" s="313" t="s">
        <v>234</v>
      </c>
      <c r="J136" s="314"/>
      <c r="K136" s="312" t="str">
        <f t="shared" si="87"/>
        <v/>
      </c>
      <c r="L136" s="315" t="s">
        <v>14</v>
      </c>
      <c r="M136" s="316"/>
      <c r="N136" s="312" t="s">
        <v>126</v>
      </c>
      <c r="O136" s="311" t="s">
        <v>287</v>
      </c>
      <c r="P136" s="311"/>
      <c r="Q136" s="312" t="str">
        <f t="shared" si="85"/>
        <v/>
      </c>
      <c r="R136" s="317" t="s">
        <v>293</v>
      </c>
      <c r="S136" s="318"/>
      <c r="T136" s="210">
        <v>5.3928571428571432</v>
      </c>
      <c r="U136" s="206">
        <v>2.4464285714285716</v>
      </c>
      <c r="V136" s="210">
        <v>1.55</v>
      </c>
      <c r="W136" s="210"/>
      <c r="X136" s="210"/>
      <c r="Y136" s="210">
        <v>3.342857142857143</v>
      </c>
      <c r="Z136" s="211">
        <v>777</v>
      </c>
      <c r="AA136" s="320">
        <f>A136</f>
        <v>46017</v>
      </c>
      <c r="AB136" s="320" t="str">
        <f>A137</f>
        <v>五</v>
      </c>
      <c r="AC136" s="320" t="str">
        <f>B136</f>
        <v>Q5</v>
      </c>
      <c r="AD136" s="320" t="str">
        <f>C136</f>
        <v>白米飯</v>
      </c>
      <c r="AE136" s="321" t="str">
        <f>C137&amp;" "&amp;C138&amp;" "&amp;C139&amp;" "&amp;C140&amp;" "&amp;C141&amp;" "&amp;C142</f>
        <v xml:space="preserve">米     </v>
      </c>
      <c r="AF136" s="322" t="str">
        <f t="shared" ref="AF136" si="88">F136</f>
        <v>燒烤雞翅</v>
      </c>
      <c r="AG136" s="321" t="str">
        <f>F137&amp;" "&amp;F138&amp;" "&amp;F139&amp;" "&amp;F140&amp;" "&amp;F141&amp;" "&amp;F142</f>
        <v xml:space="preserve">燒烤雞翅     </v>
      </c>
      <c r="AH136" s="322" t="str">
        <f>I136</f>
        <v>蔬菜佃煮</v>
      </c>
      <c r="AI136" s="321" t="str">
        <f>I137&amp;" "&amp;I138&amp;" "&amp;I139&amp;" "&amp;I140&amp;" "&amp;I141&amp;" "&amp;I142</f>
        <v>玉米穗 魚丸 黑輪 白蘿蔔 胡蘿蔔 大蒜</v>
      </c>
      <c r="AJ136" s="322" t="str">
        <f>L136</f>
        <v>時蔬</v>
      </c>
      <c r="AK136" s="321" t="str">
        <f>L137&amp;" "&amp;L138&amp;" "&amp;L139&amp;" "&amp;L140&amp;" "&amp;M141&amp;" "&amp;M142</f>
        <v xml:space="preserve">蔬菜 大蒜    </v>
      </c>
      <c r="AL136" s="322" t="str">
        <f>O136</f>
        <v>三絲羹湯</v>
      </c>
      <c r="AM136" s="321" t="str">
        <f>O137&amp;" "&amp;O138&amp;" "&amp;O139&amp;" "&amp;O140&amp;" "&amp;O141&amp;" "&amp;O142</f>
        <v xml:space="preserve">脆筍 時蔬 胡蘿蔔 豬後腿肉 沙茶醬 </v>
      </c>
      <c r="AN136" s="322" t="str">
        <f t="shared" ref="AN136" si="89">R136</f>
        <v>保久乳</v>
      </c>
      <c r="AO136" s="323">
        <f t="shared" ref="AO136" si="90">S136</f>
        <v>0</v>
      </c>
      <c r="AP136" s="324">
        <f t="shared" ref="AP136:AV136" si="91">T136</f>
        <v>5.3928571428571432</v>
      </c>
      <c r="AQ136" s="325">
        <f t="shared" si="91"/>
        <v>2.4464285714285716</v>
      </c>
      <c r="AR136" s="325">
        <f t="shared" si="91"/>
        <v>1.55</v>
      </c>
      <c r="AS136" s="325">
        <f t="shared" si="91"/>
        <v>0</v>
      </c>
      <c r="AT136" s="325">
        <f t="shared" si="91"/>
        <v>0</v>
      </c>
      <c r="AU136" s="325">
        <f t="shared" si="91"/>
        <v>3.342857142857143</v>
      </c>
      <c r="AV136" s="325">
        <f t="shared" si="91"/>
        <v>777</v>
      </c>
      <c r="AW136" s="325"/>
      <c r="AX136" s="326"/>
    </row>
    <row r="137" spans="1:50" ht="22.15" customHeight="1">
      <c r="A137" s="373" t="s">
        <v>97</v>
      </c>
      <c r="B137" s="239"/>
      <c r="C137" s="240" t="s">
        <v>15</v>
      </c>
      <c r="D137" s="240">
        <v>10</v>
      </c>
      <c r="E137" s="242" t="str">
        <f t="shared" si="84"/>
        <v>公斤</v>
      </c>
      <c r="F137" s="240" t="s">
        <v>101</v>
      </c>
      <c r="G137" s="240">
        <v>10</v>
      </c>
      <c r="H137" s="242" t="str">
        <f t="shared" si="86"/>
        <v>公斤</v>
      </c>
      <c r="I137" s="240" t="s">
        <v>107</v>
      </c>
      <c r="J137" s="240">
        <v>2</v>
      </c>
      <c r="K137" s="242" t="str">
        <f t="shared" si="87"/>
        <v>公斤</v>
      </c>
      <c r="L137" s="246" t="s">
        <v>12</v>
      </c>
      <c r="M137" s="246">
        <v>7</v>
      </c>
      <c r="N137" s="242" t="s">
        <v>11</v>
      </c>
      <c r="O137" s="240" t="s">
        <v>91</v>
      </c>
      <c r="P137" s="240">
        <v>1.5</v>
      </c>
      <c r="Q137" s="242" t="str">
        <f t="shared" si="85"/>
        <v>公斤</v>
      </c>
      <c r="R137" s="247"/>
      <c r="S137" s="239"/>
      <c r="T137" s="189"/>
      <c r="U137" s="189"/>
      <c r="V137" s="189"/>
      <c r="W137" s="189"/>
      <c r="X137" s="189"/>
      <c r="Y137" s="189"/>
      <c r="Z137" s="190"/>
      <c r="AA137" s="14"/>
      <c r="AB137" s="14"/>
      <c r="AC137" s="14"/>
    </row>
    <row r="138" spans="1:50" ht="22.15" customHeight="1">
      <c r="A138" s="373"/>
      <c r="B138" s="239"/>
      <c r="C138" s="240"/>
      <c r="D138" s="240"/>
      <c r="E138" s="242" t="str">
        <f t="shared" si="84"/>
        <v/>
      </c>
      <c r="F138" s="240"/>
      <c r="G138" s="240"/>
      <c r="H138" s="242" t="str">
        <f t="shared" si="86"/>
        <v/>
      </c>
      <c r="I138" s="240" t="s">
        <v>72</v>
      </c>
      <c r="J138" s="240">
        <v>1</v>
      </c>
      <c r="K138" s="242" t="str">
        <f t="shared" si="87"/>
        <v>公斤</v>
      </c>
      <c r="L138" s="246" t="s">
        <v>18</v>
      </c>
      <c r="M138" s="246">
        <v>0.05</v>
      </c>
      <c r="N138" s="242" t="s">
        <v>11</v>
      </c>
      <c r="O138" s="240" t="s">
        <v>30</v>
      </c>
      <c r="P138" s="240">
        <v>1.5</v>
      </c>
      <c r="Q138" s="242" t="str">
        <f t="shared" si="85"/>
        <v>公斤</v>
      </c>
      <c r="R138" s="247"/>
      <c r="S138" s="239"/>
      <c r="T138" s="189"/>
      <c r="U138" s="189"/>
      <c r="V138" s="189"/>
      <c r="W138" s="189"/>
      <c r="X138" s="189"/>
      <c r="Y138" s="189"/>
      <c r="Z138" s="190"/>
      <c r="AA138" s="14"/>
      <c r="AB138" s="14"/>
      <c r="AC138" s="14"/>
    </row>
    <row r="139" spans="1:50" ht="22.15" customHeight="1">
      <c r="A139" s="373"/>
      <c r="B139" s="239"/>
      <c r="C139" s="240"/>
      <c r="D139" s="240"/>
      <c r="E139" s="242" t="str">
        <f t="shared" si="84"/>
        <v/>
      </c>
      <c r="F139" s="240"/>
      <c r="G139" s="240"/>
      <c r="H139" s="242" t="str">
        <f t="shared" si="86"/>
        <v/>
      </c>
      <c r="I139" s="240" t="s">
        <v>235</v>
      </c>
      <c r="J139" s="240">
        <v>1</v>
      </c>
      <c r="K139" s="242" t="str">
        <f t="shared" si="87"/>
        <v>公斤</v>
      </c>
      <c r="L139" s="246"/>
      <c r="M139" s="246"/>
      <c r="N139" s="242" t="s">
        <v>126</v>
      </c>
      <c r="O139" s="240" t="s">
        <v>19</v>
      </c>
      <c r="P139" s="240">
        <v>0.5</v>
      </c>
      <c r="Q139" s="242" t="str">
        <f t="shared" si="85"/>
        <v>公斤</v>
      </c>
      <c r="R139" s="247"/>
      <c r="S139" s="239"/>
      <c r="T139" s="189"/>
      <c r="U139" s="189"/>
      <c r="V139" s="189"/>
      <c r="W139" s="189"/>
      <c r="X139" s="189"/>
      <c r="Y139" s="189"/>
      <c r="Z139" s="190"/>
      <c r="AA139" s="14"/>
      <c r="AB139" s="14"/>
      <c r="AC139" s="14"/>
    </row>
    <row r="140" spans="1:50" ht="22.15" customHeight="1">
      <c r="A140" s="373"/>
      <c r="B140" s="239"/>
      <c r="C140" s="240"/>
      <c r="D140" s="240"/>
      <c r="E140" s="242" t="str">
        <f t="shared" si="84"/>
        <v/>
      </c>
      <c r="F140" s="240"/>
      <c r="G140" s="240"/>
      <c r="H140" s="242" t="str">
        <f t="shared" si="86"/>
        <v/>
      </c>
      <c r="I140" s="240" t="s">
        <v>112</v>
      </c>
      <c r="J140" s="240">
        <v>4.5</v>
      </c>
      <c r="K140" s="242" t="str">
        <f t="shared" si="87"/>
        <v>公斤</v>
      </c>
      <c r="L140" s="246"/>
      <c r="M140" s="246"/>
      <c r="N140" s="242" t="s">
        <v>126</v>
      </c>
      <c r="O140" s="240" t="s">
        <v>248</v>
      </c>
      <c r="P140" s="240">
        <v>1</v>
      </c>
      <c r="Q140" s="242" t="str">
        <f t="shared" si="85"/>
        <v>公斤</v>
      </c>
      <c r="R140" s="247"/>
      <c r="S140" s="239"/>
      <c r="T140" s="189"/>
      <c r="U140" s="189"/>
      <c r="V140" s="189"/>
      <c r="W140" s="189"/>
      <c r="X140" s="189"/>
      <c r="Y140" s="189"/>
      <c r="Z140" s="190"/>
      <c r="AA140" s="14"/>
      <c r="AB140" s="14"/>
      <c r="AC140" s="14"/>
    </row>
    <row r="141" spans="1:50" ht="22.15" customHeight="1">
      <c r="A141" s="373"/>
      <c r="B141" s="239"/>
      <c r="C141" s="240"/>
      <c r="D141" s="240"/>
      <c r="E141" s="242" t="str">
        <f t="shared" si="84"/>
        <v/>
      </c>
      <c r="F141" s="240"/>
      <c r="G141" s="240"/>
      <c r="H141" s="242" t="str">
        <f t="shared" si="86"/>
        <v/>
      </c>
      <c r="I141" s="240" t="s">
        <v>19</v>
      </c>
      <c r="J141" s="240">
        <v>0.5</v>
      </c>
      <c r="K141" s="242" t="str">
        <f t="shared" si="87"/>
        <v>公斤</v>
      </c>
      <c r="L141" s="246"/>
      <c r="M141" s="246"/>
      <c r="N141" s="242" t="s">
        <v>126</v>
      </c>
      <c r="O141" s="240" t="s">
        <v>288</v>
      </c>
      <c r="P141" s="240"/>
      <c r="Q141" s="242" t="str">
        <f t="shared" si="85"/>
        <v/>
      </c>
      <c r="R141" s="247"/>
      <c r="S141" s="239"/>
      <c r="T141" s="189"/>
      <c r="U141" s="189"/>
      <c r="V141" s="189"/>
      <c r="W141" s="189"/>
      <c r="X141" s="189"/>
      <c r="Y141" s="189"/>
      <c r="Z141" s="190"/>
      <c r="AA141" s="14"/>
      <c r="AB141" s="14"/>
      <c r="AC141" s="14"/>
    </row>
    <row r="142" spans="1:50" ht="22.15" customHeight="1" thickBot="1">
      <c r="A142" s="373"/>
      <c r="B142" s="239"/>
      <c r="C142" s="240"/>
      <c r="D142" s="240"/>
      <c r="E142" s="242" t="str">
        <f t="shared" si="84"/>
        <v/>
      </c>
      <c r="F142" s="240"/>
      <c r="G142" s="240"/>
      <c r="H142" s="242" t="str">
        <f t="shared" si="86"/>
        <v/>
      </c>
      <c r="I142" s="240" t="s">
        <v>106</v>
      </c>
      <c r="J142" s="240">
        <v>0.05</v>
      </c>
      <c r="K142" s="242" t="str">
        <f t="shared" si="87"/>
        <v>公斤</v>
      </c>
      <c r="L142" s="246"/>
      <c r="M142" s="246"/>
      <c r="N142" s="242" t="s">
        <v>126</v>
      </c>
      <c r="O142" s="240"/>
      <c r="P142" s="240"/>
      <c r="Q142" s="242" t="str">
        <f t="shared" si="85"/>
        <v/>
      </c>
      <c r="R142" s="247"/>
      <c r="S142" s="239"/>
      <c r="T142" s="189"/>
      <c r="U142" s="189"/>
      <c r="V142" s="189"/>
      <c r="W142" s="189"/>
      <c r="X142" s="189"/>
      <c r="Y142" s="189"/>
      <c r="Z142" s="190"/>
      <c r="AA142" s="14"/>
      <c r="AB142" s="14"/>
      <c r="AC142" s="14"/>
    </row>
    <row r="143" spans="1:50" s="327" customFormat="1" ht="22.15" customHeight="1" thickBot="1">
      <c r="A143" s="309">
        <v>46020</v>
      </c>
      <c r="B143" s="310" t="s">
        <v>178</v>
      </c>
      <c r="C143" s="311" t="s">
        <v>13</v>
      </c>
      <c r="D143" s="311"/>
      <c r="E143" s="312" t="str">
        <f t="shared" si="84"/>
        <v/>
      </c>
      <c r="F143" s="311" t="s">
        <v>404</v>
      </c>
      <c r="G143" s="311"/>
      <c r="H143" s="312" t="str">
        <f t="shared" si="86"/>
        <v/>
      </c>
      <c r="I143" s="313" t="s">
        <v>405</v>
      </c>
      <c r="J143" s="314"/>
      <c r="K143" s="312" t="str">
        <f t="shared" si="87"/>
        <v/>
      </c>
      <c r="L143" s="315" t="s">
        <v>14</v>
      </c>
      <c r="M143" s="316"/>
      <c r="N143" s="312" t="str">
        <f t="shared" ref="N143:N170" si="92">IF(M143,"公斤","")</f>
        <v/>
      </c>
      <c r="O143" s="311" t="s">
        <v>331</v>
      </c>
      <c r="P143" s="311"/>
      <c r="Q143" s="312" t="str">
        <f t="shared" si="85"/>
        <v/>
      </c>
      <c r="R143" s="317" t="s">
        <v>137</v>
      </c>
      <c r="S143" s="318"/>
      <c r="T143" s="210">
        <v>6</v>
      </c>
      <c r="U143" s="206">
        <v>2.1107922077922079</v>
      </c>
      <c r="V143" s="210">
        <v>1.8059999999999998</v>
      </c>
      <c r="W143" s="210"/>
      <c r="X143" s="210"/>
      <c r="Y143" s="210">
        <v>2.4155844155844157</v>
      </c>
      <c r="Z143" s="211">
        <v>741</v>
      </c>
      <c r="AA143" s="320">
        <f>A143</f>
        <v>46020</v>
      </c>
      <c r="AB143" s="320" t="str">
        <f>A144</f>
        <v>一</v>
      </c>
      <c r="AC143" s="320" t="str">
        <f>B143</f>
        <v>R1</v>
      </c>
      <c r="AD143" s="320" t="str">
        <f>C143</f>
        <v>白米飯</v>
      </c>
      <c r="AE143" s="321" t="str">
        <f>C144&amp;" "&amp;C145&amp;" "&amp;C146&amp;" "&amp;C147&amp;" "&amp;C148&amp;" "&amp;C149</f>
        <v xml:space="preserve">米     </v>
      </c>
      <c r="AF143" s="322" t="str">
        <f t="shared" ref="AF143" si="93">F143</f>
        <v>泡菜肉片</v>
      </c>
      <c r="AG143" s="321" t="str">
        <f>F144&amp;" "&amp;F145&amp;" "&amp;F146&amp;" "&amp;F147&amp;" "&amp;F148&amp;" "&amp;F149</f>
        <v xml:space="preserve">豬後腿肉 韓式泡菜 時蔬 大蒜  </v>
      </c>
      <c r="AH143" s="322" t="str">
        <f>I143</f>
        <v>蛋香冬粉</v>
      </c>
      <c r="AI143" s="321" t="str">
        <f>I144&amp;" "&amp;I145&amp;" "&amp;I146&amp;" "&amp;I147&amp;" "&amp;I148&amp;" "&amp;I149</f>
        <v xml:space="preserve">雞蛋 冬粉 時蔬 乾木耳 大蒜 </v>
      </c>
      <c r="AJ143" s="322" t="str">
        <f>L143</f>
        <v>時蔬</v>
      </c>
      <c r="AK143" s="321" t="str">
        <f>L144&amp;" "&amp;L145&amp;" "&amp;L146&amp;" "&amp;L147&amp;" "&amp;M148&amp;" "&amp;M149</f>
        <v xml:space="preserve">蔬菜 大蒜    </v>
      </c>
      <c r="AL143" s="322" t="str">
        <f>O143</f>
        <v>時瓜湯</v>
      </c>
      <c r="AM143" s="321" t="str">
        <f>O144&amp;" "&amp;O145&amp;" "&amp;O146&amp;" "&amp;O147&amp;" "&amp;O148&amp;" "&amp;O149</f>
        <v xml:space="preserve">時瓜 排骨 薑   </v>
      </c>
      <c r="AN143" s="322" t="str">
        <f t="shared" ref="AN143" si="94">R143</f>
        <v>水果</v>
      </c>
      <c r="AO143" s="323">
        <f t="shared" ref="AO143" si="95">S143</f>
        <v>0</v>
      </c>
      <c r="AP143" s="324">
        <f t="shared" ref="AP143" si="96">T143</f>
        <v>6</v>
      </c>
      <c r="AQ143" s="325">
        <f t="shared" ref="AQ143" si="97">U143</f>
        <v>2.1107922077922079</v>
      </c>
      <c r="AR143" s="325">
        <f t="shared" ref="AR143" si="98">V143</f>
        <v>1.8059999999999998</v>
      </c>
      <c r="AS143" s="325">
        <f t="shared" ref="AS143" si="99">W143</f>
        <v>0</v>
      </c>
      <c r="AT143" s="325">
        <f t="shared" ref="AT143" si="100">X143</f>
        <v>0</v>
      </c>
      <c r="AU143" s="325">
        <f t="shared" ref="AU143" si="101">Y143</f>
        <v>2.4155844155844157</v>
      </c>
      <c r="AV143" s="325">
        <f t="shared" ref="AV143" si="102">Z143</f>
        <v>741</v>
      </c>
      <c r="AW143" s="325"/>
      <c r="AX143" s="326"/>
    </row>
    <row r="144" spans="1:50" ht="22.15" customHeight="1">
      <c r="A144" s="373" t="s">
        <v>99</v>
      </c>
      <c r="B144" s="239"/>
      <c r="C144" s="240" t="s">
        <v>15</v>
      </c>
      <c r="D144" s="240">
        <v>10</v>
      </c>
      <c r="E144" s="242" t="str">
        <f t="shared" si="84"/>
        <v>公斤</v>
      </c>
      <c r="F144" s="240" t="s">
        <v>16</v>
      </c>
      <c r="G144" s="240">
        <v>6.5</v>
      </c>
      <c r="H144" s="242" t="str">
        <f t="shared" si="86"/>
        <v>公斤</v>
      </c>
      <c r="I144" s="240" t="s">
        <v>17</v>
      </c>
      <c r="J144" s="251">
        <v>1.5</v>
      </c>
      <c r="K144" s="242" t="str">
        <f t="shared" si="87"/>
        <v>公斤</v>
      </c>
      <c r="L144" s="246" t="s">
        <v>12</v>
      </c>
      <c r="M144" s="246">
        <v>7</v>
      </c>
      <c r="N144" s="242" t="str">
        <f t="shared" si="92"/>
        <v>公斤</v>
      </c>
      <c r="O144" s="240" t="s">
        <v>45</v>
      </c>
      <c r="P144" s="240">
        <v>5</v>
      </c>
      <c r="Q144" s="242" t="str">
        <f t="shared" si="85"/>
        <v>公斤</v>
      </c>
      <c r="R144" s="247"/>
      <c r="S144" s="239"/>
      <c r="T144" s="189"/>
      <c r="U144" s="189"/>
      <c r="V144" s="189"/>
      <c r="W144" s="189"/>
      <c r="X144" s="189"/>
      <c r="Y144" s="189"/>
      <c r="Z144" s="190"/>
      <c r="AA144" s="14"/>
      <c r="AB144" s="14"/>
      <c r="AC144" s="14"/>
      <c r="AO144" s="103"/>
      <c r="AP144" s="105"/>
      <c r="AQ144" s="105"/>
      <c r="AR144" s="105"/>
      <c r="AS144" s="105"/>
      <c r="AT144" s="105"/>
      <c r="AU144" s="105"/>
      <c r="AV144" s="105"/>
    </row>
    <row r="145" spans="1:50" ht="22.15" customHeight="1">
      <c r="A145" s="373"/>
      <c r="B145" s="239"/>
      <c r="C145" s="240"/>
      <c r="D145" s="240"/>
      <c r="E145" s="242" t="str">
        <f t="shared" si="84"/>
        <v/>
      </c>
      <c r="F145" s="240" t="s">
        <v>69</v>
      </c>
      <c r="G145" s="240">
        <v>1</v>
      </c>
      <c r="H145" s="242" t="str">
        <f t="shared" si="86"/>
        <v>公斤</v>
      </c>
      <c r="I145" s="251" t="s">
        <v>237</v>
      </c>
      <c r="J145" s="251">
        <v>1.5</v>
      </c>
      <c r="K145" s="242" t="str">
        <f t="shared" si="87"/>
        <v>公斤</v>
      </c>
      <c r="L145" s="246" t="s">
        <v>18</v>
      </c>
      <c r="M145" s="246">
        <v>0.05</v>
      </c>
      <c r="N145" s="242" t="str">
        <f t="shared" si="92"/>
        <v>公斤</v>
      </c>
      <c r="O145" s="240" t="s">
        <v>263</v>
      </c>
      <c r="P145" s="240">
        <v>1</v>
      </c>
      <c r="Q145" s="242" t="str">
        <f t="shared" si="85"/>
        <v>公斤</v>
      </c>
      <c r="R145" s="247"/>
      <c r="S145" s="239"/>
      <c r="T145" s="189"/>
      <c r="U145" s="189"/>
      <c r="V145" s="189"/>
      <c r="W145" s="189"/>
      <c r="X145" s="189"/>
      <c r="Y145" s="189"/>
      <c r="Z145" s="190"/>
      <c r="AA145" s="14"/>
      <c r="AB145" s="14"/>
      <c r="AC145" s="14"/>
      <c r="AO145" s="103"/>
      <c r="AP145" s="105"/>
      <c r="AQ145" s="105"/>
      <c r="AR145" s="105"/>
      <c r="AS145" s="105"/>
      <c r="AT145" s="105"/>
      <c r="AU145" s="105"/>
      <c r="AV145" s="105"/>
    </row>
    <row r="146" spans="1:50" ht="22.15" customHeight="1">
      <c r="A146" s="373"/>
      <c r="B146" s="239"/>
      <c r="C146" s="240"/>
      <c r="D146" s="240"/>
      <c r="E146" s="242" t="str">
        <f t="shared" si="84"/>
        <v/>
      </c>
      <c r="F146" s="240" t="s">
        <v>30</v>
      </c>
      <c r="G146" s="240">
        <v>2</v>
      </c>
      <c r="H146" s="242" t="str">
        <f t="shared" si="86"/>
        <v>公斤</v>
      </c>
      <c r="I146" s="251" t="s">
        <v>14</v>
      </c>
      <c r="J146" s="251">
        <v>3</v>
      </c>
      <c r="K146" s="242" t="str">
        <f t="shared" si="87"/>
        <v>公斤</v>
      </c>
      <c r="L146" s="246"/>
      <c r="M146" s="246"/>
      <c r="N146" s="242" t="str">
        <f t="shared" si="92"/>
        <v/>
      </c>
      <c r="O146" s="240" t="s">
        <v>20</v>
      </c>
      <c r="P146" s="240">
        <v>0.05</v>
      </c>
      <c r="Q146" s="242" t="str">
        <f t="shared" si="85"/>
        <v>公斤</v>
      </c>
      <c r="R146" s="247"/>
      <c r="S146" s="239"/>
      <c r="T146" s="189"/>
      <c r="U146" s="189"/>
      <c r="V146" s="189"/>
      <c r="W146" s="189"/>
      <c r="X146" s="189"/>
      <c r="Y146" s="189"/>
      <c r="Z146" s="190"/>
      <c r="AA146" s="14"/>
      <c r="AB146" s="14"/>
      <c r="AC146" s="14"/>
      <c r="AO146" s="103"/>
      <c r="AP146" s="105"/>
      <c r="AQ146" s="105"/>
      <c r="AR146" s="105"/>
      <c r="AS146" s="105"/>
      <c r="AT146" s="105"/>
      <c r="AU146" s="105"/>
      <c r="AV146" s="105"/>
    </row>
    <row r="147" spans="1:50" ht="22.15" customHeight="1">
      <c r="A147" s="373"/>
      <c r="B147" s="239"/>
      <c r="C147" s="240"/>
      <c r="D147" s="240"/>
      <c r="E147" s="242" t="str">
        <f t="shared" si="84"/>
        <v/>
      </c>
      <c r="F147" s="240" t="s">
        <v>18</v>
      </c>
      <c r="G147" s="240">
        <v>0.05</v>
      </c>
      <c r="H147" s="242" t="str">
        <f t="shared" si="86"/>
        <v>公斤</v>
      </c>
      <c r="I147" s="240" t="s">
        <v>25</v>
      </c>
      <c r="J147" s="240">
        <v>0.01</v>
      </c>
      <c r="K147" s="242" t="str">
        <f t="shared" si="87"/>
        <v>公斤</v>
      </c>
      <c r="L147" s="246"/>
      <c r="M147" s="246"/>
      <c r="N147" s="242" t="str">
        <f t="shared" si="92"/>
        <v/>
      </c>
      <c r="O147" s="240"/>
      <c r="P147" s="240"/>
      <c r="Q147" s="242" t="str">
        <f t="shared" si="85"/>
        <v/>
      </c>
      <c r="R147" s="247"/>
      <c r="S147" s="239"/>
      <c r="T147" s="189"/>
      <c r="U147" s="189"/>
      <c r="V147" s="189"/>
      <c r="W147" s="189"/>
      <c r="X147" s="189"/>
      <c r="Y147" s="189"/>
      <c r="Z147" s="190"/>
      <c r="AA147" s="14"/>
      <c r="AB147" s="14"/>
      <c r="AC147" s="14"/>
      <c r="AO147" s="103"/>
      <c r="AP147" s="105"/>
      <c r="AQ147" s="105"/>
      <c r="AR147" s="105"/>
      <c r="AS147" s="105"/>
      <c r="AT147" s="105"/>
      <c r="AU147" s="105"/>
      <c r="AV147" s="105"/>
    </row>
    <row r="148" spans="1:50" ht="22.15" customHeight="1">
      <c r="A148" s="373"/>
      <c r="B148" s="239"/>
      <c r="C148" s="240"/>
      <c r="D148" s="240"/>
      <c r="E148" s="242" t="str">
        <f t="shared" si="84"/>
        <v/>
      </c>
      <c r="F148" s="240"/>
      <c r="G148" s="240"/>
      <c r="H148" s="242" t="str">
        <f t="shared" si="86"/>
        <v/>
      </c>
      <c r="I148" s="240" t="s">
        <v>18</v>
      </c>
      <c r="J148" s="240">
        <v>0.05</v>
      </c>
      <c r="K148" s="242" t="str">
        <f t="shared" si="87"/>
        <v>公斤</v>
      </c>
      <c r="L148" s="246"/>
      <c r="M148" s="246"/>
      <c r="N148" s="242" t="str">
        <f t="shared" si="92"/>
        <v/>
      </c>
      <c r="O148" s="240"/>
      <c r="P148" s="240"/>
      <c r="Q148" s="242" t="str">
        <f t="shared" si="85"/>
        <v/>
      </c>
      <c r="R148" s="247"/>
      <c r="S148" s="239"/>
      <c r="T148" s="189"/>
      <c r="U148" s="189"/>
      <c r="V148" s="189"/>
      <c r="W148" s="189"/>
      <c r="X148" s="189"/>
      <c r="Y148" s="189"/>
      <c r="Z148" s="190"/>
      <c r="AA148" s="14"/>
      <c r="AB148" s="14"/>
      <c r="AC148" s="14"/>
      <c r="AO148" s="103"/>
      <c r="AP148" s="105"/>
      <c r="AQ148" s="105"/>
      <c r="AR148" s="105"/>
      <c r="AS148" s="105"/>
      <c r="AT148" s="105"/>
      <c r="AU148" s="105"/>
      <c r="AV148" s="105"/>
    </row>
    <row r="149" spans="1:50" s="58" customFormat="1" ht="22.15" customHeight="1" thickBot="1">
      <c r="A149" s="373"/>
      <c r="B149" s="239"/>
      <c r="C149" s="240"/>
      <c r="D149" s="240"/>
      <c r="E149" s="242" t="str">
        <f t="shared" si="84"/>
        <v/>
      </c>
      <c r="F149" s="240"/>
      <c r="G149" s="240"/>
      <c r="H149" s="242" t="str">
        <f t="shared" si="86"/>
        <v/>
      </c>
      <c r="I149" s="251"/>
      <c r="J149" s="251"/>
      <c r="K149" s="242" t="str">
        <f t="shared" si="87"/>
        <v/>
      </c>
      <c r="L149" s="246"/>
      <c r="M149" s="246"/>
      <c r="N149" s="242" t="str">
        <f t="shared" si="92"/>
        <v/>
      </c>
      <c r="O149" s="240"/>
      <c r="P149" s="240"/>
      <c r="Q149" s="242" t="str">
        <f t="shared" si="85"/>
        <v/>
      </c>
      <c r="R149" s="247"/>
      <c r="S149" s="239"/>
      <c r="T149" s="189"/>
      <c r="U149" s="189"/>
      <c r="V149" s="189"/>
      <c r="W149" s="189"/>
      <c r="X149" s="189"/>
      <c r="Y149" s="189"/>
      <c r="Z149" s="190"/>
      <c r="AA149" s="78"/>
      <c r="AB149" s="14"/>
      <c r="AC149" s="14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04"/>
      <c r="AP149" s="106"/>
      <c r="AQ149" s="106"/>
      <c r="AR149" s="106"/>
      <c r="AS149" s="106"/>
      <c r="AT149" s="106"/>
      <c r="AU149" s="106"/>
      <c r="AV149" s="106"/>
    </row>
    <row r="150" spans="1:50" s="327" customFormat="1" ht="22.15" customHeight="1" thickBot="1">
      <c r="A150" s="309">
        <f>A143+1</f>
        <v>46021</v>
      </c>
      <c r="B150" s="310" t="s">
        <v>179</v>
      </c>
      <c r="C150" s="311" t="s">
        <v>21</v>
      </c>
      <c r="D150" s="311"/>
      <c r="E150" s="312" t="str">
        <f t="shared" si="84"/>
        <v/>
      </c>
      <c r="F150" s="311" t="s">
        <v>201</v>
      </c>
      <c r="G150" s="311"/>
      <c r="H150" s="312" t="str">
        <f t="shared" si="86"/>
        <v/>
      </c>
      <c r="I150" s="313" t="s">
        <v>238</v>
      </c>
      <c r="J150" s="314"/>
      <c r="K150" s="312" t="str">
        <f t="shared" si="87"/>
        <v/>
      </c>
      <c r="L150" s="315" t="s">
        <v>14</v>
      </c>
      <c r="M150" s="316"/>
      <c r="N150" s="312" t="str">
        <f t="shared" si="92"/>
        <v/>
      </c>
      <c r="O150" s="311" t="s">
        <v>118</v>
      </c>
      <c r="P150" s="311"/>
      <c r="Q150" s="312" t="str">
        <f t="shared" si="85"/>
        <v/>
      </c>
      <c r="R150" s="317" t="s">
        <v>294</v>
      </c>
      <c r="S150" s="318"/>
      <c r="T150" s="210">
        <v>5.4375</v>
      </c>
      <c r="U150" s="206">
        <v>2.528690476190476</v>
      </c>
      <c r="V150" s="210">
        <v>2.0049999999999999</v>
      </c>
      <c r="W150" s="210"/>
      <c r="X150" s="210"/>
      <c r="Y150" s="210">
        <v>3.0523809523809522</v>
      </c>
      <c r="Z150" s="211">
        <v>773</v>
      </c>
      <c r="AA150" s="320">
        <f>A150</f>
        <v>46021</v>
      </c>
      <c r="AB150" s="320" t="str">
        <f>A151</f>
        <v>二</v>
      </c>
      <c r="AC150" s="320" t="str">
        <f>B150</f>
        <v>R2</v>
      </c>
      <c r="AD150" s="320" t="str">
        <f>C150</f>
        <v>糙米飯</v>
      </c>
      <c r="AE150" s="321" t="str">
        <f>C151&amp;" "&amp;C152&amp;" "&amp;C153&amp;" "&amp;C154&amp;" "&amp;C155&amp;" "&amp;C156</f>
        <v xml:space="preserve">米 糙米    </v>
      </c>
      <c r="AF150" s="322" t="str">
        <f t="shared" ref="AF150" si="103">F150</f>
        <v>咖哩雞</v>
      </c>
      <c r="AG150" s="321" t="str">
        <f>F151&amp;" "&amp;F152&amp;" "&amp;F153&amp;" "&amp;F154&amp;" "&amp;F155&amp;" "&amp;F156</f>
        <v xml:space="preserve">肉雞 馬鈴薯 胡蘿蔔 洋蔥 大蒜 </v>
      </c>
      <c r="AH150" s="322" t="str">
        <f>I150</f>
        <v>皮絲花椰</v>
      </c>
      <c r="AI150" s="321" t="str">
        <f>I151&amp;" "&amp;I152&amp;" "&amp;I153&amp;" "&amp;I154&amp;" "&amp;I155&amp;" "&amp;I156</f>
        <v xml:space="preserve">皮絲 冷凍青花菜 胡蘿蔔 大蒜  </v>
      </c>
      <c r="AJ150" s="322" t="str">
        <f>L150</f>
        <v>時蔬</v>
      </c>
      <c r="AK150" s="321" t="str">
        <f>L151&amp;" "&amp;L152&amp;" "&amp;L153&amp;" "&amp;L154&amp;" "&amp;M155&amp;" "&amp;M156</f>
        <v xml:space="preserve">蔬菜 大蒜    </v>
      </c>
      <c r="AL150" s="322" t="str">
        <f>O150</f>
        <v>時蔬湯</v>
      </c>
      <c r="AM150" s="321" t="str">
        <f>O151&amp;" "&amp;O152&amp;" "&amp;O153&amp;" "&amp;O154&amp;" "&amp;O155&amp;" "&amp;O156</f>
        <v xml:space="preserve">時蔬 排骨 薑   </v>
      </c>
      <c r="AN150" s="322" t="str">
        <f t="shared" ref="AN150" si="104">R150</f>
        <v>旺仔小饅頭</v>
      </c>
      <c r="AO150" s="323">
        <f t="shared" ref="AO150" si="105">S150</f>
        <v>0</v>
      </c>
      <c r="AP150" s="324">
        <f t="shared" ref="AP150" si="106">T150</f>
        <v>5.4375</v>
      </c>
      <c r="AQ150" s="325">
        <f t="shared" ref="AQ150" si="107">U150</f>
        <v>2.528690476190476</v>
      </c>
      <c r="AR150" s="325">
        <f t="shared" ref="AR150" si="108">V150</f>
        <v>2.0049999999999999</v>
      </c>
      <c r="AS150" s="325">
        <f t="shared" ref="AS150" si="109">W150</f>
        <v>0</v>
      </c>
      <c r="AT150" s="325">
        <f t="shared" ref="AT150" si="110">X150</f>
        <v>0</v>
      </c>
      <c r="AU150" s="325">
        <f t="shared" ref="AU150" si="111">Y150</f>
        <v>3.0523809523809522</v>
      </c>
      <c r="AV150" s="325">
        <f t="shared" ref="AV150" si="112">Z150</f>
        <v>773</v>
      </c>
      <c r="AW150" s="325"/>
      <c r="AX150" s="326"/>
    </row>
    <row r="151" spans="1:50" s="58" customFormat="1" ht="22.15" customHeight="1">
      <c r="A151" s="373" t="s">
        <v>68</v>
      </c>
      <c r="B151" s="239"/>
      <c r="C151" s="240" t="s">
        <v>15</v>
      </c>
      <c r="D151" s="240">
        <v>7</v>
      </c>
      <c r="E151" s="242" t="str">
        <f t="shared" si="84"/>
        <v>公斤</v>
      </c>
      <c r="F151" s="262" t="s">
        <v>202</v>
      </c>
      <c r="G151" s="256">
        <v>10</v>
      </c>
      <c r="H151" s="242" t="str">
        <f t="shared" si="86"/>
        <v>公斤</v>
      </c>
      <c r="I151" s="243" t="s">
        <v>239</v>
      </c>
      <c r="J151" s="249">
        <v>0.4</v>
      </c>
      <c r="K151" s="242" t="str">
        <f t="shared" si="87"/>
        <v>公斤</v>
      </c>
      <c r="L151" s="246" t="s">
        <v>12</v>
      </c>
      <c r="M151" s="246">
        <v>7</v>
      </c>
      <c r="N151" s="242" t="str">
        <f t="shared" si="92"/>
        <v>公斤</v>
      </c>
      <c r="O151" s="240" t="s">
        <v>14</v>
      </c>
      <c r="P151" s="240">
        <v>3</v>
      </c>
      <c r="Q151" s="242" t="str">
        <f t="shared" si="85"/>
        <v>公斤</v>
      </c>
      <c r="R151" s="247"/>
      <c r="S151" s="239"/>
      <c r="T151" s="189"/>
      <c r="U151" s="189"/>
      <c r="V151" s="189"/>
      <c r="W151" s="189"/>
      <c r="X151" s="189"/>
      <c r="Y151" s="189"/>
      <c r="Z151" s="190"/>
      <c r="AA151" s="14"/>
      <c r="AB151" s="14"/>
      <c r="AC151" s="14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04"/>
      <c r="AP151" s="106"/>
      <c r="AQ151" s="106"/>
      <c r="AR151" s="106"/>
      <c r="AS151" s="106"/>
      <c r="AT151" s="106"/>
      <c r="AU151" s="106"/>
      <c r="AV151" s="106"/>
    </row>
    <row r="152" spans="1:50" ht="22.15" customHeight="1">
      <c r="A152" s="373"/>
      <c r="B152" s="239"/>
      <c r="C152" s="240" t="s">
        <v>23</v>
      </c>
      <c r="D152" s="240">
        <v>3</v>
      </c>
      <c r="E152" s="242" t="str">
        <f t="shared" si="84"/>
        <v>公斤</v>
      </c>
      <c r="F152" s="240" t="s">
        <v>192</v>
      </c>
      <c r="G152" s="240">
        <v>3.5</v>
      </c>
      <c r="H152" s="242" t="str">
        <f t="shared" si="86"/>
        <v>公斤</v>
      </c>
      <c r="I152" s="243" t="s">
        <v>85</v>
      </c>
      <c r="J152" s="249">
        <v>7</v>
      </c>
      <c r="K152" s="242" t="str">
        <f t="shared" si="87"/>
        <v>公斤</v>
      </c>
      <c r="L152" s="246" t="s">
        <v>18</v>
      </c>
      <c r="M152" s="246">
        <v>0.05</v>
      </c>
      <c r="N152" s="242" t="str">
        <f t="shared" si="92"/>
        <v>公斤</v>
      </c>
      <c r="O152" s="240" t="s">
        <v>271</v>
      </c>
      <c r="P152" s="240">
        <v>1</v>
      </c>
      <c r="Q152" s="242" t="str">
        <f t="shared" si="85"/>
        <v>公斤</v>
      </c>
      <c r="R152" s="247"/>
      <c r="S152" s="239"/>
      <c r="T152" s="189"/>
      <c r="U152" s="189"/>
      <c r="V152" s="189"/>
      <c r="W152" s="189"/>
      <c r="X152" s="189"/>
      <c r="Y152" s="189"/>
      <c r="Z152" s="190"/>
      <c r="AA152" s="14"/>
      <c r="AB152" s="14"/>
      <c r="AC152" s="14"/>
      <c r="AO152" s="103"/>
      <c r="AP152" s="105"/>
      <c r="AQ152" s="105"/>
      <c r="AR152" s="105"/>
      <c r="AS152" s="105"/>
      <c r="AT152" s="105"/>
      <c r="AU152" s="105"/>
      <c r="AV152" s="105"/>
    </row>
    <row r="153" spans="1:50" ht="22.15" customHeight="1">
      <c r="A153" s="373"/>
      <c r="B153" s="239"/>
      <c r="C153" s="240"/>
      <c r="D153" s="240"/>
      <c r="E153" s="242" t="str">
        <f t="shared" si="84"/>
        <v/>
      </c>
      <c r="F153" s="240" t="s">
        <v>19</v>
      </c>
      <c r="G153" s="240">
        <v>0.5</v>
      </c>
      <c r="H153" s="242" t="str">
        <f t="shared" si="86"/>
        <v>公斤</v>
      </c>
      <c r="I153" s="243" t="s">
        <v>19</v>
      </c>
      <c r="J153" s="249">
        <v>0.5</v>
      </c>
      <c r="K153" s="242" t="str">
        <f t="shared" si="87"/>
        <v>公斤</v>
      </c>
      <c r="L153" s="246"/>
      <c r="M153" s="246"/>
      <c r="N153" s="242" t="str">
        <f t="shared" si="92"/>
        <v/>
      </c>
      <c r="O153" s="240" t="s">
        <v>20</v>
      </c>
      <c r="P153" s="240">
        <v>0.05</v>
      </c>
      <c r="Q153" s="242" t="str">
        <f t="shared" si="85"/>
        <v>公斤</v>
      </c>
      <c r="R153" s="247"/>
      <c r="S153" s="239"/>
      <c r="T153" s="189"/>
      <c r="U153" s="189"/>
      <c r="V153" s="189"/>
      <c r="W153" s="189"/>
      <c r="X153" s="189"/>
      <c r="Y153" s="189"/>
      <c r="Z153" s="190"/>
      <c r="AA153" s="14"/>
      <c r="AB153" s="14"/>
      <c r="AC153" s="14"/>
      <c r="AO153" s="103"/>
      <c r="AP153" s="105"/>
      <c r="AQ153" s="105"/>
      <c r="AR153" s="105"/>
      <c r="AS153" s="105"/>
      <c r="AT153" s="105"/>
      <c r="AU153" s="105"/>
      <c r="AV153" s="105"/>
    </row>
    <row r="154" spans="1:50" ht="22.15" customHeight="1">
      <c r="A154" s="373"/>
      <c r="B154" s="239"/>
      <c r="C154" s="240"/>
      <c r="D154" s="240"/>
      <c r="E154" s="242" t="str">
        <f t="shared" si="84"/>
        <v/>
      </c>
      <c r="F154" s="240" t="s">
        <v>203</v>
      </c>
      <c r="G154" s="240">
        <v>2</v>
      </c>
      <c r="H154" s="242" t="str">
        <f t="shared" si="86"/>
        <v>公斤</v>
      </c>
      <c r="I154" s="243" t="s">
        <v>18</v>
      </c>
      <c r="J154" s="249">
        <v>0.05</v>
      </c>
      <c r="K154" s="242" t="str">
        <f t="shared" si="87"/>
        <v>公斤</v>
      </c>
      <c r="L154" s="246"/>
      <c r="M154" s="246"/>
      <c r="N154" s="242" t="str">
        <f t="shared" si="92"/>
        <v/>
      </c>
      <c r="O154" s="240"/>
      <c r="P154" s="240"/>
      <c r="Q154" s="242" t="str">
        <f t="shared" si="85"/>
        <v/>
      </c>
      <c r="R154" s="247"/>
      <c r="S154" s="239"/>
      <c r="T154" s="189"/>
      <c r="U154" s="189"/>
      <c r="V154" s="189"/>
      <c r="W154" s="189"/>
      <c r="X154" s="189"/>
      <c r="Y154" s="189"/>
      <c r="Z154" s="190"/>
      <c r="AA154" s="14"/>
      <c r="AB154" s="14"/>
      <c r="AC154" s="14"/>
      <c r="AO154" s="103"/>
      <c r="AP154" s="105"/>
      <c r="AQ154" s="105"/>
      <c r="AR154" s="105"/>
      <c r="AS154" s="105"/>
      <c r="AT154" s="105"/>
      <c r="AU154" s="105"/>
      <c r="AV154" s="105"/>
    </row>
    <row r="155" spans="1:50" ht="22.15" customHeight="1">
      <c r="A155" s="373"/>
      <c r="B155" s="239"/>
      <c r="C155" s="240"/>
      <c r="D155" s="240"/>
      <c r="E155" s="242" t="str">
        <f t="shared" si="84"/>
        <v/>
      </c>
      <c r="F155" s="240" t="s">
        <v>18</v>
      </c>
      <c r="G155" s="240">
        <v>0.05</v>
      </c>
      <c r="H155" s="242" t="str">
        <f t="shared" si="86"/>
        <v>公斤</v>
      </c>
      <c r="I155" s="243"/>
      <c r="J155" s="249"/>
      <c r="K155" s="242" t="str">
        <f t="shared" si="87"/>
        <v/>
      </c>
      <c r="L155" s="246"/>
      <c r="M155" s="246"/>
      <c r="N155" s="242" t="str">
        <f t="shared" si="92"/>
        <v/>
      </c>
      <c r="O155" s="240"/>
      <c r="P155" s="240"/>
      <c r="Q155" s="242" t="str">
        <f t="shared" si="85"/>
        <v/>
      </c>
      <c r="R155" s="247"/>
      <c r="S155" s="239"/>
      <c r="T155" s="189"/>
      <c r="U155" s="189"/>
      <c r="V155" s="189"/>
      <c r="W155" s="189"/>
      <c r="X155" s="189"/>
      <c r="Y155" s="189"/>
      <c r="Z155" s="190"/>
      <c r="AA155" s="14"/>
      <c r="AB155" s="14"/>
      <c r="AC155" s="14"/>
      <c r="AO155" s="103"/>
      <c r="AP155" s="105"/>
      <c r="AQ155" s="105"/>
      <c r="AR155" s="105"/>
      <c r="AS155" s="105"/>
      <c r="AT155" s="105"/>
      <c r="AU155" s="105"/>
      <c r="AV155" s="105"/>
    </row>
    <row r="156" spans="1:50" s="58" customFormat="1" ht="22.15" customHeight="1" thickBot="1">
      <c r="A156" s="373"/>
      <c r="B156" s="239"/>
      <c r="C156" s="240"/>
      <c r="D156" s="240"/>
      <c r="E156" s="242" t="str">
        <f t="shared" si="84"/>
        <v/>
      </c>
      <c r="F156" s="240"/>
      <c r="G156" s="240"/>
      <c r="H156" s="242" t="str">
        <f t="shared" si="86"/>
        <v/>
      </c>
      <c r="I156" s="243"/>
      <c r="J156" s="249"/>
      <c r="K156" s="242" t="str">
        <f t="shared" si="87"/>
        <v/>
      </c>
      <c r="L156" s="246"/>
      <c r="M156" s="246"/>
      <c r="N156" s="242" t="str">
        <f t="shared" si="92"/>
        <v/>
      </c>
      <c r="O156" s="240"/>
      <c r="P156" s="240"/>
      <c r="Q156" s="242" t="str">
        <f t="shared" si="85"/>
        <v/>
      </c>
      <c r="R156" s="247"/>
      <c r="S156" s="239"/>
      <c r="T156" s="189"/>
      <c r="U156" s="189"/>
      <c r="V156" s="189"/>
      <c r="W156" s="189"/>
      <c r="X156" s="189"/>
      <c r="Y156" s="189"/>
      <c r="Z156" s="190"/>
      <c r="AA156" s="78"/>
      <c r="AB156" s="14"/>
      <c r="AC156" s="14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04"/>
      <c r="AP156" s="106"/>
      <c r="AQ156" s="106"/>
      <c r="AR156" s="106"/>
      <c r="AS156" s="106"/>
      <c r="AT156" s="106"/>
      <c r="AU156" s="106"/>
      <c r="AV156" s="106"/>
    </row>
    <row r="157" spans="1:50" s="327" customFormat="1" ht="22.15" customHeight="1" thickBot="1">
      <c r="A157" s="309">
        <f>A150+1</f>
        <v>46022</v>
      </c>
      <c r="B157" s="310" t="s">
        <v>180</v>
      </c>
      <c r="C157" s="311" t="s">
        <v>181</v>
      </c>
      <c r="D157" s="311"/>
      <c r="E157" s="312" t="str">
        <f t="shared" si="84"/>
        <v/>
      </c>
      <c r="F157" s="311" t="s">
        <v>393</v>
      </c>
      <c r="G157" s="311"/>
      <c r="H157" s="312" t="str">
        <f t="shared" si="86"/>
        <v/>
      </c>
      <c r="I157" s="313" t="s">
        <v>406</v>
      </c>
      <c r="J157" s="314"/>
      <c r="K157" s="312" t="str">
        <f t="shared" si="87"/>
        <v/>
      </c>
      <c r="L157" s="315" t="s">
        <v>14</v>
      </c>
      <c r="M157" s="316"/>
      <c r="N157" s="312" t="str">
        <f t="shared" si="92"/>
        <v/>
      </c>
      <c r="O157" s="311" t="s">
        <v>122</v>
      </c>
      <c r="P157" s="311"/>
      <c r="Q157" s="312" t="str">
        <f t="shared" si="85"/>
        <v/>
      </c>
      <c r="R157" s="317" t="s">
        <v>137</v>
      </c>
      <c r="S157" s="318"/>
      <c r="T157" s="210">
        <v>5.25</v>
      </c>
      <c r="U157" s="206">
        <v>1.9087662337662337</v>
      </c>
      <c r="V157" s="210">
        <v>1.35</v>
      </c>
      <c r="W157" s="210"/>
      <c r="X157" s="210"/>
      <c r="Y157" s="210">
        <v>2.4675324675324672</v>
      </c>
      <c r="Z157" s="211">
        <v>672</v>
      </c>
      <c r="AA157" s="320">
        <f>A157</f>
        <v>46022</v>
      </c>
      <c r="AB157" s="320" t="str">
        <f>A158</f>
        <v>三</v>
      </c>
      <c r="AC157" s="320" t="str">
        <f>B157</f>
        <v>R3</v>
      </c>
      <c r="AD157" s="320" t="str">
        <f>C157</f>
        <v>丼飯特餐</v>
      </c>
      <c r="AE157" s="321" t="str">
        <f>C158&amp;" "&amp;C159&amp;" "&amp;C160&amp;" "&amp;C161&amp;" "&amp;C162&amp;" "&amp;C163</f>
        <v xml:space="preserve">米 糙米    </v>
      </c>
      <c r="AF157" s="322" t="str">
        <f t="shared" ref="AF157" si="113">F157</f>
        <v>香滷肉排</v>
      </c>
      <c r="AG157" s="321" t="str">
        <f>F158&amp;" "&amp;F159&amp;" "&amp;F160&amp;" "&amp;F161&amp;" "&amp;F162&amp;" "&amp;F163</f>
        <v xml:space="preserve">肉排 滷包    </v>
      </c>
      <c r="AH157" s="322" t="str">
        <f>I157</f>
        <v>丼飯配料</v>
      </c>
      <c r="AI157" s="321" t="str">
        <f>I158&amp;" "&amp;I159&amp;" "&amp;I160&amp;" "&amp;I161&amp;" "&amp;I162&amp;" "&amp;I163</f>
        <v>豬後腿肉 洋蔥 胡蘿蔔 冷凍玉米粒 大蒜 海苔絲</v>
      </c>
      <c r="AJ157" s="322" t="str">
        <f>L157</f>
        <v>時蔬</v>
      </c>
      <c r="AK157" s="321" t="str">
        <f>L158&amp;" "&amp;L159&amp;" "&amp;L160&amp;" "&amp;L161&amp;" "&amp;M162&amp;" "&amp;M163</f>
        <v xml:space="preserve">蔬菜 大蒜    </v>
      </c>
      <c r="AL157" s="322" t="str">
        <f>O157</f>
        <v>時蔬蛋花湯</v>
      </c>
      <c r="AM157" s="321" t="str">
        <f>O158&amp;" "&amp;O159&amp;" "&amp;O160&amp;" "&amp;O161&amp;" "&amp;O162&amp;" "&amp;O163</f>
        <v xml:space="preserve">時蔬 雞蛋 薑   </v>
      </c>
      <c r="AN157" s="322" t="str">
        <f t="shared" ref="AN157" si="114">R157</f>
        <v>水果</v>
      </c>
      <c r="AO157" s="323">
        <f t="shared" ref="AO157" si="115">S157</f>
        <v>0</v>
      </c>
      <c r="AP157" s="324">
        <f t="shared" ref="AP157" si="116">T157</f>
        <v>5.25</v>
      </c>
      <c r="AQ157" s="325">
        <f t="shared" ref="AQ157" si="117">U157</f>
        <v>1.9087662337662337</v>
      </c>
      <c r="AR157" s="325">
        <f t="shared" ref="AR157" si="118">V157</f>
        <v>1.35</v>
      </c>
      <c r="AS157" s="325">
        <f t="shared" ref="AS157" si="119">W157</f>
        <v>0</v>
      </c>
      <c r="AT157" s="325">
        <f t="shared" ref="AT157" si="120">X157</f>
        <v>0</v>
      </c>
      <c r="AU157" s="325">
        <f t="shared" ref="AU157" si="121">Y157</f>
        <v>2.4675324675324672</v>
      </c>
      <c r="AV157" s="325">
        <f t="shared" ref="AV157" si="122">Z157</f>
        <v>672</v>
      </c>
      <c r="AW157" s="325"/>
      <c r="AX157" s="326"/>
    </row>
    <row r="158" spans="1:50" s="58" customFormat="1" ht="22.15" customHeight="1">
      <c r="A158" s="373" t="s">
        <v>98</v>
      </c>
      <c r="B158" s="239"/>
      <c r="C158" s="240" t="s">
        <v>15</v>
      </c>
      <c r="D158" s="240">
        <v>7</v>
      </c>
      <c r="E158" s="242" t="str">
        <f t="shared" si="84"/>
        <v>公斤</v>
      </c>
      <c r="F158" s="240" t="s">
        <v>80</v>
      </c>
      <c r="G158" s="240">
        <v>6</v>
      </c>
      <c r="H158" s="242" t="str">
        <f t="shared" si="86"/>
        <v>公斤</v>
      </c>
      <c r="I158" s="240" t="s">
        <v>16</v>
      </c>
      <c r="J158" s="240">
        <v>2</v>
      </c>
      <c r="K158" s="242" t="str">
        <f t="shared" si="87"/>
        <v>公斤</v>
      </c>
      <c r="L158" s="246" t="s">
        <v>12</v>
      </c>
      <c r="M158" s="246">
        <v>7</v>
      </c>
      <c r="N158" s="242" t="str">
        <f t="shared" si="92"/>
        <v>公斤</v>
      </c>
      <c r="O158" s="240" t="s">
        <v>30</v>
      </c>
      <c r="P158" s="240">
        <v>3</v>
      </c>
      <c r="Q158" s="242" t="str">
        <f t="shared" si="85"/>
        <v>公斤</v>
      </c>
      <c r="R158" s="239"/>
      <c r="S158" s="240"/>
      <c r="T158" s="189"/>
      <c r="U158" s="189"/>
      <c r="V158" s="189"/>
      <c r="W158" s="189"/>
      <c r="X158" s="189"/>
      <c r="Y158" s="189"/>
      <c r="Z158" s="190"/>
      <c r="AA158" s="14"/>
      <c r="AB158" s="14"/>
      <c r="AC158" s="14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74"/>
      <c r="AQ158" s="74"/>
      <c r="AR158" s="74"/>
      <c r="AS158" s="74"/>
      <c r="AT158" s="74"/>
      <c r="AU158" s="74"/>
      <c r="AV158" s="75"/>
    </row>
    <row r="159" spans="1:50" ht="22.15" customHeight="1">
      <c r="A159" s="373"/>
      <c r="B159" s="239"/>
      <c r="C159" s="240" t="s">
        <v>23</v>
      </c>
      <c r="D159" s="240">
        <v>3</v>
      </c>
      <c r="E159" s="242" t="str">
        <f t="shared" si="84"/>
        <v>公斤</v>
      </c>
      <c r="F159" s="240" t="s">
        <v>90</v>
      </c>
      <c r="G159" s="240"/>
      <c r="H159" s="242" t="str">
        <f t="shared" si="86"/>
        <v/>
      </c>
      <c r="I159" s="240" t="s">
        <v>28</v>
      </c>
      <c r="J159" s="240">
        <v>3</v>
      </c>
      <c r="K159" s="242" t="str">
        <f t="shared" si="87"/>
        <v>公斤</v>
      </c>
      <c r="L159" s="246" t="s">
        <v>18</v>
      </c>
      <c r="M159" s="246">
        <v>0.05</v>
      </c>
      <c r="N159" s="242" t="str">
        <f t="shared" si="92"/>
        <v>公斤</v>
      </c>
      <c r="O159" s="240" t="s">
        <v>17</v>
      </c>
      <c r="P159" s="240">
        <v>1</v>
      </c>
      <c r="Q159" s="242" t="str">
        <f t="shared" si="85"/>
        <v>公斤</v>
      </c>
      <c r="R159" s="239"/>
      <c r="S159" s="240"/>
      <c r="T159" s="189"/>
      <c r="U159" s="189"/>
      <c r="V159" s="189"/>
      <c r="W159" s="189"/>
      <c r="X159" s="189"/>
      <c r="Y159" s="189"/>
      <c r="Z159" s="190"/>
      <c r="AA159" s="14"/>
      <c r="AB159" s="14"/>
      <c r="AC159" s="14"/>
    </row>
    <row r="160" spans="1:50" ht="22.15" customHeight="1">
      <c r="A160" s="373"/>
      <c r="B160" s="239"/>
      <c r="C160" s="240"/>
      <c r="D160" s="240"/>
      <c r="E160" s="242" t="str">
        <f t="shared" si="84"/>
        <v/>
      </c>
      <c r="F160" s="240"/>
      <c r="G160" s="240"/>
      <c r="H160" s="242" t="str">
        <f t="shared" si="86"/>
        <v/>
      </c>
      <c r="I160" s="240" t="s">
        <v>19</v>
      </c>
      <c r="J160" s="240">
        <v>0.5</v>
      </c>
      <c r="K160" s="242" t="str">
        <f t="shared" si="87"/>
        <v>公斤</v>
      </c>
      <c r="L160" s="246"/>
      <c r="M160" s="246"/>
      <c r="N160" s="242" t="str">
        <f t="shared" si="92"/>
        <v/>
      </c>
      <c r="O160" s="240" t="s">
        <v>20</v>
      </c>
      <c r="P160" s="240">
        <v>0.05</v>
      </c>
      <c r="Q160" s="242" t="str">
        <f t="shared" si="85"/>
        <v>公斤</v>
      </c>
      <c r="R160" s="239"/>
      <c r="S160" s="240"/>
      <c r="T160" s="189"/>
      <c r="U160" s="189"/>
      <c r="V160" s="189"/>
      <c r="W160" s="189"/>
      <c r="X160" s="189"/>
      <c r="Y160" s="189"/>
      <c r="Z160" s="190"/>
      <c r="AA160" s="14"/>
      <c r="AB160" s="14"/>
      <c r="AC160" s="14"/>
    </row>
    <row r="161" spans="1:29" ht="22.15" customHeight="1">
      <c r="A161" s="373"/>
      <c r="B161" s="239"/>
      <c r="C161" s="240"/>
      <c r="D161" s="240"/>
      <c r="E161" s="242" t="str">
        <f t="shared" si="84"/>
        <v/>
      </c>
      <c r="F161" s="240"/>
      <c r="G161" s="240"/>
      <c r="H161" s="242" t="str">
        <f t="shared" si="86"/>
        <v/>
      </c>
      <c r="I161" s="240" t="s">
        <v>43</v>
      </c>
      <c r="J161" s="240">
        <v>2</v>
      </c>
      <c r="K161" s="242" t="str">
        <f t="shared" si="87"/>
        <v>公斤</v>
      </c>
      <c r="L161" s="246"/>
      <c r="M161" s="246"/>
      <c r="N161" s="242" t="str">
        <f t="shared" si="92"/>
        <v/>
      </c>
      <c r="O161" s="240"/>
      <c r="P161" s="240"/>
      <c r="Q161" s="242" t="str">
        <f t="shared" si="85"/>
        <v/>
      </c>
      <c r="R161" s="239"/>
      <c r="S161" s="240"/>
      <c r="T161" s="189"/>
      <c r="U161" s="189"/>
      <c r="V161" s="189"/>
      <c r="W161" s="189"/>
      <c r="X161" s="189"/>
      <c r="Y161" s="189"/>
      <c r="Z161" s="190"/>
      <c r="AA161" s="14"/>
      <c r="AB161" s="14"/>
      <c r="AC161" s="14"/>
    </row>
    <row r="162" spans="1:29" ht="22.15" customHeight="1">
      <c r="A162" s="373"/>
      <c r="B162" s="239"/>
      <c r="C162" s="240"/>
      <c r="D162" s="240"/>
      <c r="E162" s="242" t="str">
        <f t="shared" si="84"/>
        <v/>
      </c>
      <c r="F162" s="240"/>
      <c r="G162" s="240"/>
      <c r="H162" s="242" t="str">
        <f t="shared" si="86"/>
        <v/>
      </c>
      <c r="I162" s="240" t="s">
        <v>18</v>
      </c>
      <c r="J162" s="240">
        <v>0.05</v>
      </c>
      <c r="K162" s="242" t="str">
        <f t="shared" si="87"/>
        <v>公斤</v>
      </c>
      <c r="L162" s="246"/>
      <c r="M162" s="246"/>
      <c r="N162" s="242" t="str">
        <f t="shared" si="92"/>
        <v/>
      </c>
      <c r="O162" s="240"/>
      <c r="P162" s="240"/>
      <c r="Q162" s="242" t="str">
        <f t="shared" si="85"/>
        <v/>
      </c>
      <c r="R162" s="239"/>
      <c r="S162" s="240"/>
      <c r="T162" s="189"/>
      <c r="U162" s="189"/>
      <c r="V162" s="189"/>
      <c r="W162" s="189"/>
      <c r="X162" s="189"/>
      <c r="Y162" s="189"/>
      <c r="Z162" s="190"/>
      <c r="AA162" s="14"/>
      <c r="AB162" s="14"/>
      <c r="AC162" s="14"/>
    </row>
    <row r="163" spans="1:29" ht="22.15" customHeight="1" thickBot="1">
      <c r="A163" s="373"/>
      <c r="B163" s="239"/>
      <c r="C163" s="240"/>
      <c r="D163" s="240"/>
      <c r="E163" s="242" t="str">
        <f t="shared" si="84"/>
        <v/>
      </c>
      <c r="F163" s="240"/>
      <c r="G163" s="240"/>
      <c r="H163" s="242" t="str">
        <f t="shared" si="86"/>
        <v/>
      </c>
      <c r="I163" s="240" t="s">
        <v>241</v>
      </c>
      <c r="J163" s="240">
        <v>0.04</v>
      </c>
      <c r="K163" s="242" t="str">
        <f t="shared" si="87"/>
        <v>公斤</v>
      </c>
      <c r="L163" s="246"/>
      <c r="M163" s="246"/>
      <c r="N163" s="242" t="str">
        <f t="shared" si="92"/>
        <v/>
      </c>
      <c r="O163" s="240"/>
      <c r="P163" s="240"/>
      <c r="Q163" s="242" t="str">
        <f t="shared" si="85"/>
        <v/>
      </c>
      <c r="R163" s="239"/>
      <c r="S163" s="240"/>
      <c r="T163" s="189"/>
      <c r="U163" s="189"/>
      <c r="V163" s="189"/>
      <c r="W163" s="189"/>
      <c r="X163" s="189"/>
      <c r="Y163" s="189"/>
      <c r="Z163" s="190"/>
      <c r="AA163" s="78"/>
      <c r="AB163" s="14"/>
      <c r="AC163" s="14"/>
    </row>
    <row r="164" spans="1:29" ht="15.75" customHeight="1" thickBot="1">
      <c r="A164" s="374"/>
      <c r="B164" s="280"/>
      <c r="C164" s="280"/>
      <c r="D164" s="280"/>
      <c r="E164" s="242" t="str">
        <f t="shared" si="84"/>
        <v/>
      </c>
      <c r="F164" s="280"/>
      <c r="G164" s="240"/>
      <c r="H164" s="242" t="str">
        <f t="shared" si="86"/>
        <v/>
      </c>
      <c r="I164" s="240"/>
      <c r="J164" s="240"/>
      <c r="K164" s="242" t="str">
        <f t="shared" si="87"/>
        <v/>
      </c>
      <c r="L164" s="281"/>
      <c r="M164" s="281"/>
      <c r="N164" s="242" t="str">
        <f t="shared" si="92"/>
        <v/>
      </c>
      <c r="O164" s="280"/>
      <c r="P164" s="280"/>
      <c r="Q164" s="242" t="str">
        <f t="shared" si="85"/>
        <v/>
      </c>
      <c r="R164" s="247"/>
      <c r="S164" s="248"/>
      <c r="T164" s="192"/>
      <c r="U164" s="193"/>
      <c r="V164" s="193"/>
      <c r="W164" s="193"/>
      <c r="X164" s="193"/>
      <c r="Y164" s="193"/>
      <c r="Z164" s="194"/>
      <c r="AA164" s="320"/>
      <c r="AB164" s="14"/>
      <c r="AC164" s="14"/>
    </row>
    <row r="165" spans="1:29" ht="15.75" customHeight="1">
      <c r="A165" s="374"/>
      <c r="B165" s="280"/>
      <c r="C165" s="280"/>
      <c r="D165" s="280"/>
      <c r="E165" s="242" t="str">
        <f t="shared" si="84"/>
        <v/>
      </c>
      <c r="F165" s="280"/>
      <c r="G165" s="240"/>
      <c r="H165" s="242" t="str">
        <f t="shared" si="86"/>
        <v/>
      </c>
      <c r="I165" s="240"/>
      <c r="J165" s="240"/>
      <c r="K165" s="242" t="str">
        <f t="shared" si="87"/>
        <v/>
      </c>
      <c r="L165" s="281"/>
      <c r="M165" s="281"/>
      <c r="N165" s="242" t="str">
        <f t="shared" si="92"/>
        <v/>
      </c>
      <c r="O165" s="280"/>
      <c r="P165" s="280"/>
      <c r="Q165" s="242" t="str">
        <f t="shared" si="85"/>
        <v/>
      </c>
      <c r="R165" s="247"/>
      <c r="S165" s="239"/>
      <c r="T165" s="192"/>
      <c r="U165" s="193"/>
      <c r="V165" s="193"/>
      <c r="W165" s="193"/>
      <c r="X165" s="193"/>
      <c r="Y165" s="193"/>
      <c r="Z165" s="194"/>
      <c r="AA165" s="14"/>
      <c r="AB165" s="14"/>
      <c r="AC165" s="14"/>
    </row>
    <row r="166" spans="1:29" ht="15.75" customHeight="1">
      <c r="A166" s="374"/>
      <c r="B166" s="280"/>
      <c r="C166" s="280"/>
      <c r="D166" s="280"/>
      <c r="E166" s="242" t="str">
        <f t="shared" si="84"/>
        <v/>
      </c>
      <c r="F166" s="280"/>
      <c r="G166" s="240"/>
      <c r="H166" s="242" t="str">
        <f t="shared" si="86"/>
        <v/>
      </c>
      <c r="I166" s="240"/>
      <c r="J166" s="240"/>
      <c r="K166" s="242" t="str">
        <f t="shared" si="87"/>
        <v/>
      </c>
      <c r="L166" s="281"/>
      <c r="M166" s="281"/>
      <c r="N166" s="242" t="str">
        <f t="shared" si="92"/>
        <v/>
      </c>
      <c r="O166" s="280"/>
      <c r="P166" s="280"/>
      <c r="Q166" s="242" t="str">
        <f t="shared" si="85"/>
        <v/>
      </c>
      <c r="R166" s="247"/>
      <c r="S166" s="239"/>
      <c r="T166" s="192"/>
      <c r="U166" s="193"/>
      <c r="V166" s="193"/>
      <c r="W166" s="193"/>
      <c r="X166" s="193"/>
      <c r="Y166" s="193"/>
      <c r="Z166" s="194"/>
      <c r="AA166" s="14"/>
      <c r="AB166" s="14"/>
      <c r="AC166" s="14"/>
    </row>
    <row r="167" spans="1:29" ht="15.75" customHeight="1">
      <c r="A167" s="374"/>
      <c r="B167" s="280"/>
      <c r="C167" s="280"/>
      <c r="D167" s="280"/>
      <c r="E167" s="242" t="str">
        <f t="shared" si="84"/>
        <v/>
      </c>
      <c r="F167" s="280"/>
      <c r="G167" s="240"/>
      <c r="H167" s="242" t="str">
        <f t="shared" si="86"/>
        <v/>
      </c>
      <c r="I167" s="240"/>
      <c r="J167" s="240"/>
      <c r="K167" s="242" t="str">
        <f t="shared" si="87"/>
        <v/>
      </c>
      <c r="L167" s="281"/>
      <c r="M167" s="281"/>
      <c r="N167" s="242" t="str">
        <f t="shared" si="92"/>
        <v/>
      </c>
      <c r="O167" s="280"/>
      <c r="P167" s="280"/>
      <c r="Q167" s="242" t="str">
        <f t="shared" si="85"/>
        <v/>
      </c>
      <c r="R167" s="247"/>
      <c r="S167" s="239"/>
      <c r="T167" s="192"/>
      <c r="U167" s="193"/>
      <c r="V167" s="193"/>
      <c r="W167" s="193"/>
      <c r="X167" s="193"/>
      <c r="Y167" s="193"/>
      <c r="Z167" s="194"/>
      <c r="AA167" s="14"/>
      <c r="AB167" s="14"/>
      <c r="AC167" s="14"/>
    </row>
    <row r="168" spans="1:29" ht="15.75" customHeight="1">
      <c r="A168" s="374"/>
      <c r="B168" s="280"/>
      <c r="C168" s="280"/>
      <c r="D168" s="280"/>
      <c r="E168" s="242" t="str">
        <f t="shared" si="84"/>
        <v/>
      </c>
      <c r="F168" s="280"/>
      <c r="G168" s="240"/>
      <c r="H168" s="242" t="str">
        <f t="shared" si="86"/>
        <v/>
      </c>
      <c r="I168" s="240"/>
      <c r="J168" s="240"/>
      <c r="K168" s="242" t="str">
        <f t="shared" si="87"/>
        <v/>
      </c>
      <c r="L168" s="281"/>
      <c r="M168" s="281"/>
      <c r="N168" s="242" t="str">
        <f t="shared" si="92"/>
        <v/>
      </c>
      <c r="O168" s="280"/>
      <c r="P168" s="280"/>
      <c r="Q168" s="242" t="str">
        <f t="shared" si="85"/>
        <v/>
      </c>
      <c r="R168" s="247"/>
      <c r="S168" s="239"/>
      <c r="T168" s="192"/>
      <c r="U168" s="193"/>
      <c r="V168" s="193"/>
      <c r="W168" s="193"/>
      <c r="X168" s="193"/>
      <c r="Y168" s="193"/>
      <c r="Z168" s="194"/>
      <c r="AA168" s="14"/>
      <c r="AB168" s="14"/>
      <c r="AC168" s="14"/>
    </row>
    <row r="169" spans="1:29" ht="15.75" customHeight="1">
      <c r="A169" s="374"/>
      <c r="B169" s="280"/>
      <c r="C169" s="280"/>
      <c r="D169" s="280"/>
      <c r="E169" s="242" t="str">
        <f t="shared" si="84"/>
        <v/>
      </c>
      <c r="F169" s="280"/>
      <c r="G169" s="240"/>
      <c r="H169" s="242" t="str">
        <f t="shared" si="86"/>
        <v/>
      </c>
      <c r="I169" s="240"/>
      <c r="J169" s="240"/>
      <c r="K169" s="242" t="str">
        <f t="shared" si="87"/>
        <v/>
      </c>
      <c r="L169" s="281"/>
      <c r="M169" s="281"/>
      <c r="N169" s="242" t="str">
        <f t="shared" si="92"/>
        <v/>
      </c>
      <c r="O169" s="280"/>
      <c r="P169" s="280"/>
      <c r="Q169" s="242" t="str">
        <f t="shared" si="85"/>
        <v/>
      </c>
      <c r="R169" s="247"/>
      <c r="S169" s="239"/>
      <c r="T169" s="192"/>
      <c r="U169" s="193"/>
      <c r="V169" s="193"/>
      <c r="W169" s="193"/>
      <c r="X169" s="193"/>
      <c r="Y169" s="193"/>
      <c r="Z169" s="194"/>
      <c r="AA169" s="14"/>
      <c r="AB169" s="14"/>
      <c r="AC169" s="14"/>
    </row>
    <row r="170" spans="1:29" ht="15.75" customHeight="1" thickBot="1">
      <c r="A170" s="374"/>
      <c r="B170" s="280"/>
      <c r="C170" s="280"/>
      <c r="D170" s="280"/>
      <c r="E170" s="242" t="str">
        <f t="shared" si="84"/>
        <v/>
      </c>
      <c r="F170" s="280"/>
      <c r="G170" s="240"/>
      <c r="H170" s="242" t="str">
        <f t="shared" si="86"/>
        <v/>
      </c>
      <c r="I170" s="240"/>
      <c r="J170" s="240"/>
      <c r="K170" s="242" t="str">
        <f t="shared" si="87"/>
        <v/>
      </c>
      <c r="L170" s="281"/>
      <c r="M170" s="281"/>
      <c r="N170" s="242" t="str">
        <f t="shared" si="92"/>
        <v/>
      </c>
      <c r="O170" s="280"/>
      <c r="P170" s="280"/>
      <c r="Q170" s="242" t="str">
        <f t="shared" si="85"/>
        <v/>
      </c>
      <c r="R170" s="247"/>
      <c r="S170" s="239"/>
      <c r="T170" s="192"/>
      <c r="U170" s="193"/>
      <c r="V170" s="193"/>
      <c r="W170" s="193"/>
      <c r="X170" s="193"/>
      <c r="Y170" s="193"/>
      <c r="Z170" s="194"/>
      <c r="AA170" s="78"/>
      <c r="AB170" s="14"/>
      <c r="AC170" s="14"/>
    </row>
    <row r="171" spans="1:29" ht="15.75" customHeight="1" thickBot="1">
      <c r="A171" s="374"/>
      <c r="B171" s="280"/>
      <c r="C171" s="280"/>
      <c r="D171" s="280"/>
      <c r="E171" s="242" t="str">
        <f t="shared" ref="E171" si="123">IF(D171,"公斤","")</f>
        <v/>
      </c>
      <c r="F171" s="280"/>
      <c r="G171" s="240"/>
      <c r="I171" s="240"/>
      <c r="J171" s="240"/>
      <c r="L171" s="281"/>
      <c r="M171" s="281"/>
      <c r="O171" s="280"/>
      <c r="P171" s="280"/>
      <c r="R171" s="247"/>
      <c r="S171" s="248"/>
      <c r="T171" s="192"/>
      <c r="U171" s="193"/>
      <c r="V171" s="193"/>
      <c r="W171" s="193"/>
      <c r="X171" s="193"/>
      <c r="Y171" s="193"/>
      <c r="Z171" s="194"/>
      <c r="AA171" s="320"/>
      <c r="AB171" s="14"/>
      <c r="AC171" s="14"/>
    </row>
    <row r="172" spans="1:29" ht="15.75" customHeight="1">
      <c r="A172" s="374"/>
      <c r="B172" s="280"/>
      <c r="C172" s="280"/>
      <c r="D172" s="280"/>
      <c r="F172" s="280"/>
      <c r="G172" s="240"/>
      <c r="I172" s="240"/>
      <c r="J172" s="240"/>
      <c r="L172" s="281"/>
      <c r="M172" s="281"/>
      <c r="O172" s="280"/>
      <c r="P172" s="280"/>
      <c r="R172" s="247"/>
      <c r="S172" s="280"/>
      <c r="T172" s="192"/>
      <c r="U172" s="193"/>
      <c r="V172" s="193"/>
      <c r="W172" s="193"/>
      <c r="X172" s="193"/>
      <c r="Y172" s="193"/>
      <c r="Z172" s="194"/>
      <c r="AA172" s="14"/>
      <c r="AB172" s="14"/>
      <c r="AC172" s="14"/>
    </row>
    <row r="173" spans="1:29" ht="15.75" customHeight="1">
      <c r="A173" s="374"/>
      <c r="B173" s="280"/>
      <c r="C173" s="280"/>
      <c r="D173" s="280"/>
      <c r="F173" s="280"/>
      <c r="G173" s="240"/>
      <c r="I173" s="240"/>
      <c r="J173" s="240"/>
      <c r="L173" s="281"/>
      <c r="M173" s="281"/>
      <c r="O173" s="280"/>
      <c r="P173" s="280"/>
      <c r="R173" s="247"/>
      <c r="S173" s="280"/>
      <c r="T173" s="192"/>
      <c r="U173" s="193"/>
      <c r="V173" s="193"/>
      <c r="W173" s="193"/>
      <c r="X173" s="193"/>
      <c r="Y173" s="193"/>
      <c r="Z173" s="194"/>
      <c r="AA173" s="14"/>
      <c r="AB173" s="14"/>
      <c r="AC173" s="14"/>
    </row>
    <row r="174" spans="1:29" ht="15.75" customHeight="1">
      <c r="A174" s="374"/>
      <c r="B174" s="280"/>
      <c r="C174" s="280"/>
      <c r="D174" s="280"/>
      <c r="F174" s="280"/>
      <c r="G174" s="240"/>
      <c r="I174" s="240"/>
      <c r="J174" s="240"/>
      <c r="L174" s="281"/>
      <c r="M174" s="281"/>
      <c r="O174" s="280"/>
      <c r="P174" s="280"/>
      <c r="R174" s="247"/>
      <c r="S174" s="280"/>
      <c r="T174" s="192"/>
      <c r="U174" s="193"/>
      <c r="V174" s="193"/>
      <c r="W174" s="193"/>
      <c r="X174" s="193"/>
      <c r="Y174" s="193"/>
      <c r="Z174" s="194"/>
      <c r="AA174" s="14"/>
      <c r="AB174" s="14"/>
      <c r="AC174" s="14"/>
    </row>
    <row r="175" spans="1:29" ht="15.75" customHeight="1">
      <c r="A175" s="374"/>
      <c r="B175" s="280"/>
      <c r="C175" s="280"/>
      <c r="D175" s="280"/>
      <c r="F175" s="280"/>
      <c r="G175" s="240"/>
      <c r="I175" s="240"/>
      <c r="J175" s="240"/>
      <c r="L175" s="281"/>
      <c r="M175" s="281"/>
      <c r="O175" s="280"/>
      <c r="P175" s="280"/>
      <c r="R175" s="247"/>
      <c r="S175" s="280"/>
      <c r="T175" s="192"/>
      <c r="U175" s="193"/>
      <c r="V175" s="193"/>
      <c r="W175" s="193"/>
      <c r="X175" s="193"/>
      <c r="Y175" s="193"/>
      <c r="Z175" s="194"/>
      <c r="AA175" s="14"/>
      <c r="AB175" s="14"/>
      <c r="AC175" s="14"/>
    </row>
    <row r="176" spans="1:29" ht="15.75" customHeight="1">
      <c r="A176" s="374"/>
      <c r="B176" s="280"/>
      <c r="C176" s="280"/>
      <c r="D176" s="280"/>
      <c r="F176" s="280"/>
      <c r="G176" s="240"/>
      <c r="I176" s="240"/>
      <c r="J176" s="240"/>
      <c r="L176" s="281"/>
      <c r="M176" s="281"/>
      <c r="O176" s="280"/>
      <c r="P176" s="280"/>
      <c r="R176" s="247"/>
      <c r="S176" s="280"/>
      <c r="T176" s="192"/>
      <c r="U176" s="193"/>
      <c r="V176" s="193"/>
      <c r="W176" s="193"/>
      <c r="X176" s="193"/>
      <c r="Y176" s="193"/>
      <c r="Z176" s="194"/>
      <c r="AA176" s="14"/>
      <c r="AB176" s="14"/>
      <c r="AC176" s="14"/>
    </row>
    <row r="177" spans="1:29" ht="15.75" customHeight="1">
      <c r="A177" s="374"/>
      <c r="B177" s="280"/>
      <c r="C177" s="280"/>
      <c r="D177" s="280"/>
      <c r="F177" s="280"/>
      <c r="G177" s="240"/>
      <c r="I177" s="251"/>
      <c r="J177" s="251"/>
      <c r="L177" s="281"/>
      <c r="M177" s="281"/>
      <c r="O177" s="280"/>
      <c r="P177" s="280"/>
      <c r="R177" s="247"/>
      <c r="S177" s="280"/>
      <c r="T177" s="192"/>
      <c r="U177" s="193"/>
      <c r="V177" s="193"/>
      <c r="W177" s="193"/>
      <c r="X177" s="193"/>
      <c r="Y177" s="193"/>
      <c r="Z177" s="194"/>
      <c r="AA177" s="14"/>
      <c r="AB177" s="14"/>
      <c r="AC177" s="14"/>
    </row>
    <row r="178" spans="1:29" ht="15.75" customHeight="1">
      <c r="A178" s="374"/>
      <c r="B178" s="280"/>
      <c r="C178" s="280"/>
      <c r="D178" s="280"/>
      <c r="F178" s="280"/>
      <c r="G178" s="240"/>
      <c r="I178" s="251"/>
      <c r="J178" s="251"/>
      <c r="L178" s="281"/>
      <c r="M178" s="281"/>
      <c r="O178" s="280"/>
      <c r="P178" s="280"/>
      <c r="R178" s="280"/>
      <c r="S178" s="280"/>
      <c r="T178" s="192"/>
      <c r="U178" s="193"/>
      <c r="V178" s="193"/>
      <c r="W178" s="193"/>
      <c r="X178" s="193"/>
      <c r="Y178" s="193"/>
      <c r="Z178" s="194"/>
      <c r="AA178" s="14"/>
      <c r="AB178" s="14"/>
      <c r="AC178" s="14"/>
    </row>
    <row r="179" spans="1:29" ht="15.75" customHeight="1">
      <c r="A179" s="374"/>
      <c r="B179" s="280"/>
      <c r="C179" s="280"/>
      <c r="D179" s="280"/>
      <c r="F179" s="280"/>
      <c r="G179" s="240"/>
      <c r="I179" s="240"/>
      <c r="J179" s="251"/>
      <c r="L179" s="281"/>
      <c r="M179" s="281"/>
      <c r="O179" s="280"/>
      <c r="P179" s="280"/>
      <c r="R179" s="280"/>
      <c r="S179" s="280"/>
      <c r="T179" s="192"/>
      <c r="U179" s="193"/>
      <c r="V179" s="193"/>
      <c r="W179" s="193"/>
      <c r="X179" s="193"/>
      <c r="Y179" s="193"/>
      <c r="Z179" s="194"/>
      <c r="AA179" s="14"/>
      <c r="AB179" s="14"/>
      <c r="AC179" s="14"/>
    </row>
    <row r="180" spans="1:29" ht="15.75" customHeight="1">
      <c r="A180" s="374"/>
      <c r="B180" s="280"/>
      <c r="C180" s="280"/>
      <c r="D180" s="280"/>
      <c r="F180" s="280"/>
      <c r="G180" s="240"/>
      <c r="I180" s="240"/>
      <c r="J180" s="251"/>
      <c r="L180" s="281"/>
      <c r="M180" s="281"/>
      <c r="O180" s="280"/>
      <c r="P180" s="280"/>
      <c r="R180" s="280"/>
      <c r="S180" s="280"/>
      <c r="T180" s="192"/>
      <c r="U180" s="193"/>
      <c r="V180" s="193"/>
      <c r="W180" s="193"/>
      <c r="X180" s="193"/>
      <c r="Y180" s="193"/>
      <c r="Z180" s="194"/>
      <c r="AA180" s="14"/>
      <c r="AB180" s="14"/>
      <c r="AC180" s="14"/>
    </row>
    <row r="181" spans="1:29" ht="15.75" customHeight="1">
      <c r="A181" s="374"/>
      <c r="B181" s="280"/>
      <c r="C181" s="280"/>
      <c r="D181" s="280"/>
      <c r="F181" s="280"/>
      <c r="G181" s="240"/>
      <c r="I181" s="240"/>
      <c r="J181" s="240"/>
      <c r="L181" s="281"/>
      <c r="M181" s="281"/>
      <c r="O181" s="280"/>
      <c r="P181" s="280"/>
      <c r="R181" s="280"/>
      <c r="S181" s="280"/>
      <c r="T181" s="192"/>
      <c r="U181" s="193"/>
      <c r="V181" s="193"/>
      <c r="W181" s="193"/>
      <c r="X181" s="193"/>
      <c r="Y181" s="193"/>
      <c r="Z181" s="194"/>
      <c r="AA181" s="14"/>
      <c r="AB181" s="14"/>
      <c r="AC181" s="14"/>
    </row>
    <row r="182" spans="1:29" ht="15.75" customHeight="1">
      <c r="A182" s="374"/>
      <c r="B182" s="280"/>
      <c r="C182" s="280"/>
      <c r="D182" s="280"/>
      <c r="F182" s="280"/>
      <c r="G182" s="240"/>
      <c r="I182" s="240"/>
      <c r="J182" s="240"/>
      <c r="L182" s="281"/>
      <c r="M182" s="281"/>
      <c r="O182" s="280"/>
      <c r="P182" s="280"/>
      <c r="R182" s="280"/>
      <c r="S182" s="280"/>
      <c r="T182" s="192"/>
      <c r="U182" s="193"/>
      <c r="V182" s="193"/>
      <c r="W182" s="193"/>
      <c r="X182" s="193"/>
      <c r="Y182" s="193"/>
      <c r="Z182" s="194"/>
      <c r="AA182" s="14"/>
      <c r="AB182" s="14"/>
      <c r="AC182" s="14"/>
    </row>
    <row r="183" spans="1:29" ht="15.75" customHeight="1">
      <c r="A183" s="374"/>
      <c r="B183" s="280"/>
      <c r="C183" s="280"/>
      <c r="D183" s="280"/>
      <c r="F183" s="280"/>
      <c r="G183" s="240"/>
      <c r="I183" s="240"/>
      <c r="J183" s="240"/>
      <c r="L183" s="281"/>
      <c r="M183" s="281"/>
      <c r="O183" s="280"/>
      <c r="P183" s="280"/>
      <c r="R183" s="280"/>
      <c r="S183" s="280"/>
      <c r="T183" s="192"/>
      <c r="U183" s="193"/>
      <c r="V183" s="193"/>
      <c r="W183" s="193"/>
      <c r="X183" s="193"/>
      <c r="Y183" s="193"/>
      <c r="Z183" s="194"/>
      <c r="AA183" s="14"/>
      <c r="AB183" s="14"/>
      <c r="AC183" s="14"/>
    </row>
    <row r="184" spans="1:29" ht="15.75" customHeight="1">
      <c r="A184" s="374"/>
      <c r="B184" s="280"/>
      <c r="C184" s="280"/>
      <c r="D184" s="280"/>
      <c r="F184" s="280"/>
      <c r="G184" s="240"/>
      <c r="I184" s="240"/>
      <c r="J184" s="240"/>
      <c r="L184" s="281"/>
      <c r="M184" s="281"/>
      <c r="O184" s="280"/>
      <c r="P184" s="280"/>
      <c r="R184" s="280"/>
      <c r="S184" s="280"/>
      <c r="T184" s="192"/>
      <c r="U184" s="193"/>
      <c r="V184" s="193"/>
      <c r="W184" s="193"/>
      <c r="X184" s="193"/>
      <c r="Y184" s="193"/>
      <c r="Z184" s="194"/>
      <c r="AA184" s="14"/>
      <c r="AB184" s="14"/>
      <c r="AC184" s="14"/>
    </row>
    <row r="185" spans="1:29" ht="15.75" customHeight="1">
      <c r="A185" s="374"/>
      <c r="B185" s="280"/>
      <c r="C185" s="280"/>
      <c r="D185" s="280"/>
      <c r="F185" s="280"/>
      <c r="G185" s="280"/>
      <c r="I185" s="280"/>
      <c r="J185" s="280"/>
      <c r="L185" s="281"/>
      <c r="M185" s="281"/>
      <c r="O185" s="280"/>
      <c r="P185" s="280"/>
      <c r="R185" s="280"/>
      <c r="S185" s="280"/>
      <c r="T185" s="192"/>
      <c r="U185" s="193"/>
      <c r="V185" s="193"/>
      <c r="W185" s="193"/>
      <c r="X185" s="193"/>
      <c r="Y185" s="193"/>
      <c r="Z185" s="194"/>
      <c r="AA185" s="14"/>
      <c r="AB185" s="14"/>
      <c r="AC185" s="14"/>
    </row>
    <row r="186" spans="1:29" ht="15.75" customHeight="1">
      <c r="A186" s="374"/>
      <c r="B186" s="280"/>
      <c r="C186" s="280"/>
      <c r="D186" s="280"/>
      <c r="F186" s="280"/>
      <c r="G186" s="280"/>
      <c r="I186" s="280"/>
      <c r="J186" s="280"/>
      <c r="L186" s="281"/>
      <c r="M186" s="281"/>
      <c r="O186" s="280"/>
      <c r="P186" s="280"/>
      <c r="R186" s="280"/>
      <c r="S186" s="280"/>
      <c r="T186" s="192"/>
      <c r="U186" s="193"/>
      <c r="V186" s="193"/>
      <c r="W186" s="193"/>
      <c r="X186" s="193"/>
      <c r="Y186" s="193"/>
      <c r="Z186" s="194"/>
      <c r="AA186" s="14"/>
      <c r="AB186" s="14"/>
      <c r="AC186" s="14"/>
    </row>
    <row r="187" spans="1:29" ht="15.75" customHeight="1">
      <c r="A187" s="374"/>
      <c r="B187" s="280"/>
      <c r="C187" s="280"/>
      <c r="D187" s="280"/>
      <c r="F187" s="280"/>
      <c r="G187" s="280"/>
      <c r="I187" s="280"/>
      <c r="J187" s="280"/>
      <c r="L187" s="281"/>
      <c r="M187" s="281"/>
      <c r="O187" s="280"/>
      <c r="P187" s="280"/>
      <c r="R187" s="280"/>
      <c r="S187" s="280"/>
      <c r="T187" s="192"/>
      <c r="U187" s="193"/>
      <c r="V187" s="193"/>
      <c r="W187" s="193"/>
      <c r="X187" s="193"/>
      <c r="Y187" s="193"/>
      <c r="Z187" s="194"/>
      <c r="AA187" s="14"/>
      <c r="AB187" s="14"/>
      <c r="AC187" s="14"/>
    </row>
    <row r="188" spans="1:29" ht="15.75" customHeight="1">
      <c r="A188" s="374"/>
      <c r="B188" s="280"/>
      <c r="C188" s="280"/>
      <c r="D188" s="280"/>
      <c r="F188" s="280"/>
      <c r="G188" s="280"/>
      <c r="I188" s="280"/>
      <c r="J188" s="280"/>
      <c r="L188" s="281"/>
      <c r="M188" s="281"/>
      <c r="O188" s="280"/>
      <c r="P188" s="280"/>
      <c r="R188" s="280"/>
      <c r="S188" s="280"/>
      <c r="T188" s="192"/>
      <c r="U188" s="193"/>
      <c r="V188" s="193"/>
      <c r="W188" s="193"/>
      <c r="X188" s="193"/>
      <c r="Y188" s="193"/>
      <c r="Z188" s="194"/>
      <c r="AA188" s="14"/>
      <c r="AB188" s="14"/>
      <c r="AC188" s="14"/>
    </row>
    <row r="189" spans="1:29" ht="15.75" customHeight="1">
      <c r="A189" s="374"/>
      <c r="B189" s="280"/>
      <c r="C189" s="280"/>
      <c r="D189" s="280"/>
      <c r="F189" s="280"/>
      <c r="G189" s="280"/>
      <c r="I189" s="280"/>
      <c r="J189" s="280"/>
      <c r="L189" s="281"/>
      <c r="M189" s="281"/>
      <c r="O189" s="280"/>
      <c r="P189" s="280"/>
      <c r="R189" s="280"/>
      <c r="S189" s="280"/>
      <c r="T189" s="192"/>
      <c r="U189" s="193"/>
      <c r="V189" s="193"/>
      <c r="W189" s="193"/>
      <c r="X189" s="193"/>
      <c r="Y189" s="193"/>
      <c r="Z189" s="194"/>
      <c r="AA189" s="14"/>
      <c r="AB189" s="14"/>
      <c r="AC189" s="14"/>
    </row>
    <row r="190" spans="1:29" ht="15.75" customHeight="1">
      <c r="A190" s="374"/>
      <c r="B190" s="280"/>
      <c r="C190" s="280"/>
      <c r="D190" s="280"/>
      <c r="F190" s="280"/>
      <c r="G190" s="280"/>
      <c r="I190" s="280"/>
      <c r="J190" s="280"/>
      <c r="L190" s="281"/>
      <c r="M190" s="281"/>
      <c r="O190" s="280"/>
      <c r="P190" s="280"/>
      <c r="R190" s="280"/>
      <c r="S190" s="280"/>
      <c r="T190" s="192"/>
      <c r="U190" s="193"/>
      <c r="V190" s="193"/>
      <c r="W190" s="193"/>
      <c r="X190" s="193"/>
      <c r="Y190" s="193"/>
      <c r="Z190" s="194"/>
      <c r="AA190" s="14"/>
      <c r="AB190" s="14"/>
      <c r="AC190" s="14"/>
    </row>
    <row r="191" spans="1:29" ht="15.75" customHeight="1">
      <c r="A191" s="374"/>
      <c r="B191" s="280"/>
      <c r="C191" s="280"/>
      <c r="D191" s="280"/>
      <c r="F191" s="280"/>
      <c r="G191" s="280"/>
      <c r="I191" s="280"/>
      <c r="J191" s="280"/>
      <c r="L191" s="281"/>
      <c r="M191" s="281"/>
      <c r="O191" s="280"/>
      <c r="P191" s="280"/>
      <c r="R191" s="280"/>
      <c r="S191" s="280"/>
      <c r="T191" s="192"/>
      <c r="U191" s="193"/>
      <c r="V191" s="193"/>
      <c r="W191" s="193"/>
      <c r="X191" s="193"/>
      <c r="Y191" s="193"/>
      <c r="Z191" s="194"/>
      <c r="AA191" s="14"/>
      <c r="AB191" s="14"/>
      <c r="AC191" s="14"/>
    </row>
    <row r="192" spans="1:29" ht="15.75" customHeight="1">
      <c r="A192" s="374"/>
      <c r="B192" s="280"/>
      <c r="C192" s="280"/>
      <c r="D192" s="280"/>
      <c r="F192" s="280"/>
      <c r="G192" s="280"/>
      <c r="I192" s="280"/>
      <c r="J192" s="280"/>
      <c r="L192" s="281"/>
      <c r="M192" s="281"/>
      <c r="O192" s="280"/>
      <c r="P192" s="280"/>
      <c r="R192" s="280"/>
      <c r="S192" s="280"/>
      <c r="T192" s="192"/>
      <c r="U192" s="193"/>
      <c r="V192" s="193"/>
      <c r="W192" s="193"/>
      <c r="X192" s="193"/>
      <c r="Y192" s="193"/>
      <c r="Z192" s="194"/>
      <c r="AA192" s="14"/>
      <c r="AB192" s="14"/>
      <c r="AC192" s="14"/>
    </row>
    <row r="193" spans="1:29" ht="15.75" customHeight="1">
      <c r="A193" s="374"/>
      <c r="B193" s="280"/>
      <c r="C193" s="280"/>
      <c r="D193" s="280"/>
      <c r="F193" s="280"/>
      <c r="G193" s="280"/>
      <c r="I193" s="280"/>
      <c r="J193" s="280"/>
      <c r="L193" s="281"/>
      <c r="M193" s="281"/>
      <c r="O193" s="280"/>
      <c r="P193" s="280"/>
      <c r="R193" s="280"/>
      <c r="S193" s="280"/>
      <c r="T193" s="192"/>
      <c r="U193" s="193"/>
      <c r="V193" s="193"/>
      <c r="W193" s="193"/>
      <c r="X193" s="193"/>
      <c r="Y193" s="193"/>
      <c r="Z193" s="194"/>
      <c r="AA193" s="14"/>
      <c r="AB193" s="14"/>
      <c r="AC193" s="14"/>
    </row>
    <row r="194" spans="1:29" ht="15.75" customHeight="1">
      <c r="A194" s="374"/>
      <c r="B194" s="280"/>
      <c r="C194" s="280"/>
      <c r="D194" s="280"/>
      <c r="F194" s="280"/>
      <c r="G194" s="280"/>
      <c r="I194" s="280"/>
      <c r="J194" s="280"/>
      <c r="L194" s="281"/>
      <c r="M194" s="281"/>
      <c r="O194" s="280"/>
      <c r="P194" s="280"/>
      <c r="R194" s="280"/>
      <c r="S194" s="280"/>
      <c r="T194" s="192"/>
      <c r="U194" s="193"/>
      <c r="V194" s="193"/>
      <c r="W194" s="193"/>
      <c r="X194" s="193"/>
      <c r="Y194" s="193"/>
      <c r="Z194" s="194"/>
      <c r="AA194" s="14"/>
      <c r="AB194" s="14"/>
      <c r="AC194" s="14"/>
    </row>
    <row r="195" spans="1:29" ht="15.75" customHeight="1">
      <c r="A195" s="374"/>
      <c r="B195" s="280"/>
      <c r="C195" s="280"/>
      <c r="D195" s="280"/>
      <c r="F195" s="280"/>
      <c r="G195" s="280"/>
      <c r="I195" s="280"/>
      <c r="J195" s="280"/>
      <c r="L195" s="281"/>
      <c r="M195" s="281"/>
      <c r="O195" s="280"/>
      <c r="P195" s="280"/>
      <c r="R195" s="280"/>
      <c r="S195" s="280"/>
      <c r="T195" s="192"/>
      <c r="U195" s="193"/>
      <c r="V195" s="193"/>
      <c r="W195" s="193"/>
      <c r="X195" s="193"/>
      <c r="Y195" s="193"/>
      <c r="Z195" s="194"/>
      <c r="AA195" s="14"/>
      <c r="AB195" s="14"/>
      <c r="AC195" s="14"/>
    </row>
    <row r="196" spans="1:29" ht="15.75" customHeight="1">
      <c r="A196" s="374"/>
      <c r="B196" s="280"/>
      <c r="C196" s="280"/>
      <c r="D196" s="280"/>
      <c r="F196" s="280"/>
      <c r="G196" s="280"/>
      <c r="I196" s="280"/>
      <c r="J196" s="280"/>
      <c r="L196" s="281"/>
      <c r="M196" s="281"/>
      <c r="O196" s="280"/>
      <c r="P196" s="280"/>
      <c r="R196" s="280"/>
      <c r="S196" s="280"/>
      <c r="T196" s="192"/>
      <c r="U196" s="193"/>
      <c r="V196" s="193"/>
      <c r="W196" s="193"/>
      <c r="X196" s="193"/>
      <c r="Y196" s="193"/>
      <c r="Z196" s="194"/>
      <c r="AA196" s="14"/>
      <c r="AB196" s="14"/>
      <c r="AC196" s="14"/>
    </row>
    <row r="197" spans="1:29" ht="15.75" customHeight="1">
      <c r="A197" s="374"/>
      <c r="B197" s="280"/>
      <c r="C197" s="280"/>
      <c r="D197" s="280"/>
      <c r="F197" s="280"/>
      <c r="G197" s="280"/>
      <c r="I197" s="280"/>
      <c r="J197" s="280"/>
      <c r="L197" s="281"/>
      <c r="M197" s="281"/>
      <c r="O197" s="280"/>
      <c r="P197" s="280"/>
      <c r="R197" s="280"/>
      <c r="S197" s="280"/>
      <c r="T197" s="192"/>
      <c r="U197" s="193"/>
      <c r="V197" s="193"/>
      <c r="W197" s="193"/>
      <c r="X197" s="193"/>
      <c r="Y197" s="193"/>
      <c r="Z197" s="194"/>
      <c r="AA197" s="14"/>
      <c r="AB197" s="14"/>
      <c r="AC197" s="14"/>
    </row>
    <row r="198" spans="1:29" ht="15.75" customHeight="1">
      <c r="A198" s="374"/>
      <c r="B198" s="280"/>
      <c r="C198" s="280"/>
      <c r="D198" s="280"/>
      <c r="F198" s="280"/>
      <c r="G198" s="280"/>
      <c r="I198" s="280"/>
      <c r="J198" s="280"/>
      <c r="L198" s="281"/>
      <c r="M198" s="281"/>
      <c r="O198" s="280"/>
      <c r="P198" s="280"/>
      <c r="R198" s="280"/>
      <c r="S198" s="280"/>
      <c r="T198" s="192"/>
      <c r="U198" s="193"/>
      <c r="V198" s="193"/>
      <c r="W198" s="193"/>
      <c r="X198" s="193"/>
      <c r="Y198" s="193"/>
      <c r="Z198" s="194"/>
      <c r="AA198" s="14"/>
      <c r="AB198" s="14"/>
      <c r="AC198" s="14"/>
    </row>
    <row r="199" spans="1:29" ht="15.75" customHeight="1">
      <c r="A199" s="374"/>
      <c r="B199" s="280"/>
      <c r="C199" s="280"/>
      <c r="D199" s="280"/>
      <c r="F199" s="280"/>
      <c r="G199" s="280"/>
      <c r="I199" s="280"/>
      <c r="J199" s="280"/>
      <c r="L199" s="281"/>
      <c r="M199" s="281"/>
      <c r="O199" s="280"/>
      <c r="P199" s="280"/>
      <c r="R199" s="280"/>
      <c r="S199" s="280"/>
      <c r="T199" s="192"/>
      <c r="U199" s="193"/>
      <c r="V199" s="193"/>
      <c r="W199" s="193"/>
      <c r="X199" s="193"/>
      <c r="Y199" s="193"/>
      <c r="Z199" s="194"/>
      <c r="AA199" s="14"/>
      <c r="AB199" s="14"/>
      <c r="AC199" s="14"/>
    </row>
    <row r="200" spans="1:29" ht="15.75" customHeight="1">
      <c r="A200" s="375"/>
      <c r="B200" s="280"/>
      <c r="C200" s="280"/>
      <c r="D200" s="280"/>
      <c r="F200" s="280"/>
      <c r="G200" s="280"/>
      <c r="I200" s="280"/>
      <c r="J200" s="280"/>
      <c r="L200" s="281"/>
      <c r="M200" s="281"/>
      <c r="O200" s="280"/>
      <c r="P200" s="280"/>
      <c r="R200" s="280"/>
      <c r="S200" s="280"/>
      <c r="T200" s="192"/>
      <c r="U200" s="193"/>
      <c r="V200" s="193"/>
      <c r="W200" s="193"/>
      <c r="X200" s="193"/>
      <c r="Y200" s="193"/>
      <c r="Z200" s="194"/>
      <c r="AA200" s="14"/>
      <c r="AB200" s="14"/>
      <c r="AC200" s="14"/>
    </row>
    <row r="201" spans="1:29" ht="15.75" customHeight="1">
      <c r="A201" s="375"/>
      <c r="B201" s="280"/>
      <c r="C201" s="280"/>
      <c r="D201" s="280"/>
      <c r="F201" s="280"/>
      <c r="G201" s="280"/>
      <c r="I201" s="280"/>
      <c r="J201" s="280"/>
      <c r="L201" s="281"/>
      <c r="M201" s="281"/>
      <c r="O201" s="280"/>
      <c r="P201" s="280"/>
      <c r="R201" s="280"/>
      <c r="S201" s="280"/>
      <c r="T201" s="192"/>
      <c r="U201" s="193"/>
      <c r="V201" s="193"/>
      <c r="W201" s="193"/>
      <c r="X201" s="193"/>
      <c r="Y201" s="193"/>
      <c r="Z201" s="194"/>
      <c r="AA201" s="14"/>
      <c r="AB201" s="14"/>
      <c r="AC201" s="14"/>
    </row>
    <row r="202" spans="1:29" ht="15.75" customHeight="1">
      <c r="A202" s="375"/>
      <c r="B202" s="280"/>
      <c r="C202" s="280"/>
      <c r="D202" s="280"/>
      <c r="F202" s="280"/>
      <c r="G202" s="280"/>
      <c r="I202" s="280"/>
      <c r="J202" s="280"/>
      <c r="L202" s="281"/>
      <c r="M202" s="281"/>
      <c r="O202" s="280"/>
      <c r="P202" s="280"/>
      <c r="R202" s="280"/>
      <c r="S202" s="280"/>
      <c r="T202" s="192"/>
      <c r="U202" s="193"/>
      <c r="V202" s="193"/>
      <c r="W202" s="193"/>
      <c r="X202" s="193"/>
      <c r="Y202" s="193"/>
      <c r="Z202" s="194"/>
      <c r="AA202" s="14"/>
      <c r="AB202" s="14"/>
      <c r="AC202" s="14"/>
    </row>
    <row r="203" spans="1:29" ht="15.75" customHeight="1">
      <c r="A203" s="375"/>
      <c r="B203" s="280"/>
      <c r="C203" s="280"/>
      <c r="D203" s="280"/>
      <c r="F203" s="280"/>
      <c r="G203" s="280"/>
      <c r="I203" s="280"/>
      <c r="J203" s="280"/>
      <c r="L203" s="281"/>
      <c r="M203" s="281"/>
      <c r="O203" s="280"/>
      <c r="P203" s="280"/>
      <c r="R203" s="280"/>
      <c r="S203" s="280"/>
      <c r="T203" s="192"/>
      <c r="U203" s="193"/>
      <c r="V203" s="193"/>
      <c r="W203" s="193"/>
      <c r="X203" s="193"/>
      <c r="Y203" s="193"/>
      <c r="Z203" s="194"/>
      <c r="AA203" s="14"/>
      <c r="AB203" s="14"/>
      <c r="AC203" s="14"/>
    </row>
    <row r="204" spans="1:29" ht="15.75" customHeight="1">
      <c r="A204" s="375"/>
      <c r="B204" s="280"/>
      <c r="C204" s="280"/>
      <c r="D204" s="280"/>
      <c r="F204" s="280"/>
      <c r="G204" s="280"/>
      <c r="I204" s="280"/>
      <c r="J204" s="280"/>
      <c r="L204" s="281"/>
      <c r="M204" s="281"/>
      <c r="O204" s="280"/>
      <c r="P204" s="280"/>
      <c r="R204" s="280"/>
      <c r="S204" s="280"/>
      <c r="T204" s="192"/>
      <c r="U204" s="193"/>
      <c r="V204" s="193"/>
      <c r="W204" s="193"/>
      <c r="X204" s="193"/>
      <c r="Y204" s="193"/>
      <c r="Z204" s="194"/>
      <c r="AA204" s="14"/>
      <c r="AB204" s="14"/>
      <c r="AC204" s="14"/>
    </row>
    <row r="205" spans="1:29" ht="15.75" customHeight="1">
      <c r="A205" s="375"/>
      <c r="B205" s="280"/>
      <c r="C205" s="280"/>
      <c r="D205" s="280"/>
      <c r="F205" s="280"/>
      <c r="G205" s="280"/>
      <c r="I205" s="280"/>
      <c r="J205" s="280"/>
      <c r="L205" s="281"/>
      <c r="M205" s="281"/>
      <c r="O205" s="280"/>
      <c r="P205" s="280"/>
      <c r="R205" s="280"/>
      <c r="S205" s="280"/>
      <c r="T205" s="192"/>
      <c r="U205" s="193"/>
      <c r="V205" s="193"/>
      <c r="W205" s="193"/>
      <c r="X205" s="193"/>
      <c r="Y205" s="193"/>
      <c r="Z205" s="194"/>
      <c r="AA205" s="14"/>
      <c r="AB205" s="14"/>
      <c r="AC205" s="14"/>
    </row>
    <row r="206" spans="1:29" ht="15.75" customHeight="1">
      <c r="A206" s="375"/>
      <c r="B206" s="280"/>
      <c r="C206" s="280"/>
      <c r="D206" s="280"/>
      <c r="F206" s="280"/>
      <c r="G206" s="280"/>
      <c r="I206" s="280"/>
      <c r="J206" s="280"/>
      <c r="L206" s="281"/>
      <c r="M206" s="281"/>
      <c r="O206" s="280"/>
      <c r="P206" s="280"/>
      <c r="R206" s="280"/>
      <c r="S206" s="280"/>
      <c r="T206" s="192"/>
      <c r="U206" s="193"/>
      <c r="V206" s="193"/>
      <c r="W206" s="193"/>
      <c r="X206" s="193"/>
      <c r="Y206" s="193"/>
      <c r="Z206" s="194"/>
      <c r="AA206" s="14"/>
      <c r="AB206" s="14"/>
      <c r="AC206" s="14"/>
    </row>
    <row r="207" spans="1:29" ht="15.75" customHeight="1">
      <c r="A207" s="375"/>
      <c r="B207" s="280"/>
      <c r="C207" s="280"/>
      <c r="D207" s="280"/>
      <c r="F207" s="280"/>
      <c r="G207" s="280"/>
      <c r="I207" s="280"/>
      <c r="J207" s="280"/>
      <c r="L207" s="281"/>
      <c r="M207" s="281"/>
      <c r="O207" s="280"/>
      <c r="P207" s="280"/>
      <c r="R207" s="280"/>
      <c r="S207" s="280"/>
      <c r="T207" s="192"/>
      <c r="U207" s="193"/>
      <c r="V207" s="193"/>
      <c r="W207" s="193"/>
      <c r="X207" s="193"/>
      <c r="Y207" s="193"/>
      <c r="Z207" s="194"/>
      <c r="AA207" s="14"/>
      <c r="AB207" s="14"/>
      <c r="AC207" s="14"/>
    </row>
    <row r="208" spans="1:29" ht="15.75" customHeight="1">
      <c r="A208" s="375"/>
      <c r="B208" s="280"/>
      <c r="C208" s="280"/>
      <c r="D208" s="280"/>
      <c r="F208" s="280"/>
      <c r="G208" s="280"/>
      <c r="I208" s="280"/>
      <c r="J208" s="280"/>
      <c r="L208" s="281"/>
      <c r="M208" s="281"/>
      <c r="O208" s="280"/>
      <c r="P208" s="280"/>
      <c r="R208" s="280"/>
      <c r="S208" s="280"/>
      <c r="T208" s="192"/>
      <c r="U208" s="193"/>
      <c r="V208" s="193"/>
      <c r="W208" s="193"/>
      <c r="X208" s="193"/>
      <c r="Y208" s="193"/>
      <c r="Z208" s="194"/>
      <c r="AA208" s="14"/>
      <c r="AB208" s="14"/>
      <c r="AC208" s="14"/>
    </row>
    <row r="209" spans="1:29" ht="15.75" customHeight="1">
      <c r="A209" s="375"/>
      <c r="B209" s="280"/>
      <c r="C209" s="280"/>
      <c r="D209" s="280"/>
      <c r="F209" s="280"/>
      <c r="G209" s="280"/>
      <c r="I209" s="280"/>
      <c r="J209" s="280"/>
      <c r="L209" s="281"/>
      <c r="M209" s="281"/>
      <c r="O209" s="280"/>
      <c r="P209" s="280"/>
      <c r="R209" s="280"/>
      <c r="S209" s="280"/>
      <c r="T209" s="192"/>
      <c r="U209" s="193"/>
      <c r="V209" s="193"/>
      <c r="W209" s="193"/>
      <c r="X209" s="193"/>
      <c r="Y209" s="193"/>
      <c r="Z209" s="194"/>
      <c r="AA209" s="14"/>
      <c r="AB209" s="14"/>
      <c r="AC209" s="14"/>
    </row>
    <row r="210" spans="1:29" ht="15.75" customHeight="1">
      <c r="A210" s="375"/>
      <c r="B210" s="280"/>
      <c r="C210" s="280"/>
      <c r="D210" s="280"/>
      <c r="F210" s="280"/>
      <c r="G210" s="280"/>
      <c r="I210" s="280"/>
      <c r="J210" s="280"/>
      <c r="L210" s="281"/>
      <c r="M210" s="281"/>
      <c r="O210" s="280"/>
      <c r="P210" s="280"/>
      <c r="R210" s="280"/>
      <c r="S210" s="280"/>
      <c r="T210" s="192"/>
      <c r="U210" s="193"/>
      <c r="V210" s="193"/>
      <c r="W210" s="193"/>
      <c r="X210" s="193"/>
      <c r="Y210" s="193"/>
      <c r="Z210" s="194"/>
      <c r="AA210" s="14"/>
      <c r="AB210" s="14"/>
      <c r="AC210" s="14"/>
    </row>
    <row r="211" spans="1:29" ht="15.75" customHeight="1">
      <c r="A211" s="375"/>
      <c r="B211" s="280"/>
      <c r="C211" s="280"/>
      <c r="D211" s="280"/>
      <c r="F211" s="280"/>
      <c r="G211" s="280"/>
      <c r="I211" s="280"/>
      <c r="J211" s="280"/>
      <c r="L211" s="281"/>
      <c r="M211" s="281"/>
      <c r="O211" s="280"/>
      <c r="P211" s="280"/>
      <c r="R211" s="280"/>
      <c r="S211" s="280"/>
      <c r="T211" s="192"/>
      <c r="U211" s="193"/>
      <c r="V211" s="193"/>
      <c r="W211" s="193"/>
      <c r="X211" s="193"/>
      <c r="Y211" s="193"/>
      <c r="Z211" s="194"/>
      <c r="AA211" s="14"/>
      <c r="AB211" s="14"/>
      <c r="AC211" s="14"/>
    </row>
    <row r="212" spans="1:29" ht="15.75" customHeight="1">
      <c r="A212" s="375"/>
      <c r="B212" s="280"/>
      <c r="C212" s="280"/>
      <c r="D212" s="280"/>
      <c r="F212" s="280"/>
      <c r="G212" s="280"/>
      <c r="I212" s="280"/>
      <c r="J212" s="280"/>
      <c r="L212" s="281"/>
      <c r="M212" s="281"/>
      <c r="O212" s="280"/>
      <c r="P212" s="280"/>
      <c r="R212" s="280"/>
      <c r="S212" s="280"/>
      <c r="T212" s="192"/>
      <c r="U212" s="193"/>
      <c r="V212" s="193"/>
      <c r="W212" s="193"/>
      <c r="X212" s="193"/>
      <c r="Y212" s="193"/>
      <c r="Z212" s="194"/>
      <c r="AA212" s="14"/>
      <c r="AB212" s="14"/>
      <c r="AC212" s="14"/>
    </row>
    <row r="213" spans="1:29" ht="15.75" customHeight="1">
      <c r="A213" s="375"/>
      <c r="B213" s="280"/>
      <c r="C213" s="280"/>
      <c r="D213" s="280"/>
      <c r="F213" s="280"/>
      <c r="G213" s="280"/>
      <c r="I213" s="280"/>
      <c r="J213" s="280"/>
      <c r="L213" s="281"/>
      <c r="M213" s="281"/>
      <c r="O213" s="280"/>
      <c r="P213" s="280"/>
      <c r="R213" s="280"/>
      <c r="S213" s="280"/>
      <c r="T213" s="192"/>
      <c r="U213" s="193"/>
      <c r="V213" s="193"/>
      <c r="W213" s="193"/>
      <c r="X213" s="193"/>
      <c r="Y213" s="193"/>
      <c r="Z213" s="194"/>
      <c r="AA213" s="14"/>
      <c r="AB213" s="14"/>
      <c r="AC213" s="14"/>
    </row>
    <row r="214" spans="1:29" ht="15.75" customHeight="1">
      <c r="A214" s="375"/>
      <c r="B214" s="280"/>
      <c r="C214" s="280"/>
      <c r="D214" s="280"/>
      <c r="F214" s="280"/>
      <c r="G214" s="280"/>
      <c r="I214" s="280"/>
      <c r="J214" s="280"/>
      <c r="L214" s="281"/>
      <c r="M214" s="281"/>
      <c r="O214" s="280"/>
      <c r="P214" s="280"/>
      <c r="R214" s="280"/>
      <c r="S214" s="280"/>
      <c r="T214" s="192"/>
      <c r="U214" s="193"/>
      <c r="V214" s="193"/>
      <c r="W214" s="193"/>
      <c r="X214" s="193"/>
      <c r="Y214" s="193"/>
      <c r="Z214" s="194"/>
      <c r="AA214" s="14"/>
      <c r="AB214" s="14"/>
      <c r="AC214" s="14"/>
    </row>
    <row r="215" spans="1:29" ht="15.75" customHeight="1">
      <c r="A215" s="375"/>
      <c r="B215" s="280"/>
      <c r="C215" s="280"/>
      <c r="D215" s="280"/>
      <c r="F215" s="280"/>
      <c r="G215" s="280"/>
      <c r="I215" s="280"/>
      <c r="J215" s="280"/>
      <c r="L215" s="281"/>
      <c r="M215" s="281"/>
      <c r="O215" s="280"/>
      <c r="P215" s="280"/>
      <c r="R215" s="280"/>
      <c r="S215" s="280"/>
      <c r="T215" s="192"/>
      <c r="U215" s="193"/>
      <c r="V215" s="193"/>
      <c r="W215" s="193"/>
      <c r="X215" s="193"/>
      <c r="Y215" s="193"/>
      <c r="Z215" s="194"/>
      <c r="AA215" s="14"/>
      <c r="AB215" s="14"/>
      <c r="AC215" s="14"/>
    </row>
    <row r="216" spans="1:29" ht="15.75" customHeight="1">
      <c r="A216" s="375"/>
      <c r="B216" s="280"/>
      <c r="C216" s="280"/>
      <c r="D216" s="280"/>
      <c r="F216" s="280"/>
      <c r="G216" s="280"/>
      <c r="I216" s="280"/>
      <c r="J216" s="280"/>
      <c r="L216" s="281"/>
      <c r="M216" s="281"/>
      <c r="O216" s="280"/>
      <c r="P216" s="280"/>
      <c r="R216" s="280"/>
      <c r="S216" s="280"/>
      <c r="T216" s="192"/>
      <c r="U216" s="193"/>
      <c r="V216" s="193"/>
      <c r="W216" s="193"/>
      <c r="X216" s="193"/>
      <c r="Y216" s="193"/>
      <c r="Z216" s="194"/>
      <c r="AA216" s="14"/>
      <c r="AB216" s="14"/>
      <c r="AC216" s="14"/>
    </row>
    <row r="217" spans="1:29" ht="15.75" customHeight="1">
      <c r="A217" s="375"/>
      <c r="B217" s="280"/>
      <c r="C217" s="280"/>
      <c r="D217" s="280"/>
      <c r="F217" s="280"/>
      <c r="G217" s="280"/>
      <c r="I217" s="280"/>
      <c r="J217" s="280"/>
      <c r="L217" s="281"/>
      <c r="M217" s="281"/>
      <c r="O217" s="280"/>
      <c r="P217" s="280"/>
      <c r="R217" s="280"/>
      <c r="S217" s="280"/>
      <c r="T217" s="192"/>
      <c r="U217" s="193"/>
      <c r="V217" s="193"/>
      <c r="W217" s="193"/>
      <c r="X217" s="193"/>
      <c r="Y217" s="193"/>
      <c r="Z217" s="194"/>
      <c r="AA217" s="14"/>
      <c r="AB217" s="14"/>
      <c r="AC217" s="14"/>
    </row>
    <row r="218" spans="1:29" ht="15.75" customHeight="1">
      <c r="A218" s="375"/>
      <c r="B218" s="280"/>
      <c r="C218" s="280"/>
      <c r="D218" s="280"/>
      <c r="F218" s="280"/>
      <c r="G218" s="280"/>
      <c r="I218" s="280"/>
      <c r="J218" s="280"/>
      <c r="L218" s="281"/>
      <c r="M218" s="281"/>
      <c r="O218" s="280"/>
      <c r="P218" s="280"/>
      <c r="R218" s="280"/>
      <c r="S218" s="280"/>
      <c r="T218" s="192"/>
      <c r="U218" s="193"/>
      <c r="V218" s="193"/>
      <c r="W218" s="193"/>
      <c r="X218" s="193"/>
      <c r="Y218" s="193"/>
      <c r="Z218" s="194"/>
      <c r="AA218" s="14"/>
      <c r="AB218" s="14"/>
      <c r="AC218" s="14"/>
    </row>
    <row r="219" spans="1:29" ht="15.75" customHeight="1">
      <c r="A219" s="375"/>
      <c r="B219" s="280"/>
      <c r="C219" s="280"/>
      <c r="D219" s="280"/>
      <c r="F219" s="280"/>
      <c r="G219" s="280"/>
      <c r="I219" s="280"/>
      <c r="J219" s="280"/>
      <c r="L219" s="281"/>
      <c r="M219" s="281"/>
      <c r="O219" s="280"/>
      <c r="P219" s="280"/>
      <c r="R219" s="280"/>
      <c r="S219" s="280"/>
      <c r="T219" s="192"/>
      <c r="U219" s="193"/>
      <c r="V219" s="193"/>
      <c r="W219" s="193"/>
      <c r="X219" s="193"/>
      <c r="Y219" s="193"/>
      <c r="Z219" s="194"/>
      <c r="AA219" s="14"/>
      <c r="AB219" s="14"/>
      <c r="AC219" s="14"/>
    </row>
    <row r="220" spans="1:29" ht="15.75" customHeight="1">
      <c r="A220" s="375"/>
      <c r="B220" s="280"/>
      <c r="C220" s="280"/>
      <c r="D220" s="280"/>
      <c r="F220" s="280"/>
      <c r="G220" s="280"/>
      <c r="I220" s="280"/>
      <c r="J220" s="280"/>
      <c r="L220" s="281"/>
      <c r="M220" s="281"/>
      <c r="O220" s="280"/>
      <c r="P220" s="280"/>
      <c r="R220" s="280"/>
      <c r="S220" s="280"/>
      <c r="T220" s="192"/>
      <c r="U220" s="193"/>
      <c r="V220" s="193"/>
      <c r="W220" s="193"/>
      <c r="X220" s="193"/>
      <c r="Y220" s="193"/>
      <c r="Z220" s="194"/>
      <c r="AA220" s="14"/>
      <c r="AB220" s="14"/>
      <c r="AC220" s="14"/>
    </row>
    <row r="221" spans="1:29" ht="15.75" customHeight="1">
      <c r="A221" s="375"/>
      <c r="B221" s="280"/>
      <c r="C221" s="280"/>
      <c r="D221" s="280"/>
      <c r="F221" s="280"/>
      <c r="G221" s="280"/>
      <c r="I221" s="280"/>
      <c r="J221" s="280"/>
      <c r="L221" s="281"/>
      <c r="M221" s="281"/>
      <c r="O221" s="280"/>
      <c r="P221" s="280"/>
      <c r="R221" s="280"/>
      <c r="S221" s="280"/>
      <c r="T221" s="192"/>
      <c r="U221" s="193"/>
      <c r="V221" s="193"/>
      <c r="W221" s="193"/>
      <c r="X221" s="193"/>
      <c r="Y221" s="193"/>
      <c r="Z221" s="194"/>
      <c r="AA221" s="14"/>
      <c r="AB221" s="14"/>
      <c r="AC221" s="14"/>
    </row>
    <row r="222" spans="1:29" ht="15.75" customHeight="1">
      <c r="A222" s="375"/>
      <c r="B222" s="280"/>
      <c r="C222" s="280"/>
      <c r="D222" s="280"/>
      <c r="F222" s="280"/>
      <c r="G222" s="280"/>
      <c r="I222" s="280"/>
      <c r="J222" s="280"/>
      <c r="L222" s="281"/>
      <c r="M222" s="281"/>
      <c r="O222" s="280"/>
      <c r="P222" s="280"/>
      <c r="R222" s="280"/>
      <c r="S222" s="280"/>
      <c r="T222" s="192"/>
      <c r="U222" s="193"/>
      <c r="V222" s="193"/>
      <c r="W222" s="193"/>
      <c r="X222" s="193"/>
      <c r="Y222" s="193"/>
      <c r="Z222" s="194"/>
      <c r="AA222" s="14"/>
      <c r="AB222" s="14"/>
      <c r="AC222" s="14"/>
    </row>
    <row r="223" spans="1:29" ht="15.75" customHeight="1">
      <c r="A223" s="375"/>
      <c r="B223" s="280"/>
      <c r="C223" s="280"/>
      <c r="D223" s="280"/>
      <c r="F223" s="280"/>
      <c r="G223" s="280"/>
      <c r="I223" s="280"/>
      <c r="J223" s="280"/>
      <c r="L223" s="281"/>
      <c r="M223" s="281"/>
      <c r="O223" s="280"/>
      <c r="P223" s="280"/>
      <c r="R223" s="280"/>
      <c r="S223" s="280"/>
      <c r="T223" s="192"/>
      <c r="U223" s="193"/>
      <c r="V223" s="193"/>
      <c r="W223" s="193"/>
      <c r="X223" s="193"/>
      <c r="Y223" s="193"/>
      <c r="Z223" s="194"/>
      <c r="AA223" s="14"/>
      <c r="AB223" s="14"/>
      <c r="AC223" s="14"/>
    </row>
    <row r="224" spans="1:29" ht="15.75" customHeight="1">
      <c r="A224" s="375"/>
      <c r="B224" s="280"/>
      <c r="C224" s="280"/>
      <c r="D224" s="280"/>
      <c r="F224" s="280"/>
      <c r="G224" s="280"/>
      <c r="I224" s="280"/>
      <c r="J224" s="280"/>
      <c r="L224" s="281"/>
      <c r="M224" s="281"/>
      <c r="O224" s="280"/>
      <c r="P224" s="280"/>
      <c r="R224" s="280"/>
      <c r="S224" s="280"/>
      <c r="T224" s="192"/>
      <c r="U224" s="193"/>
      <c r="V224" s="193"/>
      <c r="W224" s="193"/>
      <c r="X224" s="193"/>
      <c r="Y224" s="193"/>
      <c r="Z224" s="194"/>
      <c r="AA224" s="14"/>
      <c r="AB224" s="14"/>
      <c r="AC224" s="14"/>
    </row>
    <row r="225" spans="1:29" ht="15.75" customHeight="1">
      <c r="A225" s="375"/>
      <c r="B225" s="280"/>
      <c r="C225" s="280"/>
      <c r="D225" s="280"/>
      <c r="F225" s="280"/>
      <c r="G225" s="280"/>
      <c r="I225" s="280"/>
      <c r="J225" s="280"/>
      <c r="L225" s="281"/>
      <c r="M225" s="281"/>
      <c r="O225" s="280"/>
      <c r="P225" s="280"/>
      <c r="R225" s="280"/>
      <c r="S225" s="280"/>
      <c r="T225" s="192"/>
      <c r="U225" s="193"/>
      <c r="V225" s="193"/>
      <c r="W225" s="193"/>
      <c r="X225" s="193"/>
      <c r="Y225" s="193"/>
      <c r="Z225" s="194"/>
      <c r="AA225" s="14"/>
      <c r="AB225" s="14"/>
      <c r="AC225" s="14"/>
    </row>
    <row r="226" spans="1:29" ht="15.75" customHeight="1">
      <c r="A226" s="375"/>
      <c r="B226" s="280"/>
      <c r="C226" s="280"/>
      <c r="D226" s="280"/>
      <c r="F226" s="280"/>
      <c r="G226" s="280"/>
      <c r="I226" s="280"/>
      <c r="J226" s="280"/>
      <c r="L226" s="281"/>
      <c r="M226" s="281"/>
      <c r="O226" s="280"/>
      <c r="P226" s="280"/>
      <c r="R226" s="280"/>
      <c r="S226" s="280"/>
      <c r="T226" s="192"/>
      <c r="U226" s="193"/>
      <c r="V226" s="193"/>
      <c r="W226" s="193"/>
      <c r="X226" s="193"/>
      <c r="Y226" s="193"/>
      <c r="Z226" s="194"/>
      <c r="AA226" s="14"/>
      <c r="AB226" s="14"/>
      <c r="AC226" s="14"/>
    </row>
    <row r="227" spans="1:29" ht="15.75" customHeight="1">
      <c r="A227" s="375"/>
      <c r="B227" s="280"/>
      <c r="C227" s="280"/>
      <c r="D227" s="280"/>
      <c r="F227" s="280"/>
      <c r="G227" s="280"/>
      <c r="I227" s="280"/>
      <c r="J227" s="280"/>
      <c r="L227" s="281"/>
      <c r="M227" s="281"/>
      <c r="O227" s="280"/>
      <c r="P227" s="280"/>
      <c r="R227" s="280"/>
      <c r="S227" s="280"/>
      <c r="T227" s="192"/>
      <c r="U227" s="193"/>
      <c r="V227" s="193"/>
      <c r="W227" s="193"/>
      <c r="X227" s="193"/>
      <c r="Y227" s="193"/>
      <c r="Z227" s="194"/>
      <c r="AA227" s="14"/>
      <c r="AB227" s="14"/>
      <c r="AC227" s="14"/>
    </row>
    <row r="228" spans="1:29" ht="15.75" customHeight="1">
      <c r="A228" s="375"/>
      <c r="B228" s="280"/>
      <c r="C228" s="280"/>
      <c r="D228" s="280"/>
      <c r="F228" s="280"/>
      <c r="G228" s="280"/>
      <c r="I228" s="280"/>
      <c r="J228" s="280"/>
      <c r="L228" s="281"/>
      <c r="M228" s="281"/>
      <c r="O228" s="280"/>
      <c r="P228" s="280"/>
      <c r="R228" s="280"/>
      <c r="S228" s="280"/>
      <c r="T228" s="192"/>
      <c r="U228" s="193"/>
      <c r="V228" s="193"/>
      <c r="W228" s="193"/>
      <c r="X228" s="193"/>
      <c r="Y228" s="193"/>
      <c r="Z228" s="194"/>
      <c r="AA228" s="14"/>
      <c r="AB228" s="14"/>
      <c r="AC228" s="14"/>
    </row>
    <row r="229" spans="1:29" ht="15.75" customHeight="1">
      <c r="A229" s="375"/>
      <c r="B229" s="280"/>
      <c r="C229" s="280"/>
      <c r="D229" s="280"/>
      <c r="F229" s="280"/>
      <c r="G229" s="280"/>
      <c r="I229" s="280"/>
      <c r="J229" s="280"/>
      <c r="L229" s="281"/>
      <c r="M229" s="281"/>
      <c r="O229" s="280"/>
      <c r="P229" s="280"/>
      <c r="R229" s="280"/>
      <c r="S229" s="280"/>
      <c r="T229" s="192"/>
      <c r="U229" s="193"/>
      <c r="V229" s="193"/>
      <c r="W229" s="193"/>
      <c r="X229" s="193"/>
      <c r="Y229" s="193"/>
      <c r="Z229" s="194"/>
      <c r="AA229" s="14"/>
      <c r="AB229" s="14"/>
      <c r="AC229" s="14"/>
    </row>
    <row r="230" spans="1:29" ht="15.75" customHeight="1">
      <c r="A230" s="375"/>
      <c r="B230" s="280"/>
      <c r="C230" s="280"/>
      <c r="D230" s="280"/>
      <c r="F230" s="280"/>
      <c r="G230" s="280"/>
      <c r="I230" s="280"/>
      <c r="J230" s="280"/>
      <c r="L230" s="281"/>
      <c r="M230" s="281"/>
      <c r="O230" s="280"/>
      <c r="P230" s="280"/>
      <c r="R230" s="280"/>
      <c r="S230" s="280"/>
      <c r="T230" s="192"/>
      <c r="U230" s="193"/>
      <c r="V230" s="193"/>
      <c r="W230" s="193"/>
      <c r="X230" s="193"/>
      <c r="Y230" s="193"/>
      <c r="Z230" s="194"/>
      <c r="AA230" s="14"/>
      <c r="AB230" s="14"/>
      <c r="AC230" s="14"/>
    </row>
    <row r="231" spans="1:29" ht="15.75" customHeight="1">
      <c r="A231" s="375"/>
      <c r="B231" s="280"/>
      <c r="C231" s="280"/>
      <c r="D231" s="280"/>
      <c r="F231" s="280"/>
      <c r="G231" s="280"/>
      <c r="I231" s="280"/>
      <c r="J231" s="280"/>
      <c r="L231" s="281"/>
      <c r="M231" s="281"/>
      <c r="O231" s="280"/>
      <c r="P231" s="280"/>
      <c r="R231" s="280"/>
      <c r="S231" s="280"/>
      <c r="T231" s="192"/>
      <c r="U231" s="193"/>
      <c r="V231" s="193"/>
      <c r="W231" s="193"/>
      <c r="X231" s="193"/>
      <c r="Y231" s="193"/>
      <c r="Z231" s="194"/>
      <c r="AA231" s="14"/>
      <c r="AB231" s="14"/>
      <c r="AC231" s="14"/>
    </row>
    <row r="232" spans="1:29" ht="15.75" customHeight="1">
      <c r="A232" s="375"/>
      <c r="B232" s="280"/>
      <c r="C232" s="280"/>
      <c r="D232" s="280"/>
      <c r="F232" s="280"/>
      <c r="G232" s="280"/>
      <c r="I232" s="280"/>
      <c r="J232" s="280"/>
      <c r="L232" s="281"/>
      <c r="M232" s="281"/>
      <c r="O232" s="280"/>
      <c r="P232" s="280"/>
      <c r="R232" s="280"/>
      <c r="S232" s="280"/>
      <c r="T232" s="192"/>
      <c r="U232" s="193"/>
      <c r="V232" s="193"/>
      <c r="W232" s="193"/>
      <c r="X232" s="193"/>
      <c r="Y232" s="193"/>
      <c r="Z232" s="194"/>
      <c r="AA232" s="14"/>
      <c r="AB232" s="14"/>
      <c r="AC232" s="14"/>
    </row>
    <row r="233" spans="1:29" ht="15.75" customHeight="1">
      <c r="A233" s="375"/>
      <c r="B233" s="280"/>
      <c r="C233" s="280"/>
      <c r="D233" s="280"/>
      <c r="F233" s="280"/>
      <c r="G233" s="280"/>
      <c r="I233" s="280"/>
      <c r="J233" s="280"/>
      <c r="L233" s="281"/>
      <c r="M233" s="281"/>
      <c r="O233" s="280"/>
      <c r="P233" s="280"/>
      <c r="R233" s="280"/>
      <c r="S233" s="280"/>
      <c r="T233" s="192"/>
      <c r="U233" s="193"/>
      <c r="V233" s="193"/>
      <c r="W233" s="193"/>
      <c r="X233" s="193"/>
      <c r="Y233" s="193"/>
      <c r="Z233" s="194"/>
      <c r="AA233" s="14"/>
      <c r="AB233" s="14"/>
      <c r="AC233" s="14"/>
    </row>
    <row r="234" spans="1:29" ht="15.75" customHeight="1">
      <c r="A234" s="375"/>
      <c r="B234" s="280"/>
      <c r="C234" s="280"/>
      <c r="D234" s="280"/>
      <c r="F234" s="280"/>
      <c r="G234" s="280"/>
      <c r="I234" s="280"/>
      <c r="J234" s="280"/>
      <c r="L234" s="281"/>
      <c r="M234" s="281"/>
      <c r="O234" s="280"/>
      <c r="P234" s="280"/>
      <c r="R234" s="280"/>
      <c r="S234" s="280"/>
      <c r="T234" s="192"/>
      <c r="U234" s="193"/>
      <c r="V234" s="193"/>
      <c r="W234" s="193"/>
      <c r="X234" s="193"/>
      <c r="Y234" s="193"/>
      <c r="Z234" s="194"/>
      <c r="AA234" s="14"/>
      <c r="AB234" s="14"/>
      <c r="AC234" s="14"/>
    </row>
    <row r="235" spans="1:29" ht="15.75" customHeight="1">
      <c r="A235" s="375"/>
      <c r="B235" s="280"/>
      <c r="C235" s="280"/>
      <c r="D235" s="280"/>
      <c r="F235" s="280"/>
      <c r="G235" s="280"/>
      <c r="I235" s="280"/>
      <c r="J235" s="280"/>
      <c r="L235" s="281"/>
      <c r="M235" s="281"/>
      <c r="O235" s="280"/>
      <c r="P235" s="280"/>
      <c r="R235" s="280"/>
      <c r="S235" s="280"/>
      <c r="T235" s="192"/>
      <c r="U235" s="193"/>
      <c r="V235" s="193"/>
      <c r="W235" s="193"/>
      <c r="X235" s="193"/>
      <c r="Y235" s="193"/>
      <c r="Z235" s="194"/>
      <c r="AA235" s="14"/>
      <c r="AB235" s="14"/>
      <c r="AC235" s="14"/>
    </row>
    <row r="236" spans="1:29" ht="15.75" customHeight="1">
      <c r="A236" s="375"/>
      <c r="B236" s="280"/>
      <c r="C236" s="280"/>
      <c r="D236" s="280"/>
      <c r="F236" s="280"/>
      <c r="G236" s="280"/>
      <c r="I236" s="280"/>
      <c r="J236" s="280"/>
      <c r="L236" s="281"/>
      <c r="M236" s="281"/>
      <c r="O236" s="280"/>
      <c r="P236" s="280"/>
      <c r="R236" s="280"/>
      <c r="S236" s="280"/>
      <c r="T236" s="192"/>
      <c r="U236" s="193"/>
      <c r="V236" s="193"/>
      <c r="W236" s="193"/>
      <c r="X236" s="193"/>
      <c r="Y236" s="193"/>
      <c r="Z236" s="194"/>
      <c r="AA236" s="14"/>
      <c r="AB236" s="14"/>
      <c r="AC236" s="14"/>
    </row>
    <row r="237" spans="1:29" ht="15.75" customHeight="1">
      <c r="A237" s="375"/>
      <c r="B237" s="280"/>
      <c r="C237" s="280"/>
      <c r="D237" s="280"/>
      <c r="F237" s="280"/>
      <c r="G237" s="280"/>
      <c r="I237" s="280"/>
      <c r="J237" s="280"/>
      <c r="L237" s="281"/>
      <c r="M237" s="281"/>
      <c r="O237" s="280"/>
      <c r="P237" s="280"/>
      <c r="R237" s="280"/>
      <c r="S237" s="280"/>
      <c r="T237" s="192"/>
      <c r="U237" s="193"/>
      <c r="V237" s="193"/>
      <c r="W237" s="193"/>
      <c r="X237" s="193"/>
      <c r="Y237" s="193"/>
      <c r="Z237" s="194"/>
      <c r="AA237" s="14"/>
      <c r="AB237" s="14"/>
      <c r="AC237" s="14"/>
    </row>
    <row r="238" spans="1:29" ht="15.75" customHeight="1">
      <c r="A238" s="375"/>
      <c r="B238" s="280"/>
      <c r="C238" s="280"/>
      <c r="D238" s="280"/>
      <c r="F238" s="280"/>
      <c r="G238" s="280"/>
      <c r="I238" s="280"/>
      <c r="J238" s="280"/>
      <c r="L238" s="281"/>
      <c r="M238" s="281"/>
      <c r="O238" s="280"/>
      <c r="P238" s="280"/>
      <c r="R238" s="280"/>
      <c r="S238" s="280"/>
      <c r="T238" s="192"/>
      <c r="U238" s="193"/>
      <c r="V238" s="193"/>
      <c r="W238" s="193"/>
      <c r="X238" s="193"/>
      <c r="Y238" s="193"/>
      <c r="Z238" s="194"/>
      <c r="AA238" s="14"/>
      <c r="AB238" s="14"/>
      <c r="AC238" s="14"/>
    </row>
    <row r="239" spans="1:29" ht="15.75" customHeight="1">
      <c r="A239" s="375"/>
      <c r="B239" s="280"/>
      <c r="C239" s="280"/>
      <c r="D239" s="280"/>
      <c r="F239" s="280"/>
      <c r="G239" s="280"/>
      <c r="I239" s="280"/>
      <c r="J239" s="280"/>
      <c r="L239" s="281"/>
      <c r="M239" s="281"/>
      <c r="O239" s="280"/>
      <c r="P239" s="280"/>
      <c r="R239" s="280"/>
      <c r="S239" s="280"/>
      <c r="T239" s="192"/>
      <c r="U239" s="193"/>
      <c r="V239" s="193"/>
      <c r="W239" s="193"/>
      <c r="X239" s="193"/>
      <c r="Y239" s="193"/>
      <c r="Z239" s="194"/>
      <c r="AA239" s="14"/>
      <c r="AB239" s="14"/>
      <c r="AC239" s="14"/>
    </row>
    <row r="240" spans="1:29" ht="15.75" customHeight="1">
      <c r="A240" s="375"/>
      <c r="B240" s="280"/>
      <c r="C240" s="280"/>
      <c r="D240" s="280"/>
      <c r="F240" s="280"/>
      <c r="G240" s="280"/>
      <c r="I240" s="280"/>
      <c r="J240" s="280"/>
      <c r="L240" s="281"/>
      <c r="M240" s="281"/>
      <c r="O240" s="280"/>
      <c r="P240" s="280"/>
      <c r="R240" s="280"/>
      <c r="S240" s="280"/>
      <c r="T240" s="192"/>
      <c r="U240" s="193"/>
      <c r="V240" s="193"/>
      <c r="W240" s="193"/>
      <c r="X240" s="193"/>
      <c r="Y240" s="193"/>
      <c r="Z240" s="194"/>
      <c r="AA240" s="14"/>
      <c r="AB240" s="14"/>
      <c r="AC240" s="14"/>
    </row>
    <row r="241" spans="1:29" ht="15.75" customHeight="1">
      <c r="A241" s="375"/>
      <c r="B241" s="280"/>
      <c r="C241" s="280"/>
      <c r="D241" s="280"/>
      <c r="F241" s="280"/>
      <c r="G241" s="280"/>
      <c r="I241" s="280"/>
      <c r="J241" s="280"/>
      <c r="L241" s="281"/>
      <c r="M241" s="281"/>
      <c r="O241" s="280"/>
      <c r="P241" s="280"/>
      <c r="R241" s="280"/>
      <c r="S241" s="280"/>
      <c r="T241" s="192"/>
      <c r="U241" s="193"/>
      <c r="V241" s="193"/>
      <c r="W241" s="193"/>
      <c r="X241" s="193"/>
      <c r="Y241" s="193"/>
      <c r="Z241" s="194"/>
      <c r="AA241" s="14"/>
      <c r="AB241" s="14"/>
      <c r="AC241" s="14"/>
    </row>
    <row r="242" spans="1:29" ht="15.75" customHeight="1">
      <c r="A242" s="375"/>
      <c r="B242" s="280"/>
      <c r="C242" s="280"/>
      <c r="D242" s="280"/>
      <c r="F242" s="280"/>
      <c r="G242" s="280"/>
      <c r="I242" s="280"/>
      <c r="J242" s="280"/>
      <c r="L242" s="281"/>
      <c r="M242" s="281"/>
      <c r="O242" s="280"/>
      <c r="P242" s="280"/>
      <c r="R242" s="280"/>
      <c r="S242" s="280"/>
      <c r="T242" s="192"/>
      <c r="U242" s="193"/>
      <c r="V242" s="193"/>
      <c r="W242" s="193"/>
      <c r="X242" s="193"/>
      <c r="Y242" s="193"/>
      <c r="Z242" s="194"/>
      <c r="AA242" s="14"/>
      <c r="AB242" s="14"/>
      <c r="AC242" s="14"/>
    </row>
    <row r="243" spans="1:29" ht="15.75" customHeight="1">
      <c r="A243" s="375"/>
      <c r="B243" s="280"/>
      <c r="C243" s="280"/>
      <c r="D243" s="280"/>
      <c r="F243" s="280"/>
      <c r="G243" s="280"/>
      <c r="I243" s="280"/>
      <c r="J243" s="280"/>
      <c r="L243" s="281"/>
      <c r="M243" s="281"/>
      <c r="O243" s="280"/>
      <c r="P243" s="280"/>
      <c r="R243" s="280"/>
      <c r="S243" s="280"/>
      <c r="T243" s="192"/>
      <c r="U243" s="193"/>
      <c r="V243" s="193"/>
      <c r="W243" s="193"/>
      <c r="X243" s="193"/>
      <c r="Y243" s="193"/>
      <c r="Z243" s="194"/>
      <c r="AA243" s="14"/>
      <c r="AB243" s="14"/>
      <c r="AC243" s="14"/>
    </row>
    <row r="244" spans="1:29" ht="15.75" customHeight="1">
      <c r="A244" s="375"/>
      <c r="B244" s="280"/>
      <c r="C244" s="280"/>
      <c r="D244" s="280"/>
      <c r="F244" s="280"/>
      <c r="G244" s="280"/>
      <c r="I244" s="280"/>
      <c r="J244" s="280"/>
      <c r="L244" s="281"/>
      <c r="M244" s="281"/>
      <c r="O244" s="280"/>
      <c r="P244" s="280"/>
      <c r="R244" s="280"/>
      <c r="S244" s="280"/>
      <c r="T244" s="192"/>
      <c r="U244" s="193"/>
      <c r="V244" s="193"/>
      <c r="W244" s="193"/>
      <c r="X244" s="193"/>
      <c r="Y244" s="193"/>
      <c r="Z244" s="194"/>
      <c r="AA244" s="14"/>
      <c r="AB244" s="14"/>
      <c r="AC244" s="14"/>
    </row>
    <row r="245" spans="1:29" ht="15.75" customHeight="1">
      <c r="A245" s="375"/>
      <c r="B245" s="280"/>
      <c r="C245" s="280"/>
      <c r="D245" s="280"/>
      <c r="F245" s="280"/>
      <c r="G245" s="280"/>
      <c r="I245" s="280"/>
      <c r="J245" s="280"/>
      <c r="L245" s="281"/>
      <c r="M245" s="281"/>
      <c r="O245" s="280"/>
      <c r="P245" s="280"/>
      <c r="R245" s="280"/>
      <c r="S245" s="280"/>
      <c r="T245" s="192"/>
      <c r="U245" s="193"/>
      <c r="V245" s="193"/>
      <c r="W245" s="193"/>
      <c r="X245" s="193"/>
      <c r="Y245" s="193"/>
      <c r="Z245" s="194"/>
      <c r="AA245" s="14"/>
      <c r="AB245" s="14"/>
      <c r="AC245" s="14"/>
    </row>
    <row r="246" spans="1:29" ht="15.75" customHeight="1">
      <c r="A246" s="375"/>
      <c r="B246" s="280"/>
      <c r="C246" s="280"/>
      <c r="D246" s="280"/>
      <c r="F246" s="280"/>
      <c r="G246" s="280"/>
      <c r="I246" s="280"/>
      <c r="J246" s="280"/>
      <c r="L246" s="281"/>
      <c r="M246" s="281"/>
      <c r="O246" s="280"/>
      <c r="P246" s="280"/>
      <c r="R246" s="280"/>
      <c r="S246" s="280"/>
      <c r="T246" s="192"/>
      <c r="U246" s="193"/>
      <c r="V246" s="193"/>
      <c r="W246" s="193"/>
      <c r="X246" s="193"/>
      <c r="Y246" s="193"/>
      <c r="Z246" s="194"/>
      <c r="AA246" s="14"/>
      <c r="AB246" s="14"/>
      <c r="AC246" s="14"/>
    </row>
    <row r="247" spans="1:29" ht="15.75" customHeight="1">
      <c r="A247" s="375"/>
      <c r="B247" s="280"/>
      <c r="C247" s="280"/>
      <c r="D247" s="280"/>
      <c r="F247" s="280"/>
      <c r="G247" s="280"/>
      <c r="I247" s="280"/>
      <c r="J247" s="280"/>
      <c r="L247" s="281"/>
      <c r="M247" s="281"/>
      <c r="O247" s="280"/>
      <c r="P247" s="280"/>
      <c r="R247" s="280"/>
      <c r="S247" s="280"/>
      <c r="T247" s="192"/>
      <c r="U247" s="193"/>
      <c r="V247" s="193"/>
      <c r="W247" s="193"/>
      <c r="X247" s="193"/>
      <c r="Y247" s="193"/>
      <c r="Z247" s="194"/>
      <c r="AA247" s="14"/>
      <c r="AB247" s="14"/>
      <c r="AC247" s="14"/>
    </row>
    <row r="248" spans="1:29" ht="15.75" customHeight="1">
      <c r="A248" s="375"/>
      <c r="B248" s="280"/>
      <c r="C248" s="280"/>
      <c r="D248" s="280"/>
      <c r="F248" s="280"/>
      <c r="G248" s="280"/>
      <c r="I248" s="280"/>
      <c r="J248" s="280"/>
      <c r="L248" s="281"/>
      <c r="M248" s="281"/>
      <c r="O248" s="280"/>
      <c r="P248" s="280"/>
      <c r="R248" s="280"/>
      <c r="S248" s="280"/>
      <c r="T248" s="192"/>
      <c r="U248" s="193"/>
      <c r="V248" s="193"/>
      <c r="W248" s="193"/>
      <c r="X248" s="193"/>
      <c r="Y248" s="193"/>
      <c r="Z248" s="194"/>
      <c r="AA248" s="14"/>
      <c r="AB248" s="14"/>
      <c r="AC248" s="14"/>
    </row>
    <row r="249" spans="1:29" ht="15.75" customHeight="1">
      <c r="A249" s="375"/>
      <c r="B249" s="280"/>
      <c r="C249" s="280"/>
      <c r="D249" s="280"/>
      <c r="F249" s="280"/>
      <c r="G249" s="280"/>
      <c r="I249" s="280"/>
      <c r="J249" s="280"/>
      <c r="L249" s="281"/>
      <c r="M249" s="281"/>
      <c r="O249" s="280"/>
      <c r="P249" s="280"/>
      <c r="R249" s="280"/>
      <c r="S249" s="280"/>
      <c r="T249" s="192"/>
      <c r="U249" s="193"/>
      <c r="V249" s="193"/>
      <c r="W249" s="193"/>
      <c r="X249" s="193"/>
      <c r="Y249" s="193"/>
      <c r="Z249" s="194"/>
      <c r="AA249" s="14"/>
      <c r="AB249" s="14"/>
      <c r="AC249" s="14"/>
    </row>
    <row r="250" spans="1:29" ht="15.75" customHeight="1">
      <c r="A250" s="375"/>
      <c r="B250" s="280"/>
      <c r="C250" s="280"/>
      <c r="D250" s="280"/>
      <c r="F250" s="280"/>
      <c r="G250" s="280"/>
      <c r="I250" s="280"/>
      <c r="J250" s="280"/>
      <c r="L250" s="281"/>
      <c r="M250" s="281"/>
      <c r="O250" s="280"/>
      <c r="P250" s="280"/>
      <c r="R250" s="280"/>
      <c r="S250" s="280"/>
      <c r="T250" s="192"/>
      <c r="U250" s="193"/>
      <c r="V250" s="193"/>
      <c r="W250" s="193"/>
      <c r="X250" s="193"/>
      <c r="Y250" s="193"/>
      <c r="Z250" s="194"/>
      <c r="AA250" s="14"/>
      <c r="AB250" s="14"/>
      <c r="AC250" s="14"/>
    </row>
    <row r="251" spans="1:29" ht="15.75" customHeight="1">
      <c r="A251" s="375"/>
      <c r="B251" s="280"/>
      <c r="C251" s="280"/>
      <c r="D251" s="280"/>
      <c r="F251" s="280"/>
      <c r="G251" s="280"/>
      <c r="I251" s="280"/>
      <c r="J251" s="280"/>
      <c r="L251" s="281"/>
      <c r="M251" s="281"/>
      <c r="O251" s="280"/>
      <c r="P251" s="280"/>
      <c r="R251" s="280"/>
      <c r="S251" s="280"/>
      <c r="T251" s="192"/>
      <c r="U251" s="193"/>
      <c r="V251" s="193"/>
      <c r="W251" s="193"/>
      <c r="X251" s="193"/>
      <c r="Y251" s="193"/>
      <c r="Z251" s="194"/>
      <c r="AA251" s="14"/>
      <c r="AB251" s="14"/>
      <c r="AC251" s="14"/>
    </row>
    <row r="252" spans="1:29" ht="15.75" customHeight="1">
      <c r="A252" s="375"/>
      <c r="B252" s="280"/>
      <c r="C252" s="280"/>
      <c r="D252" s="280"/>
      <c r="F252" s="280"/>
      <c r="G252" s="280"/>
      <c r="I252" s="280"/>
      <c r="J252" s="280"/>
      <c r="L252" s="281"/>
      <c r="M252" s="281"/>
      <c r="O252" s="280"/>
      <c r="P252" s="280"/>
      <c r="R252" s="280"/>
      <c r="S252" s="280"/>
      <c r="T252" s="192"/>
      <c r="U252" s="193"/>
      <c r="V252" s="193"/>
      <c r="W252" s="193"/>
      <c r="X252" s="193"/>
      <c r="Y252" s="193"/>
      <c r="Z252" s="194"/>
      <c r="AA252" s="14"/>
      <c r="AB252" s="14"/>
      <c r="AC252" s="14"/>
    </row>
    <row r="253" spans="1:29" ht="15.75" customHeight="1">
      <c r="A253" s="375"/>
      <c r="B253" s="280"/>
      <c r="C253" s="280"/>
      <c r="D253" s="280"/>
      <c r="F253" s="280"/>
      <c r="G253" s="280"/>
      <c r="I253" s="280"/>
      <c r="J253" s="280"/>
      <c r="L253" s="281"/>
      <c r="M253" s="281"/>
      <c r="O253" s="280"/>
      <c r="P253" s="280"/>
      <c r="R253" s="280"/>
      <c r="S253" s="280"/>
      <c r="T253" s="192"/>
      <c r="U253" s="193"/>
      <c r="V253" s="193"/>
      <c r="W253" s="193"/>
      <c r="X253" s="193"/>
      <c r="Y253" s="193"/>
      <c r="Z253" s="194"/>
      <c r="AA253" s="14"/>
      <c r="AB253" s="14"/>
      <c r="AC253" s="14"/>
    </row>
    <row r="254" spans="1:29" ht="15.75" customHeight="1">
      <c r="A254" s="375"/>
      <c r="B254" s="280"/>
      <c r="C254" s="280"/>
      <c r="D254" s="280"/>
      <c r="F254" s="280"/>
      <c r="G254" s="280"/>
      <c r="I254" s="280"/>
      <c r="J254" s="280"/>
      <c r="L254" s="281"/>
      <c r="M254" s="281"/>
      <c r="O254" s="280"/>
      <c r="P254" s="280"/>
      <c r="R254" s="280"/>
      <c r="S254" s="280"/>
      <c r="T254" s="192"/>
      <c r="U254" s="193"/>
      <c r="V254" s="193"/>
      <c r="W254" s="193"/>
      <c r="X254" s="193"/>
      <c r="Y254" s="193"/>
      <c r="Z254" s="194"/>
      <c r="AA254" s="14"/>
      <c r="AB254" s="14"/>
      <c r="AC254" s="14"/>
    </row>
    <row r="255" spans="1:29" ht="15.75" customHeight="1">
      <c r="A255" s="375"/>
      <c r="B255" s="280"/>
      <c r="C255" s="280"/>
      <c r="D255" s="280"/>
      <c r="F255" s="280"/>
      <c r="G255" s="280"/>
      <c r="I255" s="280"/>
      <c r="J255" s="280"/>
      <c r="L255" s="281"/>
      <c r="M255" s="281"/>
      <c r="O255" s="280"/>
      <c r="P255" s="280"/>
      <c r="R255" s="280"/>
      <c r="S255" s="280"/>
      <c r="T255" s="192"/>
      <c r="U255" s="193"/>
      <c r="V255" s="193"/>
      <c r="W255" s="193"/>
      <c r="X255" s="193"/>
      <c r="Y255" s="193"/>
      <c r="Z255" s="194"/>
      <c r="AA255" s="14"/>
      <c r="AB255" s="14"/>
      <c r="AC255" s="14"/>
    </row>
    <row r="256" spans="1:29" ht="15.75" customHeight="1">
      <c r="A256" s="375"/>
      <c r="B256" s="280"/>
      <c r="C256" s="280"/>
      <c r="D256" s="280"/>
      <c r="F256" s="280"/>
      <c r="G256" s="280"/>
      <c r="I256" s="280"/>
      <c r="J256" s="280"/>
      <c r="L256" s="281"/>
      <c r="M256" s="281"/>
      <c r="O256" s="280"/>
      <c r="P256" s="280"/>
      <c r="R256" s="280"/>
      <c r="S256" s="280"/>
      <c r="T256" s="192"/>
      <c r="U256" s="193"/>
      <c r="V256" s="193"/>
      <c r="W256" s="193"/>
      <c r="X256" s="193"/>
      <c r="Y256" s="193"/>
      <c r="Z256" s="194"/>
      <c r="AA256" s="14"/>
      <c r="AB256" s="14"/>
      <c r="AC256" s="14"/>
    </row>
    <row r="257" spans="1:29" ht="15.75" customHeight="1">
      <c r="A257" s="375"/>
      <c r="B257" s="280"/>
      <c r="C257" s="280"/>
      <c r="D257" s="280"/>
      <c r="F257" s="280"/>
      <c r="G257" s="280"/>
      <c r="I257" s="280"/>
      <c r="J257" s="280"/>
      <c r="L257" s="281"/>
      <c r="M257" s="281"/>
      <c r="O257" s="280"/>
      <c r="P257" s="280"/>
      <c r="R257" s="280"/>
      <c r="S257" s="280"/>
      <c r="T257" s="192"/>
      <c r="U257" s="193"/>
      <c r="V257" s="193"/>
      <c r="W257" s="193"/>
      <c r="X257" s="193"/>
      <c r="Y257" s="193"/>
      <c r="Z257" s="194"/>
      <c r="AA257" s="14"/>
      <c r="AB257" s="14"/>
      <c r="AC257" s="14"/>
    </row>
    <row r="258" spans="1:29" ht="15.75" customHeight="1">
      <c r="A258" s="375"/>
      <c r="B258" s="280"/>
      <c r="C258" s="280"/>
      <c r="D258" s="280"/>
      <c r="F258" s="280"/>
      <c r="G258" s="280"/>
      <c r="I258" s="280"/>
      <c r="J258" s="280"/>
      <c r="L258" s="281"/>
      <c r="M258" s="281"/>
      <c r="O258" s="280"/>
      <c r="P258" s="280"/>
      <c r="R258" s="280"/>
      <c r="S258" s="280"/>
      <c r="T258" s="192"/>
      <c r="U258" s="193"/>
      <c r="V258" s="193"/>
      <c r="W258" s="193"/>
      <c r="X258" s="193"/>
      <c r="Y258" s="193"/>
      <c r="Z258" s="194"/>
      <c r="AA258" s="14"/>
      <c r="AB258" s="14"/>
      <c r="AC258" s="14"/>
    </row>
    <row r="259" spans="1:29" ht="15.75" customHeight="1">
      <c r="A259" s="375"/>
      <c r="B259" s="280"/>
      <c r="C259" s="280"/>
      <c r="D259" s="280"/>
      <c r="F259" s="280"/>
      <c r="G259" s="280"/>
      <c r="I259" s="280"/>
      <c r="J259" s="280"/>
      <c r="L259" s="281"/>
      <c r="M259" s="281"/>
      <c r="O259" s="280"/>
      <c r="P259" s="280"/>
      <c r="R259" s="280"/>
      <c r="S259" s="280"/>
      <c r="T259" s="192"/>
      <c r="U259" s="193"/>
      <c r="V259" s="193"/>
      <c r="W259" s="193"/>
      <c r="X259" s="193"/>
      <c r="Y259" s="193"/>
      <c r="Z259" s="194"/>
      <c r="AA259" s="14"/>
      <c r="AB259" s="14"/>
      <c r="AC259" s="14"/>
    </row>
    <row r="260" spans="1:29" ht="15.75" customHeight="1">
      <c r="A260" s="375"/>
      <c r="B260" s="280"/>
      <c r="C260" s="280"/>
      <c r="D260" s="280"/>
      <c r="F260" s="280"/>
      <c r="G260" s="280"/>
      <c r="I260" s="280"/>
      <c r="J260" s="280"/>
      <c r="L260" s="281"/>
      <c r="M260" s="281"/>
      <c r="O260" s="280"/>
      <c r="P260" s="280"/>
      <c r="R260" s="280"/>
      <c r="S260" s="280"/>
      <c r="T260" s="192"/>
      <c r="U260" s="193"/>
      <c r="V260" s="193"/>
      <c r="W260" s="193"/>
      <c r="X260" s="193"/>
      <c r="Y260" s="193"/>
      <c r="Z260" s="194"/>
      <c r="AA260" s="14"/>
      <c r="AB260" s="14"/>
      <c r="AC260" s="14"/>
    </row>
    <row r="261" spans="1:29" ht="15.75" customHeight="1">
      <c r="A261" s="375"/>
      <c r="B261" s="280"/>
      <c r="C261" s="280"/>
      <c r="D261" s="280"/>
      <c r="F261" s="280"/>
      <c r="G261" s="280"/>
      <c r="I261" s="280"/>
      <c r="J261" s="280"/>
      <c r="L261" s="281"/>
      <c r="M261" s="281"/>
      <c r="O261" s="280"/>
      <c r="P261" s="280"/>
      <c r="R261" s="280"/>
      <c r="S261" s="280"/>
      <c r="T261" s="192"/>
      <c r="U261" s="193"/>
      <c r="V261" s="193"/>
      <c r="W261" s="193"/>
      <c r="X261" s="193"/>
      <c r="Y261" s="193"/>
      <c r="Z261" s="194"/>
      <c r="AA261" s="14"/>
      <c r="AB261" s="14"/>
      <c r="AC261" s="14"/>
    </row>
    <row r="262" spans="1:29" ht="15.75" customHeight="1">
      <c r="A262" s="375"/>
      <c r="B262" s="280"/>
      <c r="C262" s="280"/>
      <c r="D262" s="280"/>
      <c r="F262" s="280"/>
      <c r="G262" s="280"/>
      <c r="I262" s="280"/>
      <c r="J262" s="280"/>
      <c r="L262" s="281"/>
      <c r="M262" s="281"/>
      <c r="O262" s="280"/>
      <c r="P262" s="280"/>
      <c r="R262" s="280"/>
      <c r="S262" s="280"/>
      <c r="T262" s="192"/>
      <c r="U262" s="193"/>
      <c r="V262" s="193"/>
      <c r="W262" s="193"/>
      <c r="X262" s="193"/>
      <c r="Y262" s="193"/>
      <c r="Z262" s="194"/>
      <c r="AA262" s="14"/>
      <c r="AB262" s="14"/>
      <c r="AC262" s="14"/>
    </row>
    <row r="263" spans="1:29" ht="15.75" customHeight="1">
      <c r="A263" s="375"/>
      <c r="B263" s="280"/>
      <c r="C263" s="280"/>
      <c r="D263" s="280"/>
      <c r="F263" s="280"/>
      <c r="G263" s="280"/>
      <c r="I263" s="280"/>
      <c r="J263" s="280"/>
      <c r="L263" s="281"/>
      <c r="M263" s="281"/>
      <c r="O263" s="280"/>
      <c r="P263" s="280"/>
      <c r="R263" s="280"/>
      <c r="S263" s="280"/>
      <c r="T263" s="192"/>
      <c r="U263" s="193"/>
      <c r="V263" s="193"/>
      <c r="W263" s="193"/>
      <c r="X263" s="193"/>
      <c r="Y263" s="193"/>
      <c r="Z263" s="194"/>
      <c r="AA263" s="14"/>
      <c r="AB263" s="14"/>
      <c r="AC263" s="14"/>
    </row>
    <row r="264" spans="1:29" ht="15.75" customHeight="1">
      <c r="A264" s="375"/>
      <c r="B264" s="280"/>
      <c r="C264" s="280"/>
      <c r="D264" s="280"/>
      <c r="F264" s="280"/>
      <c r="G264" s="280"/>
      <c r="I264" s="280"/>
      <c r="J264" s="280"/>
      <c r="L264" s="281"/>
      <c r="M264" s="281"/>
      <c r="O264" s="280"/>
      <c r="P264" s="280"/>
      <c r="R264" s="280"/>
      <c r="S264" s="280"/>
      <c r="T264" s="192"/>
      <c r="U264" s="193"/>
      <c r="V264" s="193"/>
      <c r="W264" s="193"/>
      <c r="X264" s="193"/>
      <c r="Y264" s="193"/>
      <c r="Z264" s="194"/>
      <c r="AA264" s="14"/>
      <c r="AB264" s="14"/>
      <c r="AC264" s="14"/>
    </row>
    <row r="265" spans="1:29" ht="15.75" customHeight="1">
      <c r="A265" s="375"/>
      <c r="B265" s="280"/>
      <c r="C265" s="280"/>
      <c r="D265" s="280"/>
      <c r="F265" s="280"/>
      <c r="G265" s="280"/>
      <c r="I265" s="280"/>
      <c r="J265" s="280"/>
      <c r="L265" s="281"/>
      <c r="M265" s="281"/>
      <c r="O265" s="280"/>
      <c r="P265" s="280"/>
      <c r="R265" s="280"/>
      <c r="S265" s="280"/>
      <c r="T265" s="192"/>
      <c r="U265" s="193"/>
      <c r="V265" s="193"/>
      <c r="W265" s="193"/>
      <c r="X265" s="193"/>
      <c r="Y265" s="193"/>
      <c r="Z265" s="194"/>
      <c r="AA265" s="14"/>
      <c r="AB265" s="14"/>
      <c r="AC265" s="14"/>
    </row>
    <row r="266" spans="1:29" ht="15.75" customHeight="1">
      <c r="A266" s="375"/>
      <c r="B266" s="280"/>
      <c r="C266" s="280"/>
      <c r="D266" s="280"/>
      <c r="F266" s="280"/>
      <c r="G266" s="280"/>
      <c r="I266" s="280"/>
      <c r="J266" s="280"/>
      <c r="L266" s="281"/>
      <c r="M266" s="281"/>
      <c r="O266" s="280"/>
      <c r="P266" s="280"/>
      <c r="R266" s="280"/>
      <c r="S266" s="280"/>
      <c r="T266" s="192"/>
      <c r="U266" s="193"/>
      <c r="V266" s="193"/>
      <c r="W266" s="193"/>
      <c r="X266" s="193"/>
      <c r="Y266" s="193"/>
      <c r="Z266" s="194"/>
      <c r="AA266" s="14"/>
      <c r="AB266" s="14"/>
      <c r="AC266" s="14"/>
    </row>
    <row r="267" spans="1:29" ht="15.75" customHeight="1">
      <c r="A267" s="375"/>
      <c r="B267" s="280"/>
      <c r="C267" s="280"/>
      <c r="D267" s="280"/>
      <c r="F267" s="280"/>
      <c r="G267" s="280"/>
      <c r="I267" s="280"/>
      <c r="J267" s="280"/>
      <c r="L267" s="281"/>
      <c r="M267" s="281"/>
      <c r="O267" s="280"/>
      <c r="P267" s="280"/>
      <c r="R267" s="280"/>
      <c r="S267" s="280"/>
      <c r="T267" s="192"/>
      <c r="U267" s="193"/>
      <c r="V267" s="193"/>
      <c r="W267" s="193"/>
      <c r="X267" s="193"/>
      <c r="Y267" s="193"/>
      <c r="Z267" s="194"/>
      <c r="AA267" s="14"/>
      <c r="AB267" s="14"/>
      <c r="AC267" s="14"/>
    </row>
    <row r="268" spans="1:29" ht="15.75" customHeight="1">
      <c r="A268" s="375"/>
      <c r="B268" s="280"/>
      <c r="C268" s="280"/>
      <c r="D268" s="280"/>
      <c r="F268" s="280"/>
      <c r="G268" s="280"/>
      <c r="I268" s="280"/>
      <c r="J268" s="280"/>
      <c r="L268" s="281"/>
      <c r="M268" s="281"/>
      <c r="O268" s="280"/>
      <c r="P268" s="280"/>
      <c r="R268" s="280"/>
      <c r="S268" s="280"/>
      <c r="T268" s="192"/>
      <c r="U268" s="193"/>
      <c r="V268" s="193"/>
      <c r="W268" s="193"/>
      <c r="X268" s="193"/>
      <c r="Y268" s="193"/>
      <c r="Z268" s="194"/>
      <c r="AA268" s="14"/>
      <c r="AB268" s="14"/>
      <c r="AC268" s="14"/>
    </row>
    <row r="269" spans="1:29" ht="15.75" customHeight="1">
      <c r="A269" s="375"/>
      <c r="B269" s="280"/>
      <c r="C269" s="280"/>
      <c r="D269" s="280"/>
      <c r="F269" s="280"/>
      <c r="G269" s="280"/>
      <c r="I269" s="280"/>
      <c r="J269" s="280"/>
      <c r="L269" s="281"/>
      <c r="M269" s="281"/>
      <c r="O269" s="280"/>
      <c r="P269" s="280"/>
      <c r="R269" s="280"/>
      <c r="S269" s="280"/>
      <c r="T269" s="192"/>
      <c r="U269" s="193"/>
      <c r="V269" s="193"/>
      <c r="W269" s="193"/>
      <c r="X269" s="193"/>
      <c r="Y269" s="193"/>
      <c r="Z269" s="194"/>
      <c r="AA269" s="20"/>
      <c r="AB269" s="20"/>
      <c r="AC269" s="20"/>
    </row>
    <row r="270" spans="1:29" ht="15.75" customHeight="1">
      <c r="A270" s="375"/>
      <c r="B270" s="280"/>
      <c r="C270" s="280"/>
      <c r="D270" s="280"/>
      <c r="F270" s="280"/>
      <c r="G270" s="280"/>
      <c r="I270" s="280"/>
      <c r="J270" s="280"/>
      <c r="L270" s="281"/>
      <c r="M270" s="281"/>
      <c r="O270" s="280"/>
      <c r="P270" s="280"/>
      <c r="R270" s="280"/>
      <c r="S270" s="280"/>
      <c r="T270" s="192"/>
      <c r="U270" s="193"/>
      <c r="V270" s="193"/>
      <c r="W270" s="193"/>
      <c r="X270" s="193"/>
      <c r="Y270" s="193"/>
      <c r="Z270" s="194"/>
      <c r="AA270" s="20"/>
      <c r="AB270" s="20"/>
      <c r="AC270" s="20"/>
    </row>
    <row r="271" spans="1:29" ht="15.75" customHeight="1">
      <c r="A271" s="375"/>
      <c r="B271" s="280"/>
      <c r="C271" s="280"/>
      <c r="D271" s="280"/>
      <c r="F271" s="280"/>
      <c r="G271" s="280"/>
      <c r="I271" s="280"/>
      <c r="J271" s="280"/>
      <c r="L271" s="281"/>
      <c r="M271" s="281"/>
      <c r="O271" s="280"/>
      <c r="P271" s="280"/>
      <c r="R271" s="280"/>
      <c r="S271" s="280"/>
      <c r="T271" s="192"/>
      <c r="U271" s="193"/>
      <c r="V271" s="193"/>
      <c r="W271" s="193"/>
      <c r="X271" s="193"/>
      <c r="Y271" s="193"/>
      <c r="Z271" s="194"/>
      <c r="AA271" s="20"/>
      <c r="AB271" s="20"/>
      <c r="AC271" s="20"/>
    </row>
    <row r="272" spans="1:29" ht="15.75" customHeight="1">
      <c r="A272" s="375"/>
      <c r="B272" s="280"/>
      <c r="C272" s="280"/>
      <c r="D272" s="280"/>
      <c r="F272" s="280"/>
      <c r="G272" s="280"/>
      <c r="I272" s="280"/>
      <c r="J272" s="280"/>
      <c r="L272" s="281"/>
      <c r="M272" s="281"/>
      <c r="O272" s="280"/>
      <c r="P272" s="280"/>
      <c r="R272" s="280"/>
      <c r="S272" s="280"/>
      <c r="T272" s="192"/>
      <c r="U272" s="193"/>
      <c r="V272" s="193"/>
      <c r="W272" s="193"/>
      <c r="X272" s="193"/>
      <c r="Y272" s="193"/>
      <c r="Z272" s="194"/>
      <c r="AA272" s="20"/>
      <c r="AB272" s="20"/>
      <c r="AC272" s="20"/>
    </row>
    <row r="273" spans="1:29" ht="15.75" customHeight="1">
      <c r="A273" s="375"/>
      <c r="B273" s="280"/>
      <c r="C273" s="280"/>
      <c r="D273" s="280"/>
      <c r="F273" s="280"/>
      <c r="G273" s="280"/>
      <c r="I273" s="280"/>
      <c r="J273" s="280"/>
      <c r="L273" s="281"/>
      <c r="M273" s="281"/>
      <c r="O273" s="280"/>
      <c r="P273" s="280"/>
      <c r="R273" s="280"/>
      <c r="S273" s="280"/>
      <c r="T273" s="192"/>
      <c r="U273" s="193"/>
      <c r="V273" s="193"/>
      <c r="W273" s="193"/>
      <c r="X273" s="193"/>
      <c r="Y273" s="193"/>
      <c r="Z273" s="194"/>
      <c r="AA273" s="20"/>
      <c r="AB273" s="20"/>
      <c r="AC273" s="20"/>
    </row>
    <row r="274" spans="1:29" ht="15.75" customHeight="1">
      <c r="A274" s="375"/>
      <c r="B274" s="280"/>
      <c r="C274" s="280"/>
      <c r="D274" s="280"/>
      <c r="F274" s="280"/>
      <c r="G274" s="280"/>
      <c r="I274" s="280"/>
      <c r="J274" s="280"/>
      <c r="L274" s="281"/>
      <c r="M274" s="281"/>
      <c r="O274" s="280"/>
      <c r="P274" s="280"/>
      <c r="R274" s="280"/>
      <c r="S274" s="280"/>
      <c r="T274" s="192"/>
      <c r="U274" s="193"/>
      <c r="V274" s="193"/>
      <c r="W274" s="193"/>
      <c r="X274" s="193"/>
      <c r="Y274" s="193"/>
      <c r="Z274" s="194"/>
      <c r="AA274" s="20"/>
      <c r="AB274" s="20"/>
      <c r="AC274" s="20"/>
    </row>
    <row r="275" spans="1:29" ht="15.75" customHeight="1">
      <c r="A275" s="375"/>
      <c r="B275" s="280"/>
      <c r="C275" s="280"/>
      <c r="D275" s="280"/>
      <c r="F275" s="280"/>
      <c r="G275" s="280"/>
      <c r="I275" s="280"/>
      <c r="J275" s="280"/>
      <c r="L275" s="281"/>
      <c r="M275" s="281"/>
      <c r="O275" s="280"/>
      <c r="P275" s="280"/>
      <c r="R275" s="280"/>
      <c r="S275" s="280"/>
      <c r="T275" s="192"/>
      <c r="U275" s="193"/>
      <c r="V275" s="193"/>
      <c r="W275" s="193"/>
      <c r="X275" s="193"/>
      <c r="Y275" s="193"/>
      <c r="Z275" s="194"/>
      <c r="AA275" s="20"/>
      <c r="AB275" s="20"/>
      <c r="AC275" s="20"/>
    </row>
    <row r="276" spans="1:29" ht="15.75" customHeight="1">
      <c r="A276" s="375"/>
      <c r="B276" s="280"/>
      <c r="C276" s="280"/>
      <c r="D276" s="280"/>
      <c r="F276" s="280"/>
      <c r="G276" s="280"/>
      <c r="I276" s="280"/>
      <c r="J276" s="280"/>
      <c r="L276" s="281"/>
      <c r="M276" s="281"/>
      <c r="O276" s="280"/>
      <c r="P276" s="280"/>
      <c r="R276" s="280"/>
      <c r="S276" s="280"/>
      <c r="T276" s="192"/>
      <c r="U276" s="193"/>
      <c r="V276" s="193"/>
      <c r="W276" s="193"/>
      <c r="X276" s="193"/>
      <c r="Y276" s="193"/>
      <c r="Z276" s="194"/>
      <c r="AA276" s="20"/>
      <c r="AB276" s="20"/>
      <c r="AC276" s="20"/>
    </row>
    <row r="277" spans="1:29" ht="15.75" customHeight="1">
      <c r="A277" s="375"/>
      <c r="B277" s="280"/>
      <c r="C277" s="280"/>
      <c r="D277" s="280"/>
      <c r="F277" s="280"/>
      <c r="G277" s="280"/>
      <c r="I277" s="280"/>
      <c r="J277" s="280"/>
      <c r="L277" s="281"/>
      <c r="M277" s="281"/>
      <c r="O277" s="280"/>
      <c r="P277" s="280"/>
      <c r="R277" s="280"/>
      <c r="S277" s="280"/>
      <c r="T277" s="192"/>
      <c r="U277" s="193"/>
      <c r="V277" s="193"/>
      <c r="W277" s="193"/>
      <c r="X277" s="193"/>
      <c r="Y277" s="193"/>
      <c r="Z277" s="194"/>
      <c r="AA277" s="20"/>
      <c r="AB277" s="20"/>
      <c r="AC277" s="20"/>
    </row>
    <row r="278" spans="1:29" ht="15.75" customHeight="1">
      <c r="A278" s="375"/>
      <c r="B278" s="280"/>
      <c r="C278" s="280"/>
      <c r="D278" s="280"/>
      <c r="F278" s="280"/>
      <c r="G278" s="280"/>
      <c r="I278" s="280"/>
      <c r="J278" s="280"/>
      <c r="L278" s="281"/>
      <c r="M278" s="281"/>
      <c r="O278" s="280"/>
      <c r="P278" s="280"/>
      <c r="R278" s="280"/>
      <c r="S278" s="280"/>
      <c r="T278" s="192"/>
      <c r="U278" s="193"/>
      <c r="V278" s="193"/>
      <c r="W278" s="193"/>
      <c r="X278" s="193"/>
      <c r="Y278" s="193"/>
      <c r="Z278" s="194"/>
      <c r="AA278" s="20"/>
      <c r="AB278" s="20"/>
      <c r="AC278" s="20"/>
    </row>
    <row r="279" spans="1:29" ht="15.75" customHeight="1">
      <c r="A279" s="375"/>
      <c r="B279" s="280"/>
      <c r="C279" s="280"/>
      <c r="D279" s="280"/>
      <c r="F279" s="280"/>
      <c r="G279" s="280"/>
      <c r="I279" s="280"/>
      <c r="J279" s="280"/>
      <c r="L279" s="281"/>
      <c r="M279" s="281"/>
      <c r="O279" s="280"/>
      <c r="P279" s="280"/>
      <c r="R279" s="280"/>
      <c r="S279" s="280"/>
      <c r="T279" s="192"/>
      <c r="U279" s="193"/>
      <c r="V279" s="193"/>
      <c r="W279" s="193"/>
      <c r="X279" s="193"/>
      <c r="Y279" s="193"/>
      <c r="Z279" s="194"/>
      <c r="AA279" s="20"/>
      <c r="AB279" s="20"/>
      <c r="AC279" s="20"/>
    </row>
    <row r="280" spans="1:29" ht="15.75" customHeight="1">
      <c r="A280" s="375"/>
      <c r="B280" s="280"/>
      <c r="C280" s="280"/>
      <c r="D280" s="280"/>
      <c r="F280" s="280"/>
      <c r="G280" s="280"/>
      <c r="I280" s="280"/>
      <c r="J280" s="280"/>
      <c r="L280" s="281"/>
      <c r="M280" s="281"/>
      <c r="O280" s="280"/>
      <c r="P280" s="280"/>
      <c r="R280" s="280"/>
      <c r="S280" s="280"/>
      <c r="T280" s="192"/>
      <c r="U280" s="193"/>
      <c r="V280" s="193"/>
      <c r="W280" s="193"/>
      <c r="X280" s="193"/>
      <c r="Y280" s="193"/>
      <c r="Z280" s="194"/>
      <c r="AA280" s="20"/>
      <c r="AB280" s="20"/>
      <c r="AC280" s="20"/>
    </row>
    <row r="281" spans="1:29" ht="15.75" customHeight="1">
      <c r="A281" s="375"/>
      <c r="B281" s="280"/>
      <c r="C281" s="280"/>
      <c r="D281" s="280"/>
      <c r="F281" s="280"/>
      <c r="G281" s="280"/>
      <c r="I281" s="280"/>
      <c r="J281" s="280"/>
      <c r="L281" s="281"/>
      <c r="M281" s="281"/>
      <c r="O281" s="280"/>
      <c r="P281" s="280"/>
      <c r="R281" s="280"/>
      <c r="S281" s="280"/>
      <c r="T281" s="192"/>
      <c r="U281" s="193"/>
      <c r="V281" s="193"/>
      <c r="W281" s="193"/>
      <c r="X281" s="193"/>
      <c r="Y281" s="193"/>
      <c r="Z281" s="194"/>
      <c r="AA281" s="20"/>
      <c r="AB281" s="20"/>
      <c r="AC281" s="20"/>
    </row>
    <row r="282" spans="1:29" ht="15.75" customHeight="1">
      <c r="A282" s="375"/>
      <c r="B282" s="280"/>
      <c r="C282" s="280"/>
      <c r="D282" s="280"/>
      <c r="F282" s="280"/>
      <c r="G282" s="280"/>
      <c r="I282" s="280"/>
      <c r="J282" s="280"/>
      <c r="L282" s="281"/>
      <c r="M282" s="281"/>
      <c r="O282" s="280"/>
      <c r="P282" s="280"/>
      <c r="R282" s="280"/>
      <c r="S282" s="280"/>
      <c r="T282" s="192"/>
      <c r="U282" s="193"/>
      <c r="V282" s="193"/>
      <c r="W282" s="193"/>
      <c r="X282" s="193"/>
      <c r="Y282" s="193"/>
      <c r="Z282" s="194"/>
      <c r="AA282" s="20"/>
      <c r="AB282" s="20"/>
      <c r="AC282" s="20"/>
    </row>
    <row r="283" spans="1:29" ht="15.75" customHeight="1">
      <c r="A283" s="375"/>
      <c r="B283" s="280"/>
      <c r="C283" s="280"/>
      <c r="D283" s="280"/>
      <c r="F283" s="280"/>
      <c r="G283" s="280"/>
      <c r="I283" s="280"/>
      <c r="J283" s="280"/>
      <c r="L283" s="281"/>
      <c r="M283" s="281"/>
      <c r="O283" s="280"/>
      <c r="P283" s="280"/>
      <c r="R283" s="280"/>
      <c r="S283" s="280"/>
      <c r="T283" s="192"/>
      <c r="U283" s="193"/>
      <c r="V283" s="193"/>
      <c r="W283" s="193"/>
      <c r="X283" s="193"/>
      <c r="Y283" s="193"/>
      <c r="Z283" s="194"/>
      <c r="AA283" s="20"/>
      <c r="AB283" s="20"/>
      <c r="AC283" s="20"/>
    </row>
    <row r="284" spans="1:29" ht="15.75" customHeight="1">
      <c r="A284" s="375"/>
      <c r="B284" s="280"/>
      <c r="C284" s="280"/>
      <c r="D284" s="280"/>
      <c r="F284" s="280"/>
      <c r="G284" s="280"/>
      <c r="I284" s="280"/>
      <c r="J284" s="280"/>
      <c r="L284" s="281"/>
      <c r="M284" s="281"/>
      <c r="O284" s="280"/>
      <c r="P284" s="280"/>
      <c r="R284" s="280"/>
      <c r="S284" s="280"/>
      <c r="T284" s="192"/>
      <c r="U284" s="193"/>
      <c r="V284" s="193"/>
      <c r="W284" s="193"/>
      <c r="X284" s="193"/>
      <c r="Y284" s="193"/>
      <c r="Z284" s="194"/>
      <c r="AA284" s="20"/>
      <c r="AB284" s="20"/>
      <c r="AC284" s="20"/>
    </row>
    <row r="285" spans="1:29" ht="15.75" customHeight="1">
      <c r="A285" s="375"/>
      <c r="B285" s="280"/>
      <c r="C285" s="280"/>
      <c r="D285" s="280"/>
      <c r="F285" s="280"/>
      <c r="G285" s="280"/>
      <c r="I285" s="280"/>
      <c r="J285" s="280"/>
      <c r="L285" s="281"/>
      <c r="M285" s="281"/>
      <c r="O285" s="280"/>
      <c r="P285" s="280"/>
      <c r="R285" s="280"/>
      <c r="S285" s="280"/>
      <c r="T285" s="192"/>
      <c r="U285" s="193"/>
      <c r="V285" s="193"/>
      <c r="W285" s="193"/>
      <c r="X285" s="193"/>
      <c r="Y285" s="193"/>
      <c r="Z285" s="194"/>
      <c r="AA285" s="20"/>
      <c r="AB285" s="20"/>
      <c r="AC285" s="20"/>
    </row>
    <row r="286" spans="1:29" ht="15.75" customHeight="1">
      <c r="A286" s="375"/>
      <c r="B286" s="280"/>
      <c r="C286" s="280"/>
      <c r="D286" s="280"/>
      <c r="F286" s="280"/>
      <c r="G286" s="280"/>
      <c r="I286" s="280"/>
      <c r="J286" s="280"/>
      <c r="L286" s="281"/>
      <c r="M286" s="281"/>
      <c r="O286" s="280"/>
      <c r="P286" s="280"/>
      <c r="R286" s="280"/>
      <c r="S286" s="280"/>
      <c r="T286" s="192"/>
      <c r="U286" s="193"/>
      <c r="V286" s="193"/>
      <c r="W286" s="193"/>
      <c r="X286" s="193"/>
      <c r="Y286" s="193"/>
      <c r="Z286" s="194"/>
      <c r="AA286" s="20"/>
      <c r="AB286" s="20"/>
      <c r="AC286" s="20"/>
    </row>
    <row r="287" spans="1:29" ht="15.75" customHeight="1">
      <c r="A287" s="375"/>
      <c r="B287" s="280"/>
      <c r="C287" s="280"/>
      <c r="D287" s="280"/>
      <c r="F287" s="280"/>
      <c r="G287" s="280"/>
      <c r="I287" s="280"/>
      <c r="J287" s="280"/>
      <c r="L287" s="281"/>
      <c r="M287" s="281"/>
      <c r="O287" s="280"/>
      <c r="P287" s="280"/>
      <c r="R287" s="280"/>
      <c r="S287" s="280"/>
      <c r="T287" s="192"/>
      <c r="U287" s="193"/>
      <c r="V287" s="193"/>
      <c r="W287" s="193"/>
      <c r="X287" s="193"/>
      <c r="Y287" s="193"/>
      <c r="Z287" s="194"/>
      <c r="AA287" s="20"/>
      <c r="AB287" s="20"/>
      <c r="AC287" s="20"/>
    </row>
    <row r="288" spans="1:29" ht="15.75" customHeight="1">
      <c r="A288" s="375"/>
      <c r="B288" s="280"/>
      <c r="C288" s="280"/>
      <c r="D288" s="280"/>
      <c r="F288" s="280"/>
      <c r="G288" s="280"/>
      <c r="I288" s="280"/>
      <c r="J288" s="280"/>
      <c r="L288" s="281"/>
      <c r="M288" s="281"/>
      <c r="O288" s="280"/>
      <c r="P288" s="280"/>
      <c r="R288" s="280"/>
      <c r="S288" s="280"/>
      <c r="T288" s="192"/>
      <c r="U288" s="193"/>
      <c r="V288" s="193"/>
      <c r="W288" s="193"/>
      <c r="X288" s="193"/>
      <c r="Y288" s="193"/>
      <c r="Z288" s="194"/>
      <c r="AA288" s="20"/>
      <c r="AB288" s="20"/>
      <c r="AC288" s="20"/>
    </row>
    <row r="289" spans="1:29" ht="15.75" customHeight="1">
      <c r="A289" s="375"/>
      <c r="B289" s="280"/>
      <c r="C289" s="280"/>
      <c r="D289" s="280"/>
      <c r="F289" s="280"/>
      <c r="G289" s="280"/>
      <c r="I289" s="280"/>
      <c r="J289" s="280"/>
      <c r="L289" s="281"/>
      <c r="M289" s="281"/>
      <c r="O289" s="280"/>
      <c r="P289" s="280"/>
      <c r="R289" s="280"/>
      <c r="S289" s="280"/>
      <c r="T289" s="192"/>
      <c r="U289" s="193"/>
      <c r="V289" s="193"/>
      <c r="W289" s="193"/>
      <c r="X289" s="193"/>
      <c r="Y289" s="193"/>
      <c r="Z289" s="194"/>
      <c r="AA289" s="20"/>
      <c r="AB289" s="20"/>
      <c r="AC289" s="20"/>
    </row>
    <row r="290" spans="1:29" ht="15.75" customHeight="1">
      <c r="A290" s="375"/>
      <c r="B290" s="280"/>
      <c r="C290" s="280"/>
      <c r="D290" s="280"/>
      <c r="F290" s="280"/>
      <c r="G290" s="280"/>
      <c r="I290" s="280"/>
      <c r="J290" s="280"/>
      <c r="L290" s="281"/>
      <c r="M290" s="281"/>
      <c r="O290" s="280"/>
      <c r="P290" s="280"/>
      <c r="R290" s="280"/>
      <c r="S290" s="280"/>
      <c r="T290" s="192"/>
      <c r="U290" s="193"/>
      <c r="V290" s="193"/>
      <c r="W290" s="193"/>
      <c r="X290" s="193"/>
      <c r="Y290" s="193"/>
      <c r="Z290" s="194"/>
      <c r="AA290" s="20"/>
      <c r="AB290" s="20"/>
      <c r="AC290" s="20"/>
    </row>
    <row r="291" spans="1:29" ht="15.75" customHeight="1">
      <c r="A291" s="375"/>
      <c r="B291" s="280"/>
      <c r="C291" s="280"/>
      <c r="D291" s="280"/>
      <c r="F291" s="280"/>
      <c r="G291" s="280"/>
      <c r="I291" s="280"/>
      <c r="J291" s="280"/>
      <c r="L291" s="281"/>
      <c r="M291" s="281"/>
      <c r="O291" s="280"/>
      <c r="P291" s="280"/>
      <c r="R291" s="280"/>
      <c r="S291" s="280"/>
      <c r="T291" s="192"/>
      <c r="U291" s="193"/>
      <c r="V291" s="193"/>
      <c r="W291" s="193"/>
      <c r="X291" s="193"/>
      <c r="Y291" s="193"/>
      <c r="Z291" s="194"/>
      <c r="AA291" s="20"/>
      <c r="AB291" s="20"/>
      <c r="AC291" s="20"/>
    </row>
    <row r="292" spans="1:29" ht="15.75" customHeight="1">
      <c r="A292" s="375"/>
      <c r="B292" s="280"/>
      <c r="C292" s="280"/>
      <c r="D292" s="280"/>
      <c r="F292" s="280"/>
      <c r="G292" s="280"/>
      <c r="I292" s="280"/>
      <c r="J292" s="280"/>
      <c r="L292" s="281"/>
      <c r="M292" s="281"/>
      <c r="O292" s="280"/>
      <c r="P292" s="280"/>
      <c r="R292" s="280"/>
      <c r="S292" s="280"/>
      <c r="T292" s="192"/>
      <c r="U292" s="193"/>
      <c r="V292" s="193"/>
      <c r="W292" s="193"/>
      <c r="X292" s="193"/>
      <c r="Y292" s="193"/>
      <c r="Z292" s="194"/>
      <c r="AA292" s="20"/>
      <c r="AB292" s="20"/>
      <c r="AC292" s="20"/>
    </row>
    <row r="293" spans="1:29" ht="15.75" customHeight="1">
      <c r="A293" s="375"/>
      <c r="B293" s="280"/>
      <c r="C293" s="280"/>
      <c r="D293" s="280"/>
      <c r="F293" s="280"/>
      <c r="G293" s="280"/>
      <c r="I293" s="280"/>
      <c r="J293" s="280"/>
      <c r="L293" s="281"/>
      <c r="M293" s="281"/>
      <c r="O293" s="280"/>
      <c r="P293" s="280"/>
      <c r="R293" s="280"/>
      <c r="S293" s="280"/>
      <c r="T293" s="192"/>
      <c r="U293" s="193"/>
      <c r="V293" s="193"/>
      <c r="W293" s="193"/>
      <c r="X293" s="193"/>
      <c r="Y293" s="193"/>
      <c r="Z293" s="194"/>
      <c r="AA293" s="20"/>
      <c r="AB293" s="20"/>
      <c r="AC293" s="20"/>
    </row>
    <row r="294" spans="1:29" ht="15.75" customHeight="1">
      <c r="A294" s="375"/>
      <c r="B294" s="280"/>
      <c r="C294" s="280"/>
      <c r="D294" s="280"/>
      <c r="F294" s="280"/>
      <c r="G294" s="280"/>
      <c r="I294" s="280"/>
      <c r="J294" s="280"/>
      <c r="L294" s="281"/>
      <c r="M294" s="281"/>
      <c r="O294" s="280"/>
      <c r="P294" s="280"/>
      <c r="R294" s="280"/>
      <c r="S294" s="280"/>
      <c r="T294" s="192"/>
      <c r="U294" s="193"/>
      <c r="V294" s="193"/>
      <c r="W294" s="193"/>
      <c r="X294" s="193"/>
      <c r="Y294" s="193"/>
      <c r="Z294" s="194"/>
      <c r="AA294" s="20"/>
      <c r="AB294" s="20"/>
      <c r="AC294" s="20"/>
    </row>
    <row r="295" spans="1:29" ht="15.75" customHeight="1">
      <c r="A295" s="375"/>
      <c r="B295" s="280"/>
      <c r="C295" s="280"/>
      <c r="D295" s="280"/>
      <c r="F295" s="280"/>
      <c r="G295" s="280"/>
      <c r="I295" s="280"/>
      <c r="J295" s="280"/>
      <c r="L295" s="281"/>
      <c r="M295" s="281"/>
      <c r="O295" s="280"/>
      <c r="P295" s="280"/>
      <c r="R295" s="280"/>
      <c r="S295" s="280"/>
      <c r="T295" s="192"/>
      <c r="U295" s="193"/>
      <c r="V295" s="193"/>
      <c r="W295" s="193"/>
      <c r="X295" s="193"/>
      <c r="Y295" s="193"/>
      <c r="Z295" s="194"/>
      <c r="AA295" s="20"/>
      <c r="AB295" s="20"/>
      <c r="AC295" s="20"/>
    </row>
    <row r="296" spans="1:29" ht="15.75" customHeight="1">
      <c r="A296" s="375"/>
      <c r="B296" s="280"/>
      <c r="C296" s="280"/>
      <c r="D296" s="280"/>
      <c r="F296" s="280"/>
      <c r="G296" s="280"/>
      <c r="I296" s="280"/>
      <c r="J296" s="280"/>
      <c r="L296" s="281"/>
      <c r="M296" s="281"/>
      <c r="O296" s="280"/>
      <c r="P296" s="280"/>
      <c r="R296" s="280"/>
      <c r="S296" s="280"/>
      <c r="T296" s="192"/>
      <c r="U296" s="193"/>
      <c r="V296" s="193"/>
      <c r="W296" s="193"/>
      <c r="X296" s="193"/>
      <c r="Y296" s="193"/>
      <c r="Z296" s="194"/>
      <c r="AA296" s="20"/>
      <c r="AB296" s="20"/>
      <c r="AC296" s="20"/>
    </row>
    <row r="297" spans="1:29" ht="15.75" customHeight="1">
      <c r="A297" s="375"/>
      <c r="B297" s="280"/>
      <c r="C297" s="280"/>
      <c r="D297" s="280"/>
      <c r="F297" s="280"/>
      <c r="G297" s="280"/>
      <c r="I297" s="280"/>
      <c r="J297" s="280"/>
      <c r="L297" s="281"/>
      <c r="M297" s="281"/>
      <c r="O297" s="280"/>
      <c r="P297" s="280"/>
      <c r="R297" s="280"/>
      <c r="S297" s="280"/>
      <c r="T297" s="192"/>
      <c r="U297" s="193"/>
      <c r="V297" s="193"/>
      <c r="W297" s="193"/>
      <c r="X297" s="193"/>
      <c r="Y297" s="193"/>
      <c r="Z297" s="194"/>
      <c r="AA297" s="20"/>
      <c r="AB297" s="20"/>
      <c r="AC297" s="20"/>
    </row>
    <row r="298" spans="1:29" ht="15.75" customHeight="1">
      <c r="A298" s="375"/>
      <c r="B298" s="280"/>
      <c r="C298" s="280"/>
      <c r="D298" s="280"/>
      <c r="F298" s="280"/>
      <c r="G298" s="280"/>
      <c r="I298" s="280"/>
      <c r="J298" s="280"/>
      <c r="L298" s="281"/>
      <c r="M298" s="281"/>
      <c r="O298" s="280"/>
      <c r="P298" s="280"/>
      <c r="R298" s="280"/>
      <c r="S298" s="280"/>
      <c r="T298" s="192"/>
      <c r="U298" s="193"/>
      <c r="V298" s="193"/>
      <c r="W298" s="193"/>
      <c r="X298" s="193"/>
      <c r="Y298" s="193"/>
      <c r="Z298" s="194"/>
      <c r="AA298" s="20"/>
      <c r="AB298" s="20"/>
      <c r="AC298" s="20"/>
    </row>
    <row r="299" spans="1:29" ht="15" customHeight="1">
      <c r="A299" s="375"/>
      <c r="B299" s="280"/>
      <c r="C299" s="280"/>
      <c r="D299" s="280"/>
      <c r="F299" s="280"/>
      <c r="G299" s="280"/>
      <c r="I299" s="280"/>
      <c r="J299" s="280"/>
      <c r="L299" s="281"/>
      <c r="M299" s="281"/>
      <c r="O299" s="280"/>
      <c r="P299" s="280"/>
      <c r="R299" s="280"/>
      <c r="S299" s="280"/>
      <c r="T299" s="192"/>
      <c r="U299" s="193"/>
      <c r="V299" s="193"/>
      <c r="W299" s="193"/>
      <c r="X299" s="193"/>
      <c r="Y299" s="193"/>
      <c r="Z299" s="194"/>
      <c r="AA299" s="20"/>
      <c r="AB299" s="20"/>
      <c r="AC299" s="20"/>
    </row>
    <row r="300" spans="1:29" ht="15" customHeight="1">
      <c r="A300" s="375"/>
      <c r="B300" s="280"/>
      <c r="C300" s="280"/>
      <c r="D300" s="280"/>
      <c r="F300" s="280"/>
      <c r="G300" s="280"/>
      <c r="I300" s="280"/>
      <c r="J300" s="280"/>
      <c r="L300" s="281"/>
      <c r="M300" s="281"/>
      <c r="O300" s="280"/>
      <c r="P300" s="280"/>
      <c r="R300" s="280"/>
      <c r="S300" s="280"/>
      <c r="T300" s="192"/>
      <c r="U300" s="193"/>
      <c r="V300" s="193"/>
      <c r="W300" s="193"/>
      <c r="X300" s="193"/>
      <c r="Y300" s="193"/>
      <c r="Z300" s="194"/>
      <c r="AA300" s="20"/>
      <c r="AB300" s="20"/>
      <c r="AC300" s="20"/>
    </row>
    <row r="301" spans="1:29" ht="15" customHeight="1">
      <c r="A301" s="375"/>
      <c r="B301" s="280"/>
      <c r="C301" s="280"/>
      <c r="D301" s="280"/>
      <c r="F301" s="280"/>
      <c r="G301" s="280"/>
      <c r="I301" s="280"/>
      <c r="J301" s="280"/>
      <c r="L301" s="281"/>
      <c r="M301" s="281"/>
      <c r="O301" s="280"/>
      <c r="P301" s="280"/>
      <c r="R301" s="280"/>
      <c r="S301" s="280"/>
      <c r="T301" s="192"/>
      <c r="U301" s="193"/>
      <c r="V301" s="193"/>
      <c r="W301" s="193"/>
      <c r="X301" s="193"/>
      <c r="Y301" s="193"/>
      <c r="Z301" s="194"/>
      <c r="AA301" s="20"/>
      <c r="AB301" s="20"/>
      <c r="AC301" s="20"/>
    </row>
    <row r="302" spans="1:29" ht="15" customHeight="1">
      <c r="A302" s="375"/>
      <c r="B302" s="280"/>
      <c r="C302" s="280"/>
      <c r="D302" s="280"/>
      <c r="F302" s="280"/>
      <c r="G302" s="280"/>
      <c r="I302" s="280"/>
      <c r="J302" s="280"/>
      <c r="L302" s="281"/>
      <c r="M302" s="281"/>
      <c r="O302" s="280"/>
      <c r="P302" s="280"/>
      <c r="R302" s="280"/>
      <c r="S302" s="280"/>
      <c r="T302" s="192"/>
      <c r="U302" s="193"/>
      <c r="V302" s="193"/>
      <c r="W302" s="193"/>
      <c r="X302" s="193"/>
      <c r="Y302" s="193"/>
      <c r="Z302" s="194"/>
      <c r="AA302" s="20"/>
      <c r="AB302" s="20"/>
      <c r="AC302" s="20"/>
    </row>
    <row r="303" spans="1:29" ht="15" customHeight="1">
      <c r="A303" s="375"/>
      <c r="B303" s="280"/>
      <c r="C303" s="280"/>
      <c r="D303" s="280"/>
      <c r="F303" s="280"/>
      <c r="G303" s="280"/>
      <c r="I303" s="280"/>
      <c r="J303" s="280"/>
      <c r="L303" s="281"/>
      <c r="M303" s="281"/>
      <c r="O303" s="280"/>
      <c r="P303" s="280"/>
      <c r="R303" s="280"/>
      <c r="S303" s="280"/>
      <c r="T303" s="192"/>
      <c r="U303" s="193"/>
      <c r="V303" s="193"/>
      <c r="W303" s="193"/>
      <c r="X303" s="193"/>
      <c r="Y303" s="193"/>
      <c r="Z303" s="194"/>
      <c r="AA303" s="20"/>
      <c r="AB303" s="20"/>
      <c r="AC303" s="20"/>
    </row>
    <row r="304" spans="1:29" ht="15" customHeight="1">
      <c r="A304" s="375"/>
      <c r="B304" s="280"/>
      <c r="C304" s="280"/>
      <c r="D304" s="280"/>
      <c r="F304" s="280"/>
      <c r="G304" s="280"/>
      <c r="I304" s="280"/>
      <c r="J304" s="280"/>
      <c r="L304" s="281"/>
      <c r="M304" s="281"/>
      <c r="O304" s="280"/>
      <c r="P304" s="280"/>
      <c r="R304" s="280"/>
      <c r="S304" s="280"/>
      <c r="T304" s="192"/>
      <c r="U304" s="193"/>
      <c r="V304" s="193"/>
      <c r="W304" s="193"/>
      <c r="X304" s="193"/>
      <c r="Y304" s="193"/>
      <c r="Z304" s="194"/>
      <c r="AA304" s="20"/>
      <c r="AB304" s="20"/>
      <c r="AC304" s="20"/>
    </row>
    <row r="305" spans="1:29" ht="15" customHeight="1">
      <c r="A305" s="375"/>
      <c r="B305" s="280"/>
      <c r="C305" s="280"/>
      <c r="D305" s="280"/>
      <c r="F305" s="280"/>
      <c r="G305" s="280"/>
      <c r="I305" s="280"/>
      <c r="J305" s="280"/>
      <c r="L305" s="281"/>
      <c r="M305" s="281"/>
      <c r="O305" s="280"/>
      <c r="P305" s="280"/>
      <c r="R305" s="280"/>
      <c r="S305" s="280"/>
      <c r="T305" s="192"/>
      <c r="U305" s="193"/>
      <c r="V305" s="193"/>
      <c r="W305" s="193"/>
      <c r="X305" s="193"/>
      <c r="Y305" s="193"/>
      <c r="Z305" s="194"/>
      <c r="AA305" s="20"/>
      <c r="AB305" s="20"/>
      <c r="AC305" s="20"/>
    </row>
    <row r="306" spans="1:29" ht="15" customHeight="1">
      <c r="A306" s="375"/>
      <c r="B306" s="280"/>
      <c r="C306" s="280"/>
      <c r="D306" s="280"/>
      <c r="F306" s="280"/>
      <c r="G306" s="280"/>
      <c r="I306" s="280"/>
      <c r="J306" s="280"/>
      <c r="L306" s="281"/>
      <c r="M306" s="281"/>
      <c r="O306" s="280"/>
      <c r="P306" s="280"/>
      <c r="R306" s="280"/>
      <c r="S306" s="280"/>
      <c r="T306" s="192"/>
      <c r="U306" s="193"/>
      <c r="V306" s="193"/>
      <c r="W306" s="193"/>
      <c r="X306" s="193"/>
      <c r="Y306" s="193"/>
      <c r="Z306" s="194"/>
      <c r="AA306" s="20"/>
      <c r="AB306" s="20"/>
      <c r="AC306" s="20"/>
    </row>
    <row r="307" spans="1:29" ht="15" customHeight="1">
      <c r="A307" s="375"/>
      <c r="B307" s="280"/>
      <c r="C307" s="280"/>
      <c r="D307" s="280"/>
      <c r="F307" s="280"/>
      <c r="G307" s="280"/>
      <c r="I307" s="280"/>
      <c r="J307" s="280"/>
      <c r="L307" s="281"/>
      <c r="M307" s="281"/>
      <c r="O307" s="280"/>
      <c r="P307" s="280"/>
      <c r="R307" s="280"/>
      <c r="S307" s="280"/>
      <c r="T307" s="192"/>
      <c r="U307" s="193"/>
      <c r="V307" s="193"/>
      <c r="W307" s="193"/>
      <c r="X307" s="193"/>
      <c r="Y307" s="193"/>
      <c r="Z307" s="194"/>
      <c r="AA307" s="20"/>
      <c r="AB307" s="20"/>
      <c r="AC307" s="20"/>
    </row>
    <row r="308" spans="1:29" ht="15" customHeight="1">
      <c r="A308" s="375"/>
      <c r="B308" s="280"/>
      <c r="C308" s="280"/>
      <c r="D308" s="280"/>
      <c r="F308" s="280"/>
      <c r="G308" s="280"/>
      <c r="I308" s="280"/>
      <c r="J308" s="280"/>
      <c r="L308" s="281"/>
      <c r="M308" s="281"/>
      <c r="O308" s="280"/>
      <c r="P308" s="280"/>
      <c r="R308" s="280"/>
      <c r="S308" s="280"/>
      <c r="T308" s="192"/>
      <c r="U308" s="193"/>
      <c r="V308" s="193"/>
      <c r="W308" s="193"/>
      <c r="X308" s="193"/>
      <c r="Y308" s="193"/>
      <c r="Z308" s="194"/>
      <c r="AA308" s="20"/>
      <c r="AB308" s="20"/>
      <c r="AC308" s="20"/>
    </row>
    <row r="309" spans="1:29" ht="15" customHeight="1">
      <c r="A309" s="375"/>
      <c r="B309" s="280"/>
      <c r="C309" s="280"/>
      <c r="D309" s="280"/>
      <c r="F309" s="280"/>
      <c r="G309" s="280"/>
      <c r="I309" s="280"/>
      <c r="J309" s="280"/>
      <c r="L309" s="281"/>
      <c r="M309" s="281"/>
      <c r="O309" s="280"/>
      <c r="P309" s="280"/>
      <c r="R309" s="280"/>
      <c r="S309" s="280"/>
      <c r="T309" s="192"/>
      <c r="U309" s="193"/>
      <c r="V309" s="193"/>
      <c r="W309" s="193"/>
      <c r="X309" s="193"/>
      <c r="Y309" s="193"/>
      <c r="Z309" s="194"/>
      <c r="AA309" s="20"/>
      <c r="AB309" s="20"/>
      <c r="AC309" s="20"/>
    </row>
    <row r="310" spans="1:29" ht="15" customHeight="1">
      <c r="A310" s="375"/>
      <c r="B310" s="280"/>
      <c r="C310" s="280"/>
      <c r="D310" s="280"/>
      <c r="F310" s="280"/>
      <c r="G310" s="280"/>
      <c r="I310" s="280"/>
      <c r="J310" s="280"/>
      <c r="L310" s="281"/>
      <c r="M310" s="281"/>
      <c r="O310" s="280"/>
      <c r="P310" s="280"/>
      <c r="R310" s="280"/>
      <c r="S310" s="280"/>
      <c r="T310" s="192"/>
      <c r="U310" s="193"/>
      <c r="V310" s="193"/>
      <c r="W310" s="193"/>
      <c r="X310" s="193"/>
      <c r="Y310" s="193"/>
      <c r="Z310" s="194"/>
      <c r="AA310" s="20"/>
      <c r="AB310" s="20"/>
      <c r="AC310" s="20"/>
    </row>
    <row r="311" spans="1:29" ht="15" customHeight="1">
      <c r="A311" s="375"/>
      <c r="B311" s="280"/>
      <c r="C311" s="280"/>
      <c r="D311" s="280"/>
      <c r="F311" s="280"/>
      <c r="G311" s="280"/>
      <c r="I311" s="280"/>
      <c r="J311" s="280"/>
      <c r="L311" s="281"/>
      <c r="M311" s="281"/>
      <c r="O311" s="280"/>
      <c r="P311" s="280"/>
      <c r="R311" s="280"/>
      <c r="S311" s="280"/>
      <c r="T311" s="192"/>
      <c r="U311" s="193"/>
      <c r="V311" s="193"/>
      <c r="W311" s="193"/>
      <c r="X311" s="193"/>
      <c r="Y311" s="193"/>
      <c r="Z311" s="194"/>
      <c r="AA311" s="20"/>
      <c r="AB311" s="20"/>
      <c r="AC311" s="20"/>
    </row>
    <row r="312" spans="1:29" ht="15" customHeight="1">
      <c r="A312" s="375"/>
      <c r="B312" s="280"/>
      <c r="C312" s="280"/>
      <c r="D312" s="280"/>
      <c r="F312" s="280"/>
      <c r="G312" s="280"/>
      <c r="I312" s="280"/>
      <c r="J312" s="280"/>
      <c r="L312" s="281"/>
      <c r="M312" s="281"/>
      <c r="O312" s="280"/>
      <c r="P312" s="280"/>
      <c r="R312" s="280"/>
      <c r="S312" s="280"/>
      <c r="T312" s="192"/>
      <c r="U312" s="193"/>
      <c r="V312" s="193"/>
      <c r="W312" s="193"/>
      <c r="X312" s="193"/>
      <c r="Y312" s="193"/>
      <c r="Z312" s="194"/>
      <c r="AA312" s="20"/>
      <c r="AB312" s="20"/>
      <c r="AC312" s="20"/>
    </row>
    <row r="313" spans="1:29" ht="15" customHeight="1">
      <c r="A313" s="375"/>
      <c r="B313" s="280"/>
      <c r="C313" s="280"/>
      <c r="D313" s="280"/>
      <c r="F313" s="280"/>
      <c r="G313" s="280"/>
      <c r="I313" s="280"/>
      <c r="J313" s="280"/>
      <c r="L313" s="281"/>
      <c r="M313" s="281"/>
      <c r="O313" s="280"/>
      <c r="P313" s="280"/>
      <c r="R313" s="280"/>
      <c r="S313" s="280"/>
      <c r="T313" s="192"/>
      <c r="U313" s="193"/>
      <c r="V313" s="193"/>
      <c r="W313" s="193"/>
      <c r="X313" s="193"/>
      <c r="Y313" s="193"/>
      <c r="Z313" s="194"/>
      <c r="AA313" s="20"/>
      <c r="AB313" s="20"/>
      <c r="AC313" s="20"/>
    </row>
    <row r="314" spans="1:29" ht="15" customHeight="1">
      <c r="A314" s="375"/>
      <c r="B314" s="280"/>
      <c r="C314" s="280"/>
      <c r="D314" s="280"/>
      <c r="F314" s="280"/>
      <c r="G314" s="280"/>
      <c r="I314" s="280"/>
      <c r="J314" s="280"/>
      <c r="L314" s="281"/>
      <c r="M314" s="281"/>
      <c r="O314" s="280"/>
      <c r="P314" s="280"/>
      <c r="R314" s="280"/>
      <c r="S314" s="280"/>
      <c r="T314" s="192"/>
      <c r="U314" s="193"/>
      <c r="V314" s="193"/>
      <c r="W314" s="193"/>
      <c r="X314" s="193"/>
      <c r="Y314" s="193"/>
      <c r="Z314" s="194"/>
      <c r="AA314" s="20"/>
      <c r="AB314" s="20"/>
      <c r="AC314" s="20"/>
    </row>
    <row r="315" spans="1:29" ht="15" customHeight="1">
      <c r="A315" s="375"/>
      <c r="B315" s="280"/>
      <c r="C315" s="280"/>
      <c r="D315" s="280"/>
      <c r="F315" s="280"/>
      <c r="G315" s="280"/>
      <c r="I315" s="280"/>
      <c r="J315" s="280"/>
      <c r="L315" s="281"/>
      <c r="M315" s="281"/>
      <c r="O315" s="280"/>
      <c r="P315" s="280"/>
      <c r="R315" s="280"/>
      <c r="S315" s="280"/>
      <c r="T315" s="192"/>
      <c r="U315" s="193"/>
      <c r="V315" s="193"/>
      <c r="W315" s="193"/>
      <c r="X315" s="193"/>
      <c r="Y315" s="193"/>
      <c r="Z315" s="194"/>
      <c r="AA315" s="20"/>
      <c r="AB315" s="20"/>
      <c r="AC315" s="20"/>
    </row>
    <row r="316" spans="1:29" ht="15" customHeight="1">
      <c r="A316" s="375"/>
      <c r="B316" s="280"/>
      <c r="C316" s="280"/>
      <c r="D316" s="280"/>
      <c r="F316" s="280"/>
      <c r="G316" s="280"/>
      <c r="I316" s="280"/>
      <c r="J316" s="280"/>
      <c r="L316" s="281"/>
      <c r="M316" s="281"/>
      <c r="O316" s="280"/>
      <c r="P316" s="280"/>
      <c r="R316" s="280"/>
      <c r="S316" s="280"/>
      <c r="T316" s="192"/>
      <c r="U316" s="193"/>
      <c r="V316" s="193"/>
      <c r="W316" s="193"/>
      <c r="X316" s="193"/>
      <c r="Y316" s="193"/>
      <c r="Z316" s="194"/>
      <c r="AA316" s="20"/>
      <c r="AB316" s="20"/>
      <c r="AC316" s="20"/>
    </row>
    <row r="317" spans="1:29" ht="15" customHeight="1">
      <c r="A317" s="375"/>
      <c r="B317" s="280"/>
      <c r="C317" s="280"/>
      <c r="D317" s="280"/>
      <c r="F317" s="280"/>
      <c r="G317" s="280"/>
      <c r="I317" s="280"/>
      <c r="J317" s="280"/>
      <c r="L317" s="281"/>
      <c r="M317" s="281"/>
      <c r="O317" s="280"/>
      <c r="P317" s="280"/>
      <c r="R317" s="280"/>
      <c r="S317" s="280"/>
      <c r="T317" s="192"/>
      <c r="U317" s="193"/>
      <c r="V317" s="193"/>
      <c r="W317" s="193"/>
      <c r="X317" s="193"/>
      <c r="Y317" s="193"/>
      <c r="Z317" s="194"/>
      <c r="AA317" s="20"/>
      <c r="AB317" s="20"/>
      <c r="AC317" s="20"/>
    </row>
    <row r="318" spans="1:29" ht="15" customHeight="1">
      <c r="A318" s="375"/>
      <c r="B318" s="280"/>
      <c r="C318" s="280"/>
      <c r="D318" s="280"/>
      <c r="F318" s="280"/>
      <c r="G318" s="280"/>
      <c r="I318" s="280"/>
      <c r="J318" s="280"/>
      <c r="L318" s="281"/>
      <c r="M318" s="281"/>
      <c r="O318" s="280"/>
      <c r="P318" s="280"/>
      <c r="R318" s="280"/>
      <c r="S318" s="280"/>
      <c r="T318" s="192"/>
      <c r="U318" s="193"/>
      <c r="V318" s="193"/>
      <c r="W318" s="193"/>
      <c r="X318" s="193"/>
      <c r="Y318" s="193"/>
      <c r="Z318" s="194"/>
      <c r="AA318" s="20"/>
      <c r="AB318" s="20"/>
      <c r="AC318" s="20"/>
    </row>
    <row r="319" spans="1:29" ht="15" customHeight="1">
      <c r="A319" s="375"/>
      <c r="B319" s="280"/>
      <c r="C319" s="280"/>
      <c r="D319" s="280"/>
      <c r="F319" s="280"/>
      <c r="G319" s="280"/>
      <c r="I319" s="280"/>
      <c r="J319" s="280"/>
      <c r="L319" s="281"/>
      <c r="M319" s="281"/>
      <c r="O319" s="280"/>
      <c r="P319" s="280"/>
      <c r="R319" s="280"/>
      <c r="S319" s="280"/>
      <c r="T319" s="192"/>
      <c r="U319" s="193"/>
      <c r="V319" s="193"/>
      <c r="W319" s="193"/>
      <c r="X319" s="193"/>
      <c r="Y319" s="193"/>
      <c r="Z319" s="194"/>
      <c r="AA319" s="20"/>
      <c r="AB319" s="20"/>
      <c r="AC319" s="20"/>
    </row>
    <row r="320" spans="1:29" ht="15" customHeight="1">
      <c r="A320" s="375"/>
      <c r="B320" s="280"/>
      <c r="C320" s="280"/>
      <c r="D320" s="280"/>
      <c r="F320" s="280"/>
      <c r="G320" s="280"/>
      <c r="I320" s="280"/>
      <c r="J320" s="280"/>
      <c r="L320" s="281"/>
      <c r="M320" s="281"/>
      <c r="O320" s="280"/>
      <c r="P320" s="280"/>
      <c r="R320" s="280"/>
      <c r="S320" s="280"/>
      <c r="T320" s="192"/>
      <c r="U320" s="193"/>
      <c r="V320" s="193"/>
      <c r="W320" s="193"/>
      <c r="X320" s="193"/>
      <c r="Y320" s="193"/>
      <c r="Z320" s="194"/>
      <c r="AA320" s="20"/>
      <c r="AB320" s="20"/>
      <c r="AC320" s="20"/>
    </row>
    <row r="321" spans="1:29" ht="15" customHeight="1">
      <c r="A321" s="375"/>
      <c r="B321" s="280"/>
      <c r="C321" s="280"/>
      <c r="D321" s="280"/>
      <c r="F321" s="280"/>
      <c r="G321" s="280"/>
      <c r="I321" s="280"/>
      <c r="J321" s="280"/>
      <c r="L321" s="281"/>
      <c r="M321" s="281"/>
      <c r="O321" s="280"/>
      <c r="P321" s="280"/>
      <c r="R321" s="280"/>
      <c r="S321" s="280"/>
      <c r="T321" s="192"/>
      <c r="U321" s="193"/>
      <c r="V321" s="193"/>
      <c r="W321" s="193"/>
      <c r="X321" s="193"/>
      <c r="Y321" s="193"/>
      <c r="Z321" s="194"/>
      <c r="AA321" s="20"/>
      <c r="AB321" s="20"/>
      <c r="AC321" s="20"/>
    </row>
    <row r="322" spans="1:29" ht="15" customHeight="1">
      <c r="A322" s="375"/>
      <c r="B322" s="280"/>
      <c r="C322" s="280"/>
      <c r="D322" s="280"/>
      <c r="F322" s="280"/>
      <c r="G322" s="280"/>
      <c r="I322" s="280"/>
      <c r="J322" s="280"/>
      <c r="L322" s="281"/>
      <c r="M322" s="281"/>
      <c r="O322" s="280"/>
      <c r="P322" s="280"/>
      <c r="R322" s="280"/>
      <c r="S322" s="280"/>
      <c r="T322" s="192"/>
      <c r="U322" s="193"/>
      <c r="V322" s="193"/>
      <c r="W322" s="193"/>
      <c r="X322" s="193"/>
      <c r="Y322" s="193"/>
      <c r="Z322" s="194"/>
      <c r="AA322" s="20"/>
      <c r="AB322" s="20"/>
      <c r="AC322" s="20"/>
    </row>
    <row r="323" spans="1:29" ht="15" customHeight="1">
      <c r="A323" s="375"/>
      <c r="B323" s="280"/>
      <c r="C323" s="280"/>
      <c r="D323" s="280"/>
      <c r="F323" s="280"/>
      <c r="G323" s="280"/>
      <c r="I323" s="280"/>
      <c r="J323" s="280"/>
      <c r="L323" s="281"/>
      <c r="M323" s="281"/>
      <c r="O323" s="280"/>
      <c r="P323" s="280"/>
      <c r="R323" s="280"/>
      <c r="S323" s="280"/>
      <c r="T323" s="192"/>
      <c r="U323" s="193"/>
      <c r="V323" s="193"/>
      <c r="W323" s="193"/>
      <c r="X323" s="193"/>
      <c r="Y323" s="193"/>
      <c r="Z323" s="194"/>
      <c r="AA323" s="20"/>
      <c r="AB323" s="20"/>
      <c r="AC323" s="20"/>
    </row>
    <row r="324" spans="1:29" ht="15" customHeight="1">
      <c r="A324" s="375"/>
      <c r="B324" s="280"/>
      <c r="C324" s="280"/>
      <c r="D324" s="280"/>
      <c r="F324" s="280"/>
      <c r="G324" s="280"/>
      <c r="I324" s="280"/>
      <c r="J324" s="280"/>
      <c r="L324" s="281"/>
      <c r="M324" s="281"/>
      <c r="O324" s="280"/>
      <c r="P324" s="280"/>
      <c r="R324" s="280"/>
      <c r="S324" s="280"/>
      <c r="T324" s="192"/>
      <c r="U324" s="193"/>
      <c r="V324" s="193"/>
      <c r="W324" s="193"/>
      <c r="X324" s="193"/>
      <c r="Y324" s="193"/>
      <c r="Z324" s="194"/>
      <c r="AA324" s="20"/>
      <c r="AB324" s="20"/>
      <c r="AC324" s="20"/>
    </row>
    <row r="325" spans="1:29" ht="15" customHeight="1">
      <c r="A325" s="375"/>
      <c r="B325" s="280"/>
      <c r="C325" s="280"/>
      <c r="D325" s="280"/>
      <c r="F325" s="280"/>
      <c r="G325" s="280"/>
      <c r="I325" s="280"/>
      <c r="J325" s="280"/>
      <c r="L325" s="281"/>
      <c r="M325" s="281"/>
      <c r="O325" s="280"/>
      <c r="P325" s="280"/>
      <c r="R325" s="280"/>
      <c r="S325" s="280"/>
      <c r="T325" s="192"/>
      <c r="U325" s="193"/>
      <c r="V325" s="193"/>
      <c r="W325" s="193"/>
      <c r="X325" s="193"/>
      <c r="Y325" s="193"/>
      <c r="Z325" s="194"/>
      <c r="AA325" s="20"/>
      <c r="AB325" s="20"/>
      <c r="AC325" s="20"/>
    </row>
    <row r="326" spans="1:29" ht="15" customHeight="1">
      <c r="A326" s="375"/>
      <c r="B326" s="280"/>
      <c r="C326" s="280"/>
      <c r="D326" s="280"/>
      <c r="F326" s="280"/>
      <c r="G326" s="280"/>
      <c r="I326" s="280"/>
      <c r="J326" s="280"/>
      <c r="L326" s="281"/>
      <c r="M326" s="281"/>
      <c r="O326" s="280"/>
      <c r="P326" s="280"/>
      <c r="R326" s="280"/>
      <c r="S326" s="280"/>
      <c r="T326" s="192"/>
      <c r="U326" s="193"/>
      <c r="V326" s="193"/>
      <c r="W326" s="193"/>
      <c r="X326" s="193"/>
      <c r="Y326" s="193"/>
      <c r="Z326" s="194"/>
      <c r="AA326" s="20"/>
      <c r="AB326" s="20"/>
      <c r="AC326" s="20"/>
    </row>
    <row r="327" spans="1:29" ht="15" customHeight="1">
      <c r="A327" s="375"/>
      <c r="B327" s="280"/>
      <c r="C327" s="280"/>
      <c r="D327" s="280"/>
      <c r="F327" s="280"/>
      <c r="G327" s="280"/>
      <c r="I327" s="280"/>
      <c r="J327" s="280"/>
      <c r="L327" s="281"/>
      <c r="M327" s="281"/>
      <c r="O327" s="280"/>
      <c r="P327" s="280"/>
      <c r="R327" s="280"/>
      <c r="S327" s="280"/>
      <c r="T327" s="192"/>
      <c r="U327" s="193"/>
      <c r="V327" s="193"/>
      <c r="W327" s="193"/>
      <c r="X327" s="193"/>
      <c r="Y327" s="193"/>
      <c r="Z327" s="194"/>
      <c r="AA327" s="20"/>
      <c r="AB327" s="20"/>
      <c r="AC327" s="20"/>
    </row>
    <row r="328" spans="1:29" ht="15" customHeight="1">
      <c r="A328" s="375"/>
      <c r="B328" s="280"/>
      <c r="C328" s="280"/>
      <c r="D328" s="280"/>
      <c r="F328" s="280"/>
      <c r="G328" s="280"/>
      <c r="I328" s="280"/>
      <c r="J328" s="280"/>
      <c r="L328" s="281"/>
      <c r="M328" s="281"/>
      <c r="O328" s="280"/>
      <c r="P328" s="280"/>
      <c r="R328" s="280"/>
      <c r="S328" s="280"/>
      <c r="T328" s="192"/>
      <c r="U328" s="193"/>
      <c r="V328" s="193"/>
      <c r="W328" s="193"/>
      <c r="X328" s="193"/>
      <c r="Y328" s="193"/>
      <c r="Z328" s="194"/>
      <c r="AA328" s="20"/>
      <c r="AB328" s="20"/>
      <c r="AC328" s="20"/>
    </row>
    <row r="329" spans="1:29" ht="15" customHeight="1">
      <c r="A329" s="375"/>
      <c r="B329" s="280"/>
      <c r="C329" s="280"/>
      <c r="D329" s="280"/>
      <c r="F329" s="280"/>
      <c r="G329" s="280"/>
      <c r="I329" s="280"/>
      <c r="J329" s="280"/>
      <c r="L329" s="281"/>
      <c r="M329" s="281"/>
      <c r="O329" s="280"/>
      <c r="P329" s="280"/>
      <c r="R329" s="280"/>
      <c r="S329" s="280"/>
      <c r="T329" s="192"/>
      <c r="U329" s="193"/>
      <c r="V329" s="193"/>
      <c r="W329" s="193"/>
      <c r="X329" s="193"/>
      <c r="Y329" s="193"/>
      <c r="Z329" s="194"/>
      <c r="AA329" s="20"/>
      <c r="AB329" s="20"/>
      <c r="AC329" s="20"/>
    </row>
    <row r="330" spans="1:29" ht="15" customHeight="1">
      <c r="A330" s="375"/>
      <c r="B330" s="280"/>
      <c r="C330" s="280"/>
      <c r="D330" s="280"/>
      <c r="F330" s="280"/>
      <c r="G330" s="280"/>
      <c r="I330" s="280"/>
      <c r="J330" s="280"/>
      <c r="L330" s="281"/>
      <c r="M330" s="281"/>
      <c r="O330" s="280"/>
      <c r="P330" s="280"/>
      <c r="R330" s="280"/>
      <c r="S330" s="280"/>
      <c r="T330" s="192"/>
      <c r="U330" s="193"/>
      <c r="V330" s="193"/>
      <c r="W330" s="193"/>
      <c r="X330" s="193"/>
      <c r="Y330" s="193"/>
      <c r="Z330" s="194"/>
      <c r="AA330" s="20"/>
      <c r="AB330" s="20"/>
      <c r="AC330" s="20"/>
    </row>
    <row r="331" spans="1:29" ht="15" customHeight="1">
      <c r="A331" s="375"/>
      <c r="B331" s="280"/>
      <c r="C331" s="280"/>
      <c r="D331" s="280"/>
      <c r="F331" s="280"/>
      <c r="G331" s="280"/>
      <c r="I331" s="280"/>
      <c r="J331" s="280"/>
      <c r="L331" s="281"/>
      <c r="M331" s="281"/>
      <c r="O331" s="280"/>
      <c r="P331" s="280"/>
      <c r="R331" s="280"/>
      <c r="S331" s="280"/>
      <c r="T331" s="192"/>
      <c r="U331" s="193"/>
      <c r="V331" s="193"/>
      <c r="W331" s="193"/>
      <c r="X331" s="193"/>
      <c r="Y331" s="193"/>
      <c r="Z331" s="194"/>
      <c r="AA331" s="20"/>
      <c r="AB331" s="20"/>
      <c r="AC331" s="20"/>
    </row>
    <row r="332" spans="1:29" ht="15" customHeight="1">
      <c r="A332" s="375"/>
      <c r="B332" s="280"/>
      <c r="C332" s="280"/>
      <c r="D332" s="280"/>
      <c r="F332" s="280"/>
      <c r="G332" s="280"/>
      <c r="I332" s="280"/>
      <c r="J332" s="280"/>
      <c r="L332" s="281"/>
      <c r="M332" s="281"/>
      <c r="O332" s="280"/>
      <c r="P332" s="280"/>
      <c r="R332" s="280"/>
      <c r="S332" s="280"/>
      <c r="T332" s="192"/>
      <c r="U332" s="193"/>
      <c r="V332" s="193"/>
      <c r="W332" s="193"/>
      <c r="X332" s="193"/>
      <c r="Y332" s="193"/>
      <c r="Z332" s="194"/>
      <c r="AA332" s="20"/>
      <c r="AB332" s="20"/>
      <c r="AC332" s="20"/>
    </row>
    <row r="333" spans="1:29" ht="15" customHeight="1">
      <c r="A333" s="375"/>
      <c r="B333" s="280"/>
      <c r="C333" s="280"/>
      <c r="D333" s="280"/>
      <c r="F333" s="280"/>
      <c r="G333" s="280"/>
      <c r="I333" s="280"/>
      <c r="J333" s="280"/>
      <c r="L333" s="281"/>
      <c r="M333" s="281"/>
      <c r="O333" s="280"/>
      <c r="P333" s="280"/>
      <c r="R333" s="280"/>
      <c r="S333" s="280"/>
      <c r="T333" s="192"/>
      <c r="U333" s="193"/>
      <c r="V333" s="193"/>
      <c r="W333" s="193"/>
      <c r="X333" s="193"/>
      <c r="Y333" s="193"/>
      <c r="Z333" s="194"/>
      <c r="AA333" s="20"/>
      <c r="AB333" s="20"/>
      <c r="AC333" s="20"/>
    </row>
    <row r="334" spans="1:29" ht="15" customHeight="1">
      <c r="A334" s="375"/>
      <c r="B334" s="280"/>
      <c r="C334" s="280"/>
      <c r="D334" s="280"/>
      <c r="F334" s="280"/>
      <c r="G334" s="280"/>
      <c r="I334" s="280"/>
      <c r="J334" s="280"/>
      <c r="L334" s="281"/>
      <c r="M334" s="281"/>
      <c r="O334" s="280"/>
      <c r="P334" s="280"/>
      <c r="R334" s="280"/>
      <c r="S334" s="280"/>
      <c r="T334" s="192"/>
      <c r="U334" s="193"/>
      <c r="V334" s="193"/>
      <c r="W334" s="193"/>
      <c r="X334" s="193"/>
      <c r="Y334" s="193"/>
      <c r="Z334" s="194"/>
      <c r="AA334" s="20"/>
      <c r="AB334" s="20"/>
      <c r="AC334" s="20"/>
    </row>
    <row r="335" spans="1:29" ht="15" customHeight="1">
      <c r="A335" s="375"/>
      <c r="B335" s="280"/>
      <c r="C335" s="280"/>
      <c r="D335" s="280"/>
      <c r="F335" s="280"/>
      <c r="G335" s="280"/>
      <c r="I335" s="280"/>
      <c r="J335" s="280"/>
      <c r="L335" s="281"/>
      <c r="M335" s="281"/>
      <c r="O335" s="280"/>
      <c r="P335" s="280"/>
      <c r="R335" s="280"/>
      <c r="S335" s="280"/>
      <c r="T335" s="192"/>
      <c r="U335" s="193"/>
      <c r="V335" s="193"/>
      <c r="W335" s="193"/>
      <c r="X335" s="193"/>
      <c r="Y335" s="193"/>
      <c r="Z335" s="194"/>
      <c r="AA335" s="20"/>
      <c r="AB335" s="20"/>
      <c r="AC335" s="20"/>
    </row>
    <row r="336" spans="1:29" ht="15" customHeight="1">
      <c r="A336" s="375"/>
      <c r="B336" s="280"/>
      <c r="C336" s="280"/>
      <c r="D336" s="280"/>
      <c r="F336" s="280"/>
      <c r="G336" s="280"/>
      <c r="I336" s="280"/>
      <c r="J336" s="280"/>
      <c r="L336" s="281"/>
      <c r="M336" s="281"/>
      <c r="O336" s="280"/>
      <c r="P336" s="280"/>
      <c r="R336" s="280"/>
      <c r="S336" s="280"/>
      <c r="T336" s="192"/>
      <c r="U336" s="193"/>
      <c r="V336" s="193"/>
      <c r="W336" s="193"/>
      <c r="X336" s="193"/>
      <c r="Y336" s="193"/>
      <c r="Z336" s="194"/>
      <c r="AA336" s="20"/>
      <c r="AB336" s="20"/>
      <c r="AC336" s="20"/>
    </row>
    <row r="337" spans="1:29" ht="15" customHeight="1">
      <c r="A337" s="375"/>
      <c r="B337" s="280"/>
      <c r="C337" s="280"/>
      <c r="D337" s="280"/>
      <c r="F337" s="280"/>
      <c r="G337" s="280"/>
      <c r="I337" s="280"/>
      <c r="J337" s="280"/>
      <c r="L337" s="281"/>
      <c r="M337" s="281"/>
      <c r="O337" s="280"/>
      <c r="P337" s="280"/>
      <c r="R337" s="280"/>
      <c r="S337" s="280"/>
      <c r="T337" s="192"/>
      <c r="U337" s="193"/>
      <c r="V337" s="193"/>
      <c r="W337" s="193"/>
      <c r="X337" s="193"/>
      <c r="Y337" s="193"/>
      <c r="Z337" s="194"/>
      <c r="AA337" s="20"/>
      <c r="AB337" s="20"/>
      <c r="AC337" s="20"/>
    </row>
    <row r="338" spans="1:29" ht="15" customHeight="1">
      <c r="A338" s="375"/>
      <c r="B338" s="280"/>
      <c r="C338" s="280"/>
      <c r="D338" s="280"/>
      <c r="F338" s="280"/>
      <c r="G338" s="280"/>
      <c r="I338" s="280"/>
      <c r="J338" s="280"/>
      <c r="L338" s="281"/>
      <c r="M338" s="281"/>
      <c r="O338" s="280"/>
      <c r="P338" s="280"/>
      <c r="R338" s="280"/>
      <c r="S338" s="280"/>
      <c r="T338" s="192"/>
      <c r="U338" s="193"/>
      <c r="V338" s="193"/>
      <c r="W338" s="193"/>
      <c r="X338" s="193"/>
      <c r="Y338" s="193"/>
      <c r="Z338" s="194"/>
      <c r="AA338" s="20"/>
      <c r="AB338" s="20"/>
      <c r="AC338" s="20"/>
    </row>
    <row r="339" spans="1:29" ht="15" customHeight="1">
      <c r="A339" s="375"/>
      <c r="B339" s="280"/>
      <c r="C339" s="280"/>
      <c r="D339" s="280"/>
      <c r="F339" s="280"/>
      <c r="G339" s="280"/>
      <c r="I339" s="280"/>
      <c r="J339" s="280"/>
      <c r="L339" s="281"/>
      <c r="M339" s="281"/>
      <c r="O339" s="280"/>
      <c r="P339" s="280"/>
      <c r="R339" s="280"/>
      <c r="S339" s="280"/>
      <c r="T339" s="192"/>
      <c r="U339" s="193"/>
      <c r="V339" s="193"/>
      <c r="W339" s="193"/>
      <c r="X339" s="193"/>
      <c r="Y339" s="193"/>
      <c r="Z339" s="194"/>
      <c r="AA339" s="20"/>
      <c r="AB339" s="20"/>
      <c r="AC339" s="20"/>
    </row>
    <row r="340" spans="1:29" ht="15" customHeight="1">
      <c r="A340" s="375"/>
      <c r="B340" s="280"/>
      <c r="C340" s="280"/>
      <c r="D340" s="280"/>
      <c r="F340" s="280"/>
      <c r="G340" s="280"/>
      <c r="I340" s="280"/>
      <c r="J340" s="280"/>
      <c r="L340" s="281"/>
      <c r="M340" s="281"/>
      <c r="O340" s="280"/>
      <c r="P340" s="280"/>
      <c r="R340" s="280"/>
      <c r="S340" s="280"/>
      <c r="T340" s="192"/>
      <c r="U340" s="193"/>
      <c r="V340" s="193"/>
      <c r="W340" s="193"/>
      <c r="X340" s="193"/>
      <c r="Y340" s="193"/>
      <c r="Z340" s="194"/>
      <c r="AA340" s="20"/>
      <c r="AB340" s="20"/>
      <c r="AC340" s="20"/>
    </row>
    <row r="341" spans="1:29" ht="15" customHeight="1">
      <c r="A341" s="375"/>
      <c r="B341" s="280"/>
      <c r="C341" s="280"/>
      <c r="D341" s="280"/>
      <c r="F341" s="280"/>
      <c r="G341" s="280"/>
      <c r="I341" s="280"/>
      <c r="J341" s="280"/>
      <c r="L341" s="281"/>
      <c r="M341" s="281"/>
      <c r="O341" s="280"/>
      <c r="P341" s="280"/>
      <c r="R341" s="280"/>
      <c r="S341" s="280"/>
      <c r="T341" s="192"/>
      <c r="U341" s="193"/>
      <c r="V341" s="193"/>
      <c r="W341" s="193"/>
      <c r="X341" s="193"/>
      <c r="Y341" s="193"/>
      <c r="Z341" s="194"/>
      <c r="AA341" s="20"/>
      <c r="AB341" s="20"/>
      <c r="AC341" s="20"/>
    </row>
    <row r="342" spans="1:29" ht="15" customHeight="1">
      <c r="A342" s="375"/>
      <c r="B342" s="280"/>
      <c r="C342" s="280"/>
      <c r="D342" s="280"/>
      <c r="F342" s="280"/>
      <c r="G342" s="280"/>
      <c r="I342" s="280"/>
      <c r="J342" s="280"/>
      <c r="L342" s="281"/>
      <c r="M342" s="281"/>
      <c r="O342" s="280"/>
      <c r="P342" s="280"/>
      <c r="R342" s="280"/>
      <c r="S342" s="280"/>
      <c r="T342" s="192"/>
      <c r="U342" s="193"/>
      <c r="V342" s="193"/>
      <c r="W342" s="193"/>
      <c r="X342" s="193"/>
      <c r="Y342" s="193"/>
      <c r="Z342" s="194"/>
      <c r="AA342" s="20"/>
      <c r="AB342" s="20"/>
      <c r="AC342" s="20"/>
    </row>
    <row r="343" spans="1:29" ht="15" customHeight="1">
      <c r="A343" s="375"/>
      <c r="B343" s="280"/>
      <c r="C343" s="280"/>
      <c r="D343" s="280"/>
      <c r="F343" s="280"/>
      <c r="G343" s="280"/>
      <c r="I343" s="280"/>
      <c r="J343" s="280"/>
      <c r="L343" s="281"/>
      <c r="M343" s="281"/>
      <c r="O343" s="280"/>
      <c r="P343" s="280"/>
      <c r="R343" s="280"/>
      <c r="S343" s="280"/>
      <c r="T343" s="192"/>
      <c r="U343" s="193"/>
      <c r="V343" s="193"/>
      <c r="W343" s="193"/>
      <c r="X343" s="193"/>
      <c r="Y343" s="193"/>
      <c r="Z343" s="194"/>
      <c r="AA343" s="20"/>
      <c r="AB343" s="20"/>
      <c r="AC343" s="20"/>
    </row>
    <row r="344" spans="1:29" ht="15" customHeight="1">
      <c r="A344" s="375"/>
      <c r="B344" s="280"/>
      <c r="C344" s="280"/>
      <c r="D344" s="280"/>
      <c r="F344" s="280"/>
      <c r="G344" s="280"/>
      <c r="I344" s="280"/>
      <c r="J344" s="280"/>
      <c r="L344" s="281"/>
      <c r="M344" s="281"/>
      <c r="O344" s="280"/>
      <c r="P344" s="280"/>
      <c r="R344" s="280"/>
      <c r="S344" s="280"/>
      <c r="T344" s="192"/>
      <c r="U344" s="193"/>
      <c r="V344" s="193"/>
      <c r="W344" s="193"/>
      <c r="X344" s="193"/>
      <c r="Y344" s="193"/>
      <c r="Z344" s="194"/>
      <c r="AA344" s="20"/>
      <c r="AB344" s="20"/>
      <c r="AC344" s="20"/>
    </row>
    <row r="345" spans="1:29" ht="15" customHeight="1">
      <c r="A345" s="375"/>
      <c r="B345" s="280"/>
      <c r="C345" s="280"/>
      <c r="D345" s="280"/>
      <c r="F345" s="280"/>
      <c r="G345" s="280"/>
      <c r="I345" s="280"/>
      <c r="J345" s="280"/>
      <c r="L345" s="281"/>
      <c r="M345" s="281"/>
      <c r="O345" s="280"/>
      <c r="P345" s="280"/>
      <c r="R345" s="280"/>
      <c r="S345" s="280"/>
      <c r="T345" s="192"/>
      <c r="U345" s="193"/>
      <c r="V345" s="193"/>
      <c r="W345" s="193"/>
      <c r="X345" s="193"/>
      <c r="Y345" s="193"/>
      <c r="Z345" s="194"/>
      <c r="AA345" s="20"/>
      <c r="AB345" s="20"/>
      <c r="AC345" s="20"/>
    </row>
    <row r="346" spans="1:29" ht="15" customHeight="1">
      <c r="A346" s="375"/>
      <c r="B346" s="280"/>
      <c r="C346" s="280"/>
      <c r="D346" s="280"/>
      <c r="F346" s="280"/>
      <c r="G346" s="280"/>
      <c r="I346" s="280"/>
      <c r="J346" s="280"/>
      <c r="L346" s="281"/>
      <c r="M346" s="281"/>
      <c r="O346" s="280"/>
      <c r="P346" s="280"/>
      <c r="R346" s="280"/>
      <c r="S346" s="280"/>
      <c r="T346" s="192"/>
      <c r="U346" s="193"/>
      <c r="V346" s="193"/>
      <c r="W346" s="193"/>
      <c r="X346" s="193"/>
      <c r="Y346" s="193"/>
      <c r="Z346" s="194"/>
      <c r="AA346" s="20"/>
      <c r="AB346" s="20"/>
      <c r="AC346" s="20"/>
    </row>
    <row r="347" spans="1:29" ht="15" customHeight="1">
      <c r="A347" s="375"/>
      <c r="B347" s="280"/>
      <c r="C347" s="280"/>
      <c r="D347" s="280"/>
      <c r="F347" s="280"/>
      <c r="G347" s="280"/>
      <c r="I347" s="280"/>
      <c r="J347" s="280"/>
      <c r="L347" s="281"/>
      <c r="M347" s="281"/>
      <c r="O347" s="280"/>
      <c r="P347" s="280"/>
      <c r="R347" s="280"/>
      <c r="S347" s="280"/>
      <c r="T347" s="192"/>
      <c r="U347" s="193"/>
      <c r="V347" s="193"/>
      <c r="W347" s="193"/>
      <c r="X347" s="193"/>
      <c r="Y347" s="193"/>
      <c r="Z347" s="194"/>
      <c r="AA347" s="20"/>
      <c r="AB347" s="20"/>
      <c r="AC347" s="20"/>
    </row>
    <row r="348" spans="1:29" ht="15" customHeight="1">
      <c r="A348" s="375"/>
      <c r="B348" s="280"/>
      <c r="C348" s="280"/>
      <c r="D348" s="280"/>
      <c r="F348" s="280"/>
      <c r="G348" s="280"/>
      <c r="I348" s="280"/>
      <c r="J348" s="280"/>
      <c r="L348" s="281"/>
      <c r="M348" s="281"/>
      <c r="O348" s="280"/>
      <c r="P348" s="280"/>
      <c r="R348" s="280"/>
      <c r="S348" s="280"/>
      <c r="T348" s="192"/>
      <c r="U348" s="193"/>
      <c r="V348" s="193"/>
      <c r="W348" s="193"/>
      <c r="X348" s="193"/>
      <c r="Y348" s="193"/>
      <c r="Z348" s="194"/>
      <c r="AA348" s="20"/>
      <c r="AB348" s="20"/>
      <c r="AC348" s="20"/>
    </row>
    <row r="349" spans="1:29" ht="15" customHeight="1">
      <c r="A349" s="375"/>
      <c r="B349" s="280"/>
      <c r="C349" s="280"/>
      <c r="D349" s="280"/>
      <c r="F349" s="280"/>
      <c r="G349" s="280"/>
      <c r="I349" s="280"/>
      <c r="J349" s="280"/>
      <c r="L349" s="281"/>
      <c r="M349" s="281"/>
      <c r="O349" s="280"/>
      <c r="P349" s="280"/>
      <c r="R349" s="280"/>
      <c r="S349" s="280"/>
      <c r="T349" s="192"/>
      <c r="U349" s="193"/>
      <c r="V349" s="193"/>
      <c r="W349" s="193"/>
      <c r="X349" s="193"/>
      <c r="Y349" s="193"/>
      <c r="Z349" s="194"/>
      <c r="AA349" s="20"/>
      <c r="AB349" s="20"/>
      <c r="AC349" s="20"/>
    </row>
    <row r="350" spans="1:29" ht="15" customHeight="1">
      <c r="A350" s="375"/>
      <c r="B350" s="280"/>
      <c r="C350" s="280"/>
      <c r="D350" s="280"/>
      <c r="F350" s="280"/>
      <c r="G350" s="280"/>
      <c r="I350" s="280"/>
      <c r="J350" s="280"/>
      <c r="L350" s="281"/>
      <c r="M350" s="281"/>
      <c r="O350" s="280"/>
      <c r="P350" s="280"/>
      <c r="R350" s="280"/>
      <c r="S350" s="280"/>
      <c r="T350" s="192"/>
      <c r="U350" s="193"/>
      <c r="V350" s="193"/>
      <c r="W350" s="193"/>
      <c r="X350" s="193"/>
      <c r="Y350" s="193"/>
      <c r="Z350" s="194"/>
      <c r="AA350" s="20"/>
      <c r="AB350" s="20"/>
      <c r="AC350" s="20"/>
    </row>
    <row r="351" spans="1:29" ht="15" customHeight="1">
      <c r="A351" s="375"/>
      <c r="B351" s="280"/>
      <c r="C351" s="280"/>
      <c r="D351" s="280"/>
      <c r="F351" s="280"/>
      <c r="G351" s="280"/>
      <c r="I351" s="280"/>
      <c r="J351" s="280"/>
      <c r="L351" s="281"/>
      <c r="M351" s="281"/>
      <c r="O351" s="280"/>
      <c r="P351" s="280"/>
      <c r="R351" s="280"/>
      <c r="S351" s="280"/>
      <c r="T351" s="192"/>
      <c r="U351" s="193"/>
      <c r="V351" s="193"/>
      <c r="W351" s="193"/>
      <c r="X351" s="193"/>
      <c r="Y351" s="193"/>
      <c r="Z351" s="194"/>
      <c r="AA351" s="20"/>
      <c r="AB351" s="20"/>
      <c r="AC351" s="20"/>
    </row>
    <row r="352" spans="1:29" ht="15" customHeight="1">
      <c r="A352" s="375"/>
      <c r="B352" s="280"/>
      <c r="C352" s="280"/>
      <c r="D352" s="280"/>
      <c r="F352" s="280"/>
      <c r="G352" s="280"/>
      <c r="I352" s="280"/>
      <c r="J352" s="280"/>
      <c r="L352" s="281"/>
      <c r="M352" s="281"/>
      <c r="O352" s="280"/>
      <c r="P352" s="280"/>
      <c r="R352" s="280"/>
      <c r="S352" s="280"/>
      <c r="T352" s="192"/>
      <c r="U352" s="193"/>
      <c r="V352" s="193"/>
      <c r="W352" s="193"/>
      <c r="X352" s="193"/>
      <c r="Y352" s="193"/>
      <c r="Z352" s="194"/>
      <c r="AA352" s="20"/>
      <c r="AB352" s="20"/>
      <c r="AC352" s="20"/>
    </row>
    <row r="353" spans="1:29" ht="15" customHeight="1">
      <c r="A353" s="375"/>
      <c r="B353" s="280"/>
      <c r="C353" s="280"/>
      <c r="D353" s="280"/>
      <c r="F353" s="280"/>
      <c r="G353" s="280"/>
      <c r="I353" s="280"/>
      <c r="J353" s="280"/>
      <c r="L353" s="281"/>
      <c r="M353" s="281"/>
      <c r="O353" s="280"/>
      <c r="P353" s="280"/>
      <c r="R353" s="280"/>
      <c r="S353" s="280"/>
      <c r="T353" s="192"/>
      <c r="U353" s="193"/>
      <c r="V353" s="193"/>
      <c r="W353" s="193"/>
      <c r="X353" s="193"/>
      <c r="Y353" s="193"/>
      <c r="Z353" s="194"/>
      <c r="AA353" s="20"/>
      <c r="AB353" s="20"/>
      <c r="AC353" s="20"/>
    </row>
    <row r="354" spans="1:29" ht="15" customHeight="1">
      <c r="A354" s="375"/>
      <c r="B354" s="280"/>
      <c r="C354" s="280"/>
      <c r="D354" s="280"/>
      <c r="F354" s="280"/>
      <c r="G354" s="280"/>
      <c r="I354" s="280"/>
      <c r="J354" s="280"/>
      <c r="L354" s="281"/>
      <c r="M354" s="281"/>
      <c r="O354" s="280"/>
      <c r="P354" s="280"/>
      <c r="R354" s="280"/>
      <c r="S354" s="280"/>
      <c r="T354" s="192"/>
      <c r="U354" s="193"/>
      <c r="V354" s="193"/>
      <c r="W354" s="193"/>
      <c r="X354" s="193"/>
      <c r="Y354" s="193"/>
      <c r="Z354" s="194"/>
      <c r="AA354" s="20"/>
      <c r="AB354" s="20"/>
      <c r="AC354" s="20"/>
    </row>
    <row r="355" spans="1:29" ht="15" customHeight="1">
      <c r="A355" s="375"/>
      <c r="B355" s="280"/>
      <c r="C355" s="280"/>
      <c r="D355" s="280"/>
      <c r="F355" s="280"/>
      <c r="G355" s="280"/>
      <c r="I355" s="280"/>
      <c r="J355" s="280"/>
      <c r="L355" s="281"/>
      <c r="M355" s="281"/>
      <c r="O355" s="280"/>
      <c r="P355" s="280"/>
      <c r="R355" s="280"/>
      <c r="S355" s="280"/>
      <c r="T355" s="192"/>
      <c r="U355" s="193"/>
      <c r="V355" s="193"/>
      <c r="W355" s="193"/>
      <c r="X355" s="193"/>
      <c r="Y355" s="193"/>
      <c r="Z355" s="194"/>
      <c r="AA355" s="20"/>
      <c r="AB355" s="20"/>
      <c r="AC355" s="20"/>
    </row>
    <row r="356" spans="1:29" ht="15" customHeight="1">
      <c r="A356" s="375"/>
      <c r="B356" s="280"/>
      <c r="C356" s="280"/>
      <c r="D356" s="280"/>
      <c r="F356" s="280"/>
      <c r="G356" s="280"/>
      <c r="I356" s="280"/>
      <c r="J356" s="280"/>
      <c r="L356" s="281"/>
      <c r="M356" s="281"/>
      <c r="O356" s="280"/>
      <c r="P356" s="280"/>
      <c r="R356" s="280"/>
      <c r="S356" s="280"/>
      <c r="T356" s="192"/>
      <c r="U356" s="193"/>
      <c r="V356" s="193"/>
      <c r="W356" s="193"/>
      <c r="X356" s="193"/>
      <c r="Y356" s="193"/>
      <c r="Z356" s="194"/>
      <c r="AA356" s="20"/>
      <c r="AB356" s="20"/>
      <c r="AC356" s="20"/>
    </row>
    <row r="357" spans="1:29" ht="15" customHeight="1">
      <c r="A357" s="375"/>
      <c r="B357" s="280"/>
      <c r="C357" s="280"/>
      <c r="D357" s="280"/>
      <c r="F357" s="280"/>
      <c r="G357" s="280"/>
      <c r="I357" s="280"/>
      <c r="J357" s="280"/>
      <c r="L357" s="281"/>
      <c r="M357" s="281"/>
      <c r="O357" s="280"/>
      <c r="P357" s="280"/>
      <c r="R357" s="280"/>
      <c r="S357" s="280"/>
      <c r="T357" s="192"/>
      <c r="U357" s="193"/>
      <c r="V357" s="193"/>
      <c r="W357" s="193"/>
      <c r="X357" s="193"/>
      <c r="Y357" s="193"/>
      <c r="Z357" s="194"/>
      <c r="AA357" s="20"/>
      <c r="AB357" s="20"/>
      <c r="AC357" s="20"/>
    </row>
    <row r="358" spans="1:29" ht="15" customHeight="1">
      <c r="A358" s="375"/>
      <c r="B358" s="280"/>
      <c r="C358" s="280"/>
      <c r="D358" s="280"/>
      <c r="F358" s="280"/>
      <c r="G358" s="280"/>
      <c r="I358" s="280"/>
      <c r="J358" s="280"/>
      <c r="L358" s="281"/>
      <c r="M358" s="281"/>
      <c r="O358" s="280"/>
      <c r="P358" s="280"/>
      <c r="R358" s="280"/>
      <c r="S358" s="280"/>
      <c r="T358" s="192"/>
      <c r="U358" s="193"/>
      <c r="V358" s="193"/>
      <c r="W358" s="193"/>
      <c r="X358" s="193"/>
      <c r="Y358" s="193"/>
      <c r="Z358" s="194"/>
      <c r="AA358" s="20"/>
      <c r="AB358" s="20"/>
      <c r="AC358" s="20"/>
    </row>
    <row r="359" spans="1:29" ht="15" customHeight="1">
      <c r="A359" s="375"/>
      <c r="B359" s="280"/>
      <c r="C359" s="280"/>
      <c r="D359" s="280"/>
      <c r="F359" s="280"/>
      <c r="G359" s="280"/>
      <c r="I359" s="280"/>
      <c r="J359" s="280"/>
      <c r="L359" s="281"/>
      <c r="M359" s="281"/>
      <c r="O359" s="280"/>
      <c r="P359" s="280"/>
      <c r="R359" s="280"/>
      <c r="S359" s="280"/>
      <c r="T359" s="192"/>
      <c r="U359" s="193"/>
      <c r="V359" s="193"/>
      <c r="W359" s="193"/>
      <c r="X359" s="193"/>
      <c r="Y359" s="193"/>
      <c r="Z359" s="194"/>
      <c r="AA359" s="20"/>
      <c r="AB359" s="20"/>
      <c r="AC359" s="20"/>
    </row>
    <row r="360" spans="1:29" ht="15" customHeight="1">
      <c r="A360" s="375"/>
      <c r="B360" s="280"/>
      <c r="C360" s="280"/>
      <c r="D360" s="280"/>
      <c r="F360" s="280"/>
      <c r="G360" s="280"/>
      <c r="I360" s="280"/>
      <c r="J360" s="280"/>
      <c r="L360" s="281"/>
      <c r="M360" s="281"/>
      <c r="O360" s="280"/>
      <c r="P360" s="280"/>
      <c r="R360" s="280"/>
      <c r="S360" s="280"/>
      <c r="T360" s="192"/>
      <c r="U360" s="193"/>
      <c r="V360" s="193"/>
      <c r="W360" s="193"/>
      <c r="X360" s="193"/>
      <c r="Y360" s="193"/>
      <c r="Z360" s="194"/>
      <c r="AA360" s="20"/>
      <c r="AB360" s="20"/>
      <c r="AC360" s="20"/>
    </row>
    <row r="361" spans="1:29" ht="15" customHeight="1">
      <c r="A361" s="375"/>
      <c r="B361" s="280"/>
      <c r="C361" s="280"/>
      <c r="D361" s="280"/>
      <c r="F361" s="280"/>
      <c r="G361" s="280"/>
      <c r="I361" s="280"/>
      <c r="J361" s="280"/>
      <c r="L361" s="281"/>
      <c r="M361" s="281"/>
      <c r="O361" s="280"/>
      <c r="P361" s="280"/>
      <c r="R361" s="280"/>
      <c r="S361" s="280"/>
      <c r="T361" s="192"/>
      <c r="U361" s="193"/>
      <c r="V361" s="193"/>
      <c r="W361" s="193"/>
      <c r="X361" s="193"/>
      <c r="Y361" s="193"/>
      <c r="Z361" s="194"/>
      <c r="AA361" s="20"/>
      <c r="AB361" s="20"/>
      <c r="AC361" s="20"/>
    </row>
    <row r="362" spans="1:29" ht="15" customHeight="1">
      <c r="A362" s="375"/>
      <c r="B362" s="280"/>
      <c r="C362" s="280"/>
      <c r="D362" s="280"/>
      <c r="F362" s="280"/>
      <c r="G362" s="280"/>
      <c r="I362" s="280"/>
      <c r="J362" s="280"/>
      <c r="L362" s="281"/>
      <c r="M362" s="281"/>
      <c r="O362" s="280"/>
      <c r="P362" s="280"/>
      <c r="R362" s="280"/>
      <c r="S362" s="280"/>
      <c r="T362" s="192"/>
      <c r="U362" s="193"/>
      <c r="V362" s="193"/>
      <c r="W362" s="193"/>
      <c r="X362" s="193"/>
      <c r="Y362" s="193"/>
      <c r="Z362" s="194"/>
      <c r="AA362" s="20"/>
      <c r="AB362" s="20"/>
      <c r="AC362" s="20"/>
    </row>
    <row r="363" spans="1:29" ht="15" customHeight="1">
      <c r="A363" s="375"/>
      <c r="B363" s="280"/>
      <c r="C363" s="280"/>
      <c r="D363" s="280"/>
      <c r="F363" s="280"/>
      <c r="G363" s="280"/>
      <c r="I363" s="280"/>
      <c r="J363" s="280"/>
      <c r="L363" s="281"/>
      <c r="M363" s="281"/>
      <c r="O363" s="280"/>
      <c r="P363" s="280"/>
      <c r="R363" s="280"/>
      <c r="S363" s="280"/>
      <c r="T363" s="192"/>
      <c r="U363" s="193"/>
      <c r="V363" s="193"/>
      <c r="W363" s="193"/>
      <c r="X363" s="193"/>
      <c r="Y363" s="193"/>
      <c r="Z363" s="194"/>
      <c r="AA363" s="20"/>
      <c r="AB363" s="20"/>
      <c r="AC363" s="20"/>
    </row>
    <row r="364" spans="1:29" ht="15" customHeight="1">
      <c r="A364" s="375"/>
      <c r="B364" s="280"/>
      <c r="C364" s="280"/>
      <c r="D364" s="280"/>
      <c r="F364" s="280"/>
      <c r="G364" s="280"/>
      <c r="I364" s="280"/>
      <c r="J364" s="280"/>
      <c r="L364" s="281"/>
      <c r="M364" s="281"/>
      <c r="O364" s="280"/>
      <c r="P364" s="280"/>
      <c r="R364" s="280"/>
      <c r="S364" s="280"/>
      <c r="T364" s="192"/>
      <c r="U364" s="193"/>
      <c r="V364" s="193"/>
      <c r="W364" s="193"/>
      <c r="X364" s="193"/>
      <c r="Y364" s="193"/>
      <c r="Z364" s="194"/>
      <c r="AA364" s="20"/>
      <c r="AB364" s="20"/>
      <c r="AC364" s="20"/>
    </row>
    <row r="365" spans="1:29" ht="15" customHeight="1">
      <c r="A365" s="375"/>
      <c r="B365" s="280"/>
      <c r="C365" s="280"/>
      <c r="D365" s="280"/>
      <c r="F365" s="280"/>
      <c r="G365" s="280"/>
      <c r="I365" s="280"/>
      <c r="J365" s="280"/>
      <c r="L365" s="281"/>
      <c r="M365" s="281"/>
      <c r="O365" s="280"/>
      <c r="P365" s="280"/>
      <c r="R365" s="280"/>
      <c r="S365" s="280"/>
      <c r="T365" s="192"/>
      <c r="U365" s="193"/>
      <c r="V365" s="193"/>
      <c r="W365" s="193"/>
      <c r="X365" s="193"/>
      <c r="Y365" s="193"/>
      <c r="Z365" s="194"/>
      <c r="AA365" s="20"/>
      <c r="AB365" s="20"/>
      <c r="AC365" s="20"/>
    </row>
    <row r="366" spans="1:29" ht="15" customHeight="1">
      <c r="A366" s="375"/>
      <c r="B366" s="280"/>
      <c r="C366" s="280"/>
      <c r="D366" s="280"/>
      <c r="F366" s="280"/>
      <c r="G366" s="280"/>
      <c r="I366" s="280"/>
      <c r="J366" s="280"/>
      <c r="L366" s="281"/>
      <c r="M366" s="281"/>
      <c r="O366" s="280"/>
      <c r="P366" s="280"/>
      <c r="R366" s="280"/>
      <c r="S366" s="280"/>
      <c r="T366" s="192"/>
      <c r="U366" s="193"/>
      <c r="V366" s="193"/>
      <c r="W366" s="193"/>
      <c r="X366" s="193"/>
      <c r="Y366" s="193"/>
      <c r="Z366" s="194"/>
      <c r="AA366" s="20"/>
      <c r="AB366" s="20"/>
      <c r="AC366" s="20"/>
    </row>
    <row r="367" spans="1:29" ht="15" customHeight="1">
      <c r="A367" s="375"/>
      <c r="B367" s="280"/>
      <c r="C367" s="280"/>
      <c r="D367" s="280"/>
      <c r="F367" s="280"/>
      <c r="G367" s="280"/>
      <c r="I367" s="280"/>
      <c r="J367" s="280"/>
      <c r="L367" s="281"/>
      <c r="M367" s="281"/>
      <c r="O367" s="280"/>
      <c r="P367" s="280"/>
      <c r="R367" s="280"/>
      <c r="S367" s="280"/>
      <c r="T367" s="192"/>
      <c r="U367" s="193"/>
      <c r="V367" s="193"/>
      <c r="W367" s="193"/>
      <c r="X367" s="193"/>
      <c r="Y367" s="193"/>
      <c r="Z367" s="194"/>
      <c r="AA367" s="20"/>
      <c r="AB367" s="20"/>
      <c r="AC367" s="20"/>
    </row>
    <row r="368" spans="1:29" ht="15" customHeight="1">
      <c r="A368" s="375"/>
      <c r="B368" s="280"/>
      <c r="C368" s="280"/>
      <c r="D368" s="280"/>
      <c r="F368" s="280"/>
      <c r="G368" s="280"/>
      <c r="I368" s="280"/>
      <c r="J368" s="280"/>
      <c r="L368" s="281"/>
      <c r="M368" s="281"/>
      <c r="O368" s="280"/>
      <c r="P368" s="280"/>
      <c r="R368" s="280"/>
      <c r="S368" s="280"/>
      <c r="T368" s="192"/>
      <c r="U368" s="193"/>
      <c r="V368" s="193"/>
      <c r="W368" s="193"/>
      <c r="X368" s="193"/>
      <c r="Y368" s="193"/>
      <c r="Z368" s="194"/>
      <c r="AA368" s="20"/>
      <c r="AB368" s="20"/>
      <c r="AC368" s="20"/>
    </row>
    <row r="369" spans="1:29" ht="15" customHeight="1">
      <c r="A369" s="375"/>
      <c r="B369" s="280"/>
      <c r="C369" s="280"/>
      <c r="D369" s="280"/>
      <c r="F369" s="280"/>
      <c r="G369" s="280"/>
      <c r="I369" s="280"/>
      <c r="J369" s="280"/>
      <c r="L369" s="281"/>
      <c r="M369" s="281"/>
      <c r="O369" s="280"/>
      <c r="P369" s="280"/>
      <c r="R369" s="280"/>
      <c r="S369" s="280"/>
      <c r="T369" s="192"/>
      <c r="U369" s="193"/>
      <c r="V369" s="193"/>
      <c r="W369" s="193"/>
      <c r="X369" s="193"/>
      <c r="Y369" s="193"/>
      <c r="Z369" s="194"/>
      <c r="AA369" s="20"/>
      <c r="AB369" s="20"/>
      <c r="AC369" s="20"/>
    </row>
    <row r="370" spans="1:29" ht="15" customHeight="1">
      <c r="A370" s="375"/>
      <c r="B370" s="280"/>
      <c r="C370" s="280"/>
      <c r="D370" s="280"/>
      <c r="F370" s="280"/>
      <c r="G370" s="280"/>
      <c r="I370" s="280"/>
      <c r="J370" s="280"/>
      <c r="L370" s="281"/>
      <c r="M370" s="281"/>
      <c r="O370" s="280"/>
      <c r="P370" s="280"/>
      <c r="R370" s="280"/>
      <c r="S370" s="280"/>
      <c r="T370" s="192"/>
      <c r="U370" s="193"/>
      <c r="V370" s="193"/>
      <c r="W370" s="193"/>
      <c r="X370" s="193"/>
      <c r="Y370" s="193"/>
      <c r="Z370" s="194"/>
      <c r="AA370" s="20"/>
      <c r="AB370" s="20"/>
      <c r="AC370" s="20"/>
    </row>
    <row r="371" spans="1:29" ht="15" customHeight="1">
      <c r="A371" s="375"/>
      <c r="B371" s="280"/>
      <c r="C371" s="280"/>
      <c r="D371" s="280"/>
      <c r="F371" s="280"/>
      <c r="G371" s="280"/>
      <c r="I371" s="280"/>
      <c r="J371" s="280"/>
      <c r="L371" s="281"/>
      <c r="M371" s="281"/>
      <c r="O371" s="280"/>
      <c r="P371" s="280"/>
      <c r="R371" s="280"/>
      <c r="S371" s="280"/>
      <c r="T371" s="192"/>
      <c r="U371" s="193"/>
      <c r="V371" s="193"/>
      <c r="W371" s="193"/>
      <c r="X371" s="193"/>
      <c r="Y371" s="193"/>
      <c r="Z371" s="194"/>
      <c r="AA371" s="20"/>
      <c r="AB371" s="20"/>
      <c r="AC371" s="20"/>
    </row>
    <row r="372" spans="1:29" ht="15" customHeight="1">
      <c r="A372" s="375"/>
      <c r="B372" s="280"/>
      <c r="C372" s="280"/>
      <c r="D372" s="280"/>
      <c r="F372" s="280"/>
      <c r="G372" s="280"/>
      <c r="I372" s="280"/>
      <c r="J372" s="280"/>
      <c r="L372" s="281"/>
      <c r="M372" s="281"/>
      <c r="O372" s="280"/>
      <c r="P372" s="280"/>
      <c r="R372" s="280"/>
      <c r="S372" s="280"/>
      <c r="T372" s="192"/>
      <c r="U372" s="193"/>
      <c r="V372" s="193"/>
      <c r="W372" s="193"/>
      <c r="X372" s="193"/>
      <c r="Y372" s="193"/>
      <c r="Z372" s="194"/>
      <c r="AA372" s="20"/>
      <c r="AB372" s="20"/>
      <c r="AC372" s="20"/>
    </row>
    <row r="373" spans="1:29" ht="15" customHeight="1">
      <c r="A373" s="375"/>
      <c r="B373" s="280"/>
      <c r="C373" s="280"/>
      <c r="D373" s="280"/>
      <c r="F373" s="280"/>
      <c r="G373" s="280"/>
      <c r="I373" s="280"/>
      <c r="J373" s="280"/>
      <c r="L373" s="281"/>
      <c r="M373" s="281"/>
      <c r="O373" s="280"/>
      <c r="P373" s="280"/>
      <c r="R373" s="280"/>
      <c r="S373" s="280"/>
      <c r="T373" s="192"/>
      <c r="U373" s="193"/>
      <c r="V373" s="193"/>
      <c r="W373" s="193"/>
      <c r="X373" s="193"/>
      <c r="Y373" s="193"/>
      <c r="Z373" s="194"/>
      <c r="AA373" s="20"/>
      <c r="AB373" s="20"/>
      <c r="AC373" s="20"/>
    </row>
    <row r="374" spans="1:29" ht="15" customHeight="1">
      <c r="A374" s="375"/>
      <c r="B374" s="280"/>
      <c r="C374" s="280"/>
      <c r="D374" s="280"/>
      <c r="F374" s="280"/>
      <c r="G374" s="280"/>
      <c r="I374" s="280"/>
      <c r="J374" s="280"/>
      <c r="L374" s="281"/>
      <c r="M374" s="281"/>
      <c r="O374" s="280"/>
      <c r="P374" s="280"/>
      <c r="R374" s="280"/>
      <c r="S374" s="280"/>
      <c r="T374" s="192"/>
      <c r="U374" s="193"/>
      <c r="V374" s="193"/>
      <c r="W374" s="193"/>
      <c r="X374" s="193"/>
      <c r="Y374" s="193"/>
      <c r="Z374" s="194"/>
      <c r="AA374" s="20"/>
      <c r="AB374" s="20"/>
      <c r="AC374" s="20"/>
    </row>
    <row r="375" spans="1:29" ht="15" customHeight="1">
      <c r="A375" s="375"/>
      <c r="B375" s="280"/>
      <c r="C375" s="280"/>
      <c r="D375" s="280"/>
      <c r="F375" s="280"/>
      <c r="G375" s="280"/>
      <c r="I375" s="280"/>
      <c r="J375" s="280"/>
      <c r="L375" s="281"/>
      <c r="M375" s="281"/>
      <c r="O375" s="280"/>
      <c r="P375" s="280"/>
      <c r="R375" s="280"/>
      <c r="S375" s="280"/>
      <c r="T375" s="192"/>
      <c r="U375" s="193"/>
      <c r="V375" s="193"/>
      <c r="W375" s="193"/>
      <c r="X375" s="193"/>
      <c r="Y375" s="193"/>
      <c r="Z375" s="194"/>
      <c r="AA375" s="20"/>
      <c r="AB375" s="20"/>
      <c r="AC375" s="20"/>
    </row>
    <row r="376" spans="1:29" ht="15" customHeight="1">
      <c r="A376" s="375"/>
      <c r="B376" s="280"/>
      <c r="C376" s="280"/>
      <c r="D376" s="280"/>
      <c r="F376" s="280"/>
      <c r="G376" s="280"/>
      <c r="I376" s="280"/>
      <c r="J376" s="280"/>
      <c r="L376" s="281"/>
      <c r="M376" s="281"/>
      <c r="O376" s="280"/>
      <c r="P376" s="280"/>
      <c r="R376" s="280"/>
      <c r="S376" s="280"/>
      <c r="T376" s="192"/>
      <c r="U376" s="193"/>
      <c r="V376" s="193"/>
      <c r="W376" s="193"/>
      <c r="X376" s="193"/>
      <c r="Y376" s="193"/>
      <c r="Z376" s="194"/>
      <c r="AA376" s="20"/>
      <c r="AB376" s="20"/>
      <c r="AC376" s="20"/>
    </row>
    <row r="377" spans="1:29" ht="15" customHeight="1">
      <c r="A377" s="375"/>
      <c r="B377" s="280"/>
      <c r="C377" s="280"/>
      <c r="D377" s="280"/>
      <c r="F377" s="280"/>
      <c r="G377" s="280"/>
      <c r="I377" s="280"/>
      <c r="J377" s="280"/>
      <c r="L377" s="281"/>
      <c r="M377" s="281"/>
      <c r="O377" s="280"/>
      <c r="P377" s="280"/>
      <c r="R377" s="280"/>
      <c r="S377" s="280"/>
      <c r="T377" s="192"/>
      <c r="U377" s="193"/>
      <c r="V377" s="193"/>
      <c r="W377" s="193"/>
      <c r="X377" s="193"/>
      <c r="Y377" s="193"/>
      <c r="Z377" s="194"/>
      <c r="AA377" s="20"/>
      <c r="AB377" s="20"/>
      <c r="AC377" s="20"/>
    </row>
    <row r="378" spans="1:29" ht="15" customHeight="1">
      <c r="A378" s="375"/>
      <c r="B378" s="280"/>
      <c r="C378" s="280"/>
      <c r="D378" s="280"/>
      <c r="F378" s="280"/>
      <c r="G378" s="280"/>
      <c r="I378" s="280"/>
      <c r="J378" s="280"/>
      <c r="L378" s="281"/>
      <c r="M378" s="281"/>
      <c r="O378" s="280"/>
      <c r="P378" s="280"/>
      <c r="R378" s="280"/>
      <c r="S378" s="280"/>
      <c r="T378" s="192"/>
      <c r="U378" s="193"/>
      <c r="V378" s="193"/>
      <c r="W378" s="193"/>
      <c r="X378" s="193"/>
      <c r="Y378" s="193"/>
      <c r="Z378" s="194"/>
      <c r="AA378" s="20"/>
      <c r="AB378" s="20"/>
      <c r="AC378" s="20"/>
    </row>
    <row r="379" spans="1:29" ht="15" customHeight="1">
      <c r="A379" s="375"/>
      <c r="B379" s="280"/>
      <c r="C379" s="280"/>
      <c r="D379" s="280"/>
      <c r="F379" s="280"/>
      <c r="G379" s="280"/>
      <c r="I379" s="280"/>
      <c r="J379" s="280"/>
      <c r="L379" s="281"/>
      <c r="M379" s="281"/>
      <c r="O379" s="280"/>
      <c r="P379" s="280"/>
      <c r="R379" s="280"/>
      <c r="S379" s="280"/>
      <c r="T379" s="192"/>
      <c r="U379" s="193"/>
      <c r="V379" s="193"/>
      <c r="W379" s="193"/>
      <c r="X379" s="193"/>
      <c r="Y379" s="193"/>
      <c r="Z379" s="194"/>
      <c r="AA379" s="20"/>
      <c r="AB379" s="20"/>
      <c r="AC379" s="20"/>
    </row>
    <row r="380" spans="1:29" ht="15" customHeight="1">
      <c r="A380" s="375"/>
      <c r="B380" s="280"/>
      <c r="C380" s="280"/>
      <c r="D380" s="280"/>
      <c r="F380" s="280"/>
      <c r="G380" s="280"/>
      <c r="I380" s="280"/>
      <c r="J380" s="280"/>
      <c r="L380" s="281"/>
      <c r="M380" s="281"/>
      <c r="O380" s="280"/>
      <c r="P380" s="280"/>
      <c r="R380" s="280"/>
      <c r="S380" s="280"/>
      <c r="T380" s="192"/>
      <c r="U380" s="193"/>
      <c r="V380" s="193"/>
      <c r="W380" s="193"/>
      <c r="X380" s="193"/>
      <c r="Y380" s="193"/>
      <c r="Z380" s="194"/>
      <c r="AA380" s="20"/>
      <c r="AB380" s="20"/>
      <c r="AC380" s="20"/>
    </row>
    <row r="381" spans="1:29" ht="15" customHeight="1">
      <c r="A381" s="375"/>
      <c r="B381" s="280"/>
      <c r="C381" s="280"/>
      <c r="D381" s="280"/>
      <c r="F381" s="280"/>
      <c r="G381" s="280"/>
      <c r="I381" s="280"/>
      <c r="J381" s="280"/>
      <c r="L381" s="281"/>
      <c r="M381" s="281"/>
      <c r="O381" s="280"/>
      <c r="P381" s="280"/>
      <c r="R381" s="280"/>
      <c r="S381" s="280"/>
      <c r="T381" s="192"/>
      <c r="U381" s="193"/>
      <c r="V381" s="193"/>
      <c r="W381" s="193"/>
      <c r="X381" s="193"/>
      <c r="Y381" s="193"/>
      <c r="Z381" s="194"/>
      <c r="AA381" s="20"/>
      <c r="AB381" s="20"/>
      <c r="AC381" s="20"/>
    </row>
    <row r="382" spans="1:29" ht="15" customHeight="1">
      <c r="A382" s="375"/>
      <c r="B382" s="280"/>
      <c r="C382" s="280"/>
      <c r="D382" s="280"/>
      <c r="F382" s="280"/>
      <c r="G382" s="280"/>
      <c r="I382" s="280"/>
      <c r="J382" s="280"/>
      <c r="L382" s="281"/>
      <c r="M382" s="281"/>
      <c r="O382" s="280"/>
      <c r="P382" s="280"/>
      <c r="R382" s="280"/>
      <c r="S382" s="280"/>
      <c r="T382" s="192"/>
      <c r="U382" s="193"/>
      <c r="V382" s="193"/>
      <c r="W382" s="193"/>
      <c r="X382" s="193"/>
      <c r="Y382" s="193"/>
      <c r="Z382" s="194"/>
      <c r="AA382" s="20"/>
      <c r="AB382" s="20"/>
      <c r="AC382" s="20"/>
    </row>
    <row r="383" spans="1:29" ht="15" customHeight="1">
      <c r="A383" s="375"/>
      <c r="B383" s="280"/>
      <c r="C383" s="280"/>
      <c r="D383" s="280"/>
      <c r="F383" s="280"/>
      <c r="G383" s="280"/>
      <c r="I383" s="280"/>
      <c r="J383" s="280"/>
      <c r="L383" s="281"/>
      <c r="M383" s="281"/>
      <c r="O383" s="280"/>
      <c r="P383" s="280"/>
      <c r="R383" s="280"/>
      <c r="S383" s="280"/>
      <c r="T383" s="192"/>
      <c r="U383" s="193"/>
      <c r="V383" s="193"/>
      <c r="W383" s="193"/>
      <c r="X383" s="193"/>
      <c r="Y383" s="193"/>
      <c r="Z383" s="194"/>
      <c r="AA383" s="20"/>
      <c r="AB383" s="20"/>
      <c r="AC383" s="20"/>
    </row>
    <row r="384" spans="1:29" ht="15" customHeight="1">
      <c r="A384" s="375"/>
      <c r="B384" s="280"/>
      <c r="C384" s="280"/>
      <c r="D384" s="280"/>
      <c r="F384" s="280"/>
      <c r="G384" s="280"/>
      <c r="I384" s="280"/>
      <c r="J384" s="280"/>
      <c r="L384" s="281"/>
      <c r="M384" s="281"/>
      <c r="O384" s="280"/>
      <c r="P384" s="280"/>
      <c r="R384" s="280"/>
      <c r="S384" s="280"/>
      <c r="T384" s="192"/>
      <c r="U384" s="193"/>
      <c r="V384" s="193"/>
      <c r="W384" s="193"/>
      <c r="X384" s="193"/>
      <c r="Y384" s="193"/>
      <c r="Z384" s="194"/>
      <c r="AA384" s="20"/>
      <c r="AB384" s="20"/>
      <c r="AC384" s="20"/>
    </row>
    <row r="385" spans="1:29" ht="15" customHeight="1">
      <c r="A385" s="375"/>
      <c r="B385" s="280"/>
      <c r="C385" s="280"/>
      <c r="D385" s="280"/>
      <c r="F385" s="280"/>
      <c r="G385" s="280"/>
      <c r="I385" s="280"/>
      <c r="J385" s="280"/>
      <c r="L385" s="281"/>
      <c r="M385" s="281"/>
      <c r="O385" s="280"/>
      <c r="P385" s="280"/>
      <c r="R385" s="280"/>
      <c r="S385" s="280"/>
      <c r="T385" s="192"/>
      <c r="U385" s="193"/>
      <c r="V385" s="193"/>
      <c r="W385" s="193"/>
      <c r="X385" s="193"/>
      <c r="Y385" s="193"/>
      <c r="Z385" s="194"/>
      <c r="AA385" s="20"/>
      <c r="AB385" s="20"/>
      <c r="AC385" s="20"/>
    </row>
    <row r="386" spans="1:29" ht="15" customHeight="1">
      <c r="A386" s="375"/>
      <c r="B386" s="280"/>
      <c r="C386" s="280"/>
      <c r="D386" s="280"/>
      <c r="F386" s="280"/>
      <c r="G386" s="280"/>
      <c r="I386" s="280"/>
      <c r="J386" s="280"/>
      <c r="L386" s="281"/>
      <c r="M386" s="281"/>
      <c r="O386" s="280"/>
      <c r="P386" s="280"/>
      <c r="R386" s="280"/>
      <c r="S386" s="280"/>
      <c r="T386" s="192"/>
      <c r="U386" s="193"/>
      <c r="V386" s="193"/>
      <c r="W386" s="193"/>
      <c r="X386" s="193"/>
      <c r="Y386" s="193"/>
      <c r="Z386" s="194"/>
      <c r="AA386" s="20"/>
      <c r="AB386" s="20"/>
      <c r="AC386" s="20"/>
    </row>
    <row r="387" spans="1:29" ht="15" customHeight="1">
      <c r="A387" s="375"/>
      <c r="B387" s="280"/>
      <c r="C387" s="280"/>
      <c r="D387" s="280"/>
      <c r="F387" s="280"/>
      <c r="G387" s="280"/>
      <c r="I387" s="280"/>
      <c r="J387" s="280"/>
      <c r="L387" s="281"/>
      <c r="M387" s="281"/>
      <c r="O387" s="280"/>
      <c r="P387" s="280"/>
      <c r="R387" s="280"/>
      <c r="S387" s="280"/>
      <c r="T387" s="192"/>
      <c r="U387" s="193"/>
      <c r="V387" s="193"/>
      <c r="W387" s="193"/>
      <c r="X387" s="193"/>
      <c r="Y387" s="193"/>
      <c r="Z387" s="194"/>
      <c r="AA387" s="20"/>
      <c r="AB387" s="20"/>
      <c r="AC387" s="20"/>
    </row>
    <row r="388" spans="1:29" ht="15" customHeight="1">
      <c r="A388" s="375"/>
      <c r="B388" s="280"/>
      <c r="C388" s="280"/>
      <c r="D388" s="280"/>
      <c r="F388" s="280"/>
      <c r="G388" s="280"/>
      <c r="I388" s="280"/>
      <c r="J388" s="280"/>
      <c r="L388" s="281"/>
      <c r="M388" s="281"/>
      <c r="O388" s="280"/>
      <c r="P388" s="280"/>
      <c r="R388" s="280"/>
      <c r="S388" s="280"/>
      <c r="T388" s="192"/>
      <c r="U388" s="193"/>
      <c r="V388" s="193"/>
      <c r="W388" s="193"/>
      <c r="X388" s="193"/>
      <c r="Y388" s="193"/>
      <c r="Z388" s="194"/>
      <c r="AA388" s="20"/>
      <c r="AB388" s="20"/>
      <c r="AC388" s="20"/>
    </row>
    <row r="389" spans="1:29" ht="15" customHeight="1">
      <c r="A389" s="375"/>
      <c r="B389" s="280"/>
      <c r="C389" s="280"/>
      <c r="D389" s="280"/>
      <c r="F389" s="280"/>
      <c r="G389" s="280"/>
      <c r="I389" s="280"/>
      <c r="J389" s="280"/>
      <c r="L389" s="281"/>
      <c r="M389" s="281"/>
      <c r="O389" s="280"/>
      <c r="P389" s="280"/>
      <c r="R389" s="280"/>
      <c r="S389" s="280"/>
      <c r="T389" s="192"/>
      <c r="U389" s="193"/>
      <c r="V389" s="193"/>
      <c r="W389" s="193"/>
      <c r="X389" s="193"/>
      <c r="Y389" s="193"/>
      <c r="Z389" s="194"/>
      <c r="AA389" s="20"/>
      <c r="AB389" s="20"/>
      <c r="AC389" s="20"/>
    </row>
    <row r="390" spans="1:29" ht="15" customHeight="1">
      <c r="A390" s="375"/>
      <c r="B390" s="280"/>
      <c r="C390" s="280"/>
      <c r="D390" s="280"/>
      <c r="F390" s="280"/>
      <c r="G390" s="280"/>
      <c r="I390" s="280"/>
      <c r="J390" s="280"/>
      <c r="L390" s="281"/>
      <c r="M390" s="281"/>
      <c r="O390" s="280"/>
      <c r="P390" s="280"/>
      <c r="R390" s="280"/>
      <c r="S390" s="280"/>
      <c r="T390" s="192"/>
      <c r="U390" s="193"/>
      <c r="V390" s="193"/>
      <c r="W390" s="193"/>
      <c r="X390" s="193"/>
      <c r="Y390" s="193"/>
      <c r="Z390" s="194"/>
      <c r="AA390" s="20"/>
      <c r="AB390" s="20"/>
      <c r="AC390" s="20"/>
    </row>
    <row r="391" spans="1:29" ht="15" customHeight="1">
      <c r="A391" s="375"/>
      <c r="B391" s="280"/>
      <c r="C391" s="280"/>
      <c r="D391" s="280"/>
      <c r="F391" s="280"/>
      <c r="G391" s="280"/>
      <c r="I391" s="280"/>
      <c r="J391" s="280"/>
      <c r="L391" s="281"/>
      <c r="M391" s="281"/>
      <c r="O391" s="280"/>
      <c r="P391" s="280"/>
      <c r="R391" s="280"/>
      <c r="S391" s="280"/>
      <c r="T391" s="192"/>
      <c r="U391" s="193"/>
      <c r="V391" s="193"/>
      <c r="W391" s="193"/>
      <c r="X391" s="193"/>
      <c r="Y391" s="193"/>
      <c r="Z391" s="194"/>
      <c r="AA391" s="20"/>
      <c r="AB391" s="20"/>
      <c r="AC391" s="20"/>
    </row>
    <row r="392" spans="1:29" ht="15" customHeight="1">
      <c r="A392" s="375"/>
      <c r="B392" s="280"/>
      <c r="C392" s="280"/>
      <c r="D392" s="280"/>
      <c r="F392" s="280"/>
      <c r="G392" s="280"/>
      <c r="I392" s="280"/>
      <c r="J392" s="280"/>
      <c r="L392" s="281"/>
      <c r="M392" s="281"/>
      <c r="O392" s="280"/>
      <c r="P392" s="280"/>
      <c r="R392" s="280"/>
      <c r="S392" s="280"/>
      <c r="T392" s="192"/>
      <c r="U392" s="193"/>
      <c r="V392" s="193"/>
      <c r="W392" s="193"/>
      <c r="X392" s="193"/>
      <c r="Y392" s="193"/>
      <c r="Z392" s="194"/>
      <c r="AA392" s="20"/>
      <c r="AB392" s="20"/>
      <c r="AC392" s="20"/>
    </row>
    <row r="393" spans="1:29" ht="15" customHeight="1">
      <c r="A393" s="375"/>
      <c r="B393" s="280"/>
      <c r="C393" s="280"/>
      <c r="D393" s="280"/>
      <c r="F393" s="280"/>
      <c r="G393" s="280"/>
      <c r="I393" s="280"/>
      <c r="J393" s="280"/>
      <c r="L393" s="281"/>
      <c r="M393" s="281"/>
      <c r="O393" s="280"/>
      <c r="P393" s="280"/>
      <c r="R393" s="280"/>
      <c r="S393" s="280"/>
      <c r="T393" s="192"/>
      <c r="U393" s="193"/>
      <c r="V393" s="193"/>
      <c r="W393" s="193"/>
      <c r="X393" s="193"/>
      <c r="Y393" s="193"/>
      <c r="Z393" s="194"/>
      <c r="AA393" s="20"/>
      <c r="AB393" s="20"/>
      <c r="AC393" s="20"/>
    </row>
    <row r="394" spans="1:29" ht="15" customHeight="1">
      <c r="A394" s="375"/>
      <c r="B394" s="280"/>
      <c r="C394" s="280"/>
      <c r="D394" s="280"/>
      <c r="F394" s="280"/>
      <c r="G394" s="280"/>
      <c r="I394" s="280"/>
      <c r="J394" s="280"/>
      <c r="L394" s="281"/>
      <c r="M394" s="281"/>
      <c r="O394" s="280"/>
      <c r="P394" s="280"/>
      <c r="R394" s="280"/>
      <c r="S394" s="280"/>
      <c r="T394" s="192"/>
      <c r="U394" s="193"/>
      <c r="V394" s="193"/>
      <c r="W394" s="193"/>
      <c r="X394" s="193"/>
      <c r="Y394" s="193"/>
      <c r="Z394" s="194"/>
      <c r="AA394" s="20"/>
      <c r="AB394" s="20"/>
      <c r="AC394" s="20"/>
    </row>
    <row r="395" spans="1:29" ht="15" customHeight="1">
      <c r="A395" s="375"/>
      <c r="B395" s="280"/>
      <c r="C395" s="280"/>
      <c r="D395" s="280"/>
      <c r="F395" s="280"/>
      <c r="G395" s="280"/>
      <c r="I395" s="280"/>
      <c r="J395" s="280"/>
      <c r="L395" s="281"/>
      <c r="M395" s="281"/>
      <c r="O395" s="280"/>
      <c r="P395" s="280"/>
      <c r="R395" s="280"/>
      <c r="S395" s="280"/>
      <c r="T395" s="192"/>
      <c r="U395" s="193"/>
      <c r="V395" s="193"/>
      <c r="W395" s="193"/>
      <c r="X395" s="193"/>
      <c r="Y395" s="193"/>
      <c r="Z395" s="194"/>
      <c r="AA395" s="20"/>
      <c r="AB395" s="20"/>
      <c r="AC395" s="20"/>
    </row>
    <row r="396" spans="1:29" ht="15" customHeight="1">
      <c r="A396" s="375"/>
      <c r="B396" s="280"/>
      <c r="C396" s="280"/>
      <c r="D396" s="280"/>
      <c r="F396" s="280"/>
      <c r="G396" s="280"/>
      <c r="I396" s="280"/>
      <c r="J396" s="280"/>
      <c r="L396" s="281"/>
      <c r="M396" s="281"/>
      <c r="O396" s="280"/>
      <c r="P396" s="280"/>
      <c r="R396" s="280"/>
      <c r="S396" s="280"/>
      <c r="T396" s="192"/>
      <c r="U396" s="193"/>
      <c r="V396" s="193"/>
      <c r="W396" s="193"/>
      <c r="X396" s="193"/>
      <c r="Y396" s="193"/>
      <c r="Z396" s="194"/>
      <c r="AA396" s="20"/>
      <c r="AB396" s="20"/>
      <c r="AC396" s="20"/>
    </row>
    <row r="397" spans="1:29" ht="15" customHeight="1">
      <c r="A397" s="375"/>
      <c r="B397" s="280"/>
      <c r="C397" s="280"/>
      <c r="D397" s="280"/>
      <c r="F397" s="280"/>
      <c r="G397" s="280"/>
      <c r="I397" s="280"/>
      <c r="J397" s="280"/>
      <c r="L397" s="281"/>
      <c r="M397" s="281"/>
      <c r="O397" s="280"/>
      <c r="P397" s="280"/>
      <c r="R397" s="280"/>
      <c r="S397" s="280"/>
      <c r="T397" s="192"/>
      <c r="U397" s="193"/>
      <c r="V397" s="193"/>
      <c r="W397" s="193"/>
      <c r="X397" s="193"/>
      <c r="Y397" s="193"/>
      <c r="Z397" s="194"/>
      <c r="AA397" s="20"/>
      <c r="AB397" s="20"/>
      <c r="AC397" s="20"/>
    </row>
    <row r="398" spans="1:29" ht="15" customHeight="1">
      <c r="A398" s="375"/>
      <c r="B398" s="280"/>
      <c r="C398" s="280"/>
      <c r="D398" s="280"/>
      <c r="F398" s="280"/>
      <c r="G398" s="280"/>
      <c r="I398" s="280"/>
      <c r="J398" s="280"/>
      <c r="L398" s="281"/>
      <c r="M398" s="281"/>
      <c r="O398" s="280"/>
      <c r="P398" s="280"/>
      <c r="R398" s="280"/>
      <c r="S398" s="280"/>
      <c r="T398" s="192"/>
      <c r="U398" s="193"/>
      <c r="V398" s="193"/>
      <c r="W398" s="193"/>
      <c r="X398" s="193"/>
      <c r="Y398" s="193"/>
      <c r="Z398" s="194"/>
      <c r="AA398" s="20"/>
      <c r="AB398" s="20"/>
      <c r="AC398" s="20"/>
    </row>
    <row r="399" spans="1:29" ht="15" customHeight="1">
      <c r="A399" s="375"/>
      <c r="B399" s="280"/>
      <c r="C399" s="280"/>
      <c r="D399" s="280"/>
      <c r="F399" s="280"/>
      <c r="G399" s="280"/>
      <c r="I399" s="280"/>
      <c r="J399" s="280"/>
      <c r="L399" s="281"/>
      <c r="M399" s="281"/>
      <c r="O399" s="280"/>
      <c r="P399" s="280"/>
      <c r="R399" s="280"/>
      <c r="S399" s="280"/>
      <c r="T399" s="192"/>
      <c r="U399" s="193"/>
      <c r="V399" s="193"/>
      <c r="W399" s="193"/>
      <c r="X399" s="193"/>
      <c r="Y399" s="193"/>
      <c r="Z399" s="194"/>
      <c r="AA399" s="20"/>
      <c r="AB399" s="20"/>
      <c r="AC399" s="20"/>
    </row>
    <row r="400" spans="1:29" ht="15" customHeight="1">
      <c r="A400" s="375"/>
      <c r="B400" s="280"/>
      <c r="C400" s="280"/>
      <c r="D400" s="280"/>
      <c r="F400" s="280"/>
      <c r="G400" s="280"/>
      <c r="I400" s="280"/>
      <c r="J400" s="280"/>
      <c r="L400" s="281"/>
      <c r="M400" s="281"/>
      <c r="O400" s="280"/>
      <c r="P400" s="280"/>
      <c r="R400" s="280"/>
      <c r="S400" s="280"/>
      <c r="T400" s="192"/>
      <c r="U400" s="193"/>
      <c r="V400" s="193"/>
      <c r="W400" s="193"/>
      <c r="X400" s="193"/>
      <c r="Y400" s="193"/>
      <c r="Z400" s="194"/>
      <c r="AA400" s="20"/>
      <c r="AB400" s="20"/>
      <c r="AC400" s="20"/>
    </row>
    <row r="401" spans="1:29" ht="15" customHeight="1">
      <c r="A401" s="375"/>
      <c r="B401" s="280"/>
      <c r="C401" s="280"/>
      <c r="D401" s="280"/>
      <c r="F401" s="280"/>
      <c r="G401" s="280"/>
      <c r="I401" s="280"/>
      <c r="J401" s="280"/>
      <c r="L401" s="281"/>
      <c r="M401" s="281"/>
      <c r="O401" s="280"/>
      <c r="P401" s="280"/>
      <c r="R401" s="280"/>
      <c r="S401" s="280"/>
      <c r="T401" s="192"/>
      <c r="U401" s="193"/>
      <c r="V401" s="193"/>
      <c r="W401" s="193"/>
      <c r="X401" s="193"/>
      <c r="Y401" s="193"/>
      <c r="Z401" s="194"/>
      <c r="AA401" s="20"/>
      <c r="AB401" s="20"/>
      <c r="AC401" s="20"/>
    </row>
    <row r="402" spans="1:29" ht="15" customHeight="1">
      <c r="A402" s="375"/>
      <c r="B402" s="280"/>
      <c r="C402" s="280"/>
      <c r="D402" s="280"/>
      <c r="F402" s="280"/>
      <c r="G402" s="280"/>
      <c r="I402" s="280"/>
      <c r="J402" s="280"/>
      <c r="L402" s="281"/>
      <c r="M402" s="281"/>
      <c r="O402" s="280"/>
      <c r="P402" s="280"/>
      <c r="R402" s="280"/>
      <c r="S402" s="280"/>
      <c r="T402" s="192"/>
      <c r="U402" s="193"/>
      <c r="V402" s="193"/>
      <c r="W402" s="193"/>
      <c r="X402" s="193"/>
      <c r="Y402" s="193"/>
      <c r="Z402" s="194"/>
      <c r="AA402" s="20"/>
      <c r="AB402" s="20"/>
      <c r="AC402" s="20"/>
    </row>
    <row r="403" spans="1:29" ht="15" customHeight="1">
      <c r="A403" s="375"/>
      <c r="B403" s="280"/>
      <c r="C403" s="280"/>
      <c r="D403" s="280"/>
      <c r="F403" s="280"/>
      <c r="G403" s="280"/>
      <c r="I403" s="280"/>
      <c r="J403" s="280"/>
      <c r="L403" s="281"/>
      <c r="M403" s="281"/>
      <c r="O403" s="280"/>
      <c r="P403" s="280"/>
      <c r="R403" s="280"/>
      <c r="S403" s="280"/>
      <c r="T403" s="192"/>
      <c r="U403" s="193"/>
      <c r="V403" s="193"/>
      <c r="W403" s="193"/>
      <c r="X403" s="193"/>
      <c r="Y403" s="193"/>
      <c r="Z403" s="194"/>
      <c r="AA403" s="20"/>
      <c r="AB403" s="20"/>
      <c r="AC403" s="20"/>
    </row>
    <row r="404" spans="1:29" ht="15" customHeight="1">
      <c r="A404" s="375"/>
      <c r="B404" s="280"/>
      <c r="C404" s="280"/>
      <c r="D404" s="280"/>
      <c r="F404" s="280"/>
      <c r="G404" s="280"/>
      <c r="I404" s="280"/>
      <c r="J404" s="280"/>
      <c r="L404" s="281"/>
      <c r="M404" s="281"/>
      <c r="O404" s="280"/>
      <c r="P404" s="280"/>
      <c r="R404" s="280"/>
      <c r="S404" s="280"/>
      <c r="T404" s="192"/>
      <c r="U404" s="193"/>
      <c r="V404" s="193"/>
      <c r="W404" s="193"/>
      <c r="X404" s="193"/>
      <c r="Y404" s="193"/>
      <c r="Z404" s="194"/>
      <c r="AA404" s="20"/>
      <c r="AB404" s="20"/>
      <c r="AC404" s="20"/>
    </row>
    <row r="405" spans="1:29" ht="15" customHeight="1">
      <c r="A405" s="375"/>
      <c r="B405" s="280"/>
      <c r="C405" s="280"/>
      <c r="D405" s="280"/>
      <c r="F405" s="280"/>
      <c r="G405" s="280"/>
      <c r="I405" s="280"/>
      <c r="J405" s="280"/>
      <c r="L405" s="281"/>
      <c r="M405" s="281"/>
      <c r="O405" s="280"/>
      <c r="P405" s="280"/>
      <c r="R405" s="280"/>
      <c r="S405" s="280"/>
      <c r="T405" s="192"/>
      <c r="U405" s="193"/>
      <c r="V405" s="193"/>
      <c r="W405" s="193"/>
      <c r="X405" s="193"/>
      <c r="Y405" s="193"/>
      <c r="Z405" s="194"/>
      <c r="AA405" s="20"/>
      <c r="AB405" s="20"/>
      <c r="AC405" s="20"/>
    </row>
    <row r="406" spans="1:29" ht="15" customHeight="1">
      <c r="A406" s="375"/>
      <c r="B406" s="280"/>
      <c r="C406" s="280"/>
      <c r="D406" s="280"/>
      <c r="F406" s="280"/>
      <c r="G406" s="280"/>
      <c r="I406" s="280"/>
      <c r="J406" s="280"/>
      <c r="L406" s="281"/>
      <c r="M406" s="281"/>
      <c r="O406" s="280"/>
      <c r="P406" s="280"/>
      <c r="R406" s="280"/>
      <c r="S406" s="280"/>
      <c r="T406" s="192"/>
      <c r="U406" s="193"/>
      <c r="V406" s="193"/>
      <c r="W406" s="193"/>
      <c r="X406" s="193"/>
      <c r="Y406" s="193"/>
      <c r="Z406" s="194"/>
      <c r="AA406" s="20"/>
      <c r="AB406" s="20"/>
      <c r="AC406" s="20"/>
    </row>
    <row r="407" spans="1:29" ht="15" customHeight="1">
      <c r="A407" s="375"/>
      <c r="B407" s="280"/>
      <c r="C407" s="280"/>
      <c r="D407" s="280"/>
      <c r="F407" s="280"/>
      <c r="G407" s="280"/>
      <c r="I407" s="280"/>
      <c r="J407" s="280"/>
      <c r="L407" s="281"/>
      <c r="M407" s="281"/>
      <c r="O407" s="280"/>
      <c r="P407" s="280"/>
      <c r="R407" s="280"/>
      <c r="S407" s="280"/>
      <c r="T407" s="192"/>
      <c r="U407" s="193"/>
      <c r="V407" s="193"/>
      <c r="W407" s="193"/>
      <c r="X407" s="193"/>
      <c r="Y407" s="193"/>
      <c r="Z407" s="194"/>
      <c r="AA407" s="20"/>
      <c r="AB407" s="20"/>
      <c r="AC407" s="20"/>
    </row>
    <row r="408" spans="1:29" ht="15" customHeight="1">
      <c r="A408" s="375"/>
      <c r="B408" s="280"/>
      <c r="C408" s="280"/>
      <c r="D408" s="280"/>
      <c r="F408" s="280"/>
      <c r="G408" s="280"/>
      <c r="I408" s="280"/>
      <c r="J408" s="280"/>
      <c r="L408" s="281"/>
      <c r="M408" s="281"/>
      <c r="O408" s="280"/>
      <c r="P408" s="280"/>
      <c r="R408" s="280"/>
      <c r="S408" s="280"/>
      <c r="T408" s="192"/>
      <c r="U408" s="193"/>
      <c r="V408" s="193"/>
      <c r="W408" s="193"/>
      <c r="X408" s="193"/>
      <c r="Y408" s="193"/>
      <c r="Z408" s="194"/>
      <c r="AA408" s="20"/>
      <c r="AB408" s="20"/>
      <c r="AC408" s="20"/>
    </row>
    <row r="409" spans="1:29" ht="15" customHeight="1">
      <c r="A409" s="375"/>
      <c r="B409" s="280"/>
      <c r="C409" s="280"/>
      <c r="D409" s="280"/>
      <c r="F409" s="280"/>
      <c r="G409" s="280"/>
      <c r="I409" s="280"/>
      <c r="J409" s="280"/>
      <c r="L409" s="281"/>
      <c r="M409" s="281"/>
      <c r="O409" s="280"/>
      <c r="P409" s="280"/>
      <c r="R409" s="280"/>
      <c r="S409" s="280"/>
      <c r="T409" s="192"/>
      <c r="U409" s="193"/>
      <c r="V409" s="193"/>
      <c r="W409" s="193"/>
      <c r="X409" s="193"/>
      <c r="Y409" s="193"/>
      <c r="Z409" s="194"/>
      <c r="AA409" s="20"/>
      <c r="AB409" s="20"/>
      <c r="AC409" s="20"/>
    </row>
    <row r="410" spans="1:29" ht="15" customHeight="1">
      <c r="A410" s="375"/>
      <c r="B410" s="280"/>
      <c r="C410" s="280"/>
      <c r="D410" s="280"/>
      <c r="F410" s="280"/>
      <c r="G410" s="280"/>
      <c r="I410" s="280"/>
      <c r="J410" s="280"/>
      <c r="L410" s="281"/>
      <c r="M410" s="281"/>
      <c r="O410" s="280"/>
      <c r="P410" s="280"/>
      <c r="R410" s="280"/>
      <c r="S410" s="280"/>
      <c r="T410" s="192"/>
      <c r="U410" s="193"/>
      <c r="V410" s="193"/>
      <c r="W410" s="193"/>
      <c r="X410" s="193"/>
      <c r="Y410" s="193"/>
      <c r="Z410" s="194"/>
      <c r="AA410" s="20"/>
      <c r="AB410" s="20"/>
      <c r="AC410" s="20"/>
    </row>
    <row r="411" spans="1:29" ht="15" customHeight="1">
      <c r="A411" s="375"/>
      <c r="B411" s="280"/>
      <c r="C411" s="280"/>
      <c r="D411" s="280"/>
      <c r="F411" s="280"/>
      <c r="G411" s="280"/>
      <c r="I411" s="280"/>
      <c r="J411" s="280"/>
      <c r="L411" s="281"/>
      <c r="M411" s="281"/>
      <c r="O411" s="280"/>
      <c r="P411" s="280"/>
      <c r="R411" s="280"/>
      <c r="S411" s="280"/>
      <c r="T411" s="192"/>
      <c r="U411" s="193"/>
      <c r="V411" s="193"/>
      <c r="W411" s="193"/>
      <c r="X411" s="193"/>
      <c r="Y411" s="193"/>
      <c r="Z411" s="194"/>
      <c r="AA411" s="20"/>
      <c r="AB411" s="20"/>
      <c r="AC411" s="20"/>
    </row>
    <row r="412" spans="1:29" ht="15" customHeight="1">
      <c r="A412" s="375"/>
      <c r="B412" s="280"/>
      <c r="C412" s="280"/>
      <c r="D412" s="280"/>
      <c r="F412" s="280"/>
      <c r="G412" s="280"/>
      <c r="I412" s="280"/>
      <c r="J412" s="280"/>
      <c r="L412" s="281"/>
      <c r="M412" s="281"/>
      <c r="O412" s="280"/>
      <c r="P412" s="280"/>
      <c r="R412" s="280"/>
      <c r="S412" s="280"/>
      <c r="T412" s="192"/>
      <c r="U412" s="193"/>
      <c r="V412" s="193"/>
      <c r="W412" s="193"/>
      <c r="X412" s="193"/>
      <c r="Y412" s="193"/>
      <c r="Z412" s="194"/>
      <c r="AA412" s="20"/>
      <c r="AB412" s="20"/>
      <c r="AC412" s="20"/>
    </row>
    <row r="413" spans="1:29" ht="15" customHeight="1">
      <c r="A413" s="375"/>
      <c r="B413" s="280"/>
      <c r="C413" s="280"/>
      <c r="D413" s="280"/>
      <c r="F413" s="280"/>
      <c r="G413" s="280"/>
      <c r="I413" s="280"/>
      <c r="J413" s="280"/>
      <c r="L413" s="281"/>
      <c r="M413" s="281"/>
      <c r="O413" s="280"/>
      <c r="P413" s="280"/>
      <c r="R413" s="280"/>
      <c r="S413" s="280"/>
      <c r="T413" s="192"/>
      <c r="U413" s="193"/>
      <c r="V413" s="193"/>
      <c r="W413" s="193"/>
      <c r="X413" s="193"/>
      <c r="Y413" s="193"/>
      <c r="Z413" s="194"/>
      <c r="AA413" s="20"/>
      <c r="AB413" s="20"/>
      <c r="AC413" s="20"/>
    </row>
    <row r="414" spans="1:29" ht="15" customHeight="1">
      <c r="A414" s="375"/>
      <c r="B414" s="280"/>
      <c r="C414" s="280"/>
      <c r="D414" s="280"/>
      <c r="F414" s="280"/>
      <c r="G414" s="280"/>
      <c r="I414" s="280"/>
      <c r="J414" s="280"/>
      <c r="L414" s="281"/>
      <c r="M414" s="281"/>
      <c r="O414" s="280"/>
      <c r="P414" s="280"/>
      <c r="R414" s="280"/>
      <c r="S414" s="280"/>
      <c r="T414" s="192"/>
      <c r="U414" s="193"/>
      <c r="V414" s="193"/>
      <c r="W414" s="193"/>
      <c r="X414" s="193"/>
      <c r="Y414" s="193"/>
      <c r="Z414" s="194"/>
      <c r="AA414" s="20"/>
      <c r="AB414" s="20"/>
      <c r="AC414" s="20"/>
    </row>
    <row r="415" spans="1:29" ht="15" customHeight="1">
      <c r="A415" s="375"/>
      <c r="B415" s="280"/>
      <c r="C415" s="280"/>
      <c r="D415" s="280"/>
      <c r="F415" s="280"/>
      <c r="G415" s="280"/>
      <c r="I415" s="280"/>
      <c r="J415" s="280"/>
      <c r="L415" s="281"/>
      <c r="M415" s="281"/>
      <c r="O415" s="280"/>
      <c r="P415" s="280"/>
      <c r="R415" s="280"/>
      <c r="S415" s="280"/>
      <c r="T415" s="192"/>
      <c r="U415" s="193"/>
      <c r="V415" s="193"/>
      <c r="W415" s="193"/>
      <c r="X415" s="193"/>
      <c r="Y415" s="193"/>
      <c r="Z415" s="194"/>
      <c r="AA415" s="20"/>
      <c r="AB415" s="20"/>
      <c r="AC415" s="20"/>
    </row>
    <row r="416" spans="1:29" ht="15" customHeight="1">
      <c r="A416" s="375"/>
      <c r="B416" s="280"/>
      <c r="C416" s="280"/>
      <c r="D416" s="280"/>
      <c r="F416" s="280"/>
      <c r="G416" s="280"/>
      <c r="I416" s="280"/>
      <c r="J416" s="280"/>
      <c r="L416" s="281"/>
      <c r="M416" s="281"/>
      <c r="O416" s="280"/>
      <c r="P416" s="280"/>
      <c r="R416" s="280"/>
      <c r="S416" s="280"/>
      <c r="T416" s="192"/>
      <c r="U416" s="193"/>
      <c r="V416" s="193"/>
      <c r="W416" s="193"/>
      <c r="X416" s="193"/>
      <c r="Y416" s="193"/>
      <c r="Z416" s="194"/>
      <c r="AA416" s="20"/>
      <c r="AB416" s="20"/>
      <c r="AC416" s="20"/>
    </row>
    <row r="417" spans="1:29" ht="15" customHeight="1">
      <c r="A417" s="375"/>
      <c r="B417" s="280"/>
      <c r="C417" s="280"/>
      <c r="D417" s="280"/>
      <c r="F417" s="280"/>
      <c r="G417" s="280"/>
      <c r="I417" s="280"/>
      <c r="J417" s="280"/>
      <c r="L417" s="281"/>
      <c r="M417" s="281"/>
      <c r="O417" s="280"/>
      <c r="P417" s="280"/>
      <c r="R417" s="280"/>
      <c r="S417" s="280"/>
      <c r="T417" s="192"/>
      <c r="U417" s="193"/>
      <c r="V417" s="193"/>
      <c r="W417" s="193"/>
      <c r="X417" s="193"/>
      <c r="Y417" s="193"/>
      <c r="Z417" s="194"/>
      <c r="AA417" s="20"/>
      <c r="AB417" s="20"/>
      <c r="AC417" s="20"/>
    </row>
    <row r="418" spans="1:29" ht="15" customHeight="1">
      <c r="A418" s="375"/>
      <c r="B418" s="280"/>
      <c r="C418" s="280"/>
      <c r="D418" s="280"/>
      <c r="F418" s="280"/>
      <c r="G418" s="280"/>
      <c r="I418" s="280"/>
      <c r="J418" s="280"/>
      <c r="L418" s="281"/>
      <c r="M418" s="281"/>
      <c r="O418" s="280"/>
      <c r="P418" s="280"/>
      <c r="R418" s="280"/>
      <c r="S418" s="280"/>
      <c r="T418" s="192"/>
      <c r="U418" s="193"/>
      <c r="V418" s="193"/>
      <c r="W418" s="193"/>
      <c r="X418" s="193"/>
      <c r="Y418" s="193"/>
      <c r="Z418" s="194"/>
      <c r="AA418" s="20"/>
      <c r="AB418" s="20"/>
      <c r="AC418" s="20"/>
    </row>
    <row r="419" spans="1:29" ht="15" customHeight="1">
      <c r="A419" s="375"/>
      <c r="B419" s="280"/>
      <c r="C419" s="280"/>
      <c r="D419" s="280"/>
      <c r="F419" s="280"/>
      <c r="G419" s="280"/>
      <c r="I419" s="280"/>
      <c r="J419" s="280"/>
      <c r="L419" s="281"/>
      <c r="M419" s="281"/>
      <c r="O419" s="280"/>
      <c r="P419" s="280"/>
      <c r="R419" s="280"/>
      <c r="S419" s="280"/>
      <c r="T419" s="192"/>
      <c r="U419" s="193"/>
      <c r="V419" s="193"/>
      <c r="W419" s="193"/>
      <c r="X419" s="193"/>
      <c r="Y419" s="193"/>
      <c r="Z419" s="194"/>
      <c r="AA419" s="20"/>
      <c r="AB419" s="20"/>
      <c r="AC419" s="20"/>
    </row>
    <row r="420" spans="1:29" ht="15" customHeight="1">
      <c r="A420" s="375"/>
      <c r="B420" s="280"/>
      <c r="C420" s="280"/>
      <c r="D420" s="280"/>
      <c r="F420" s="280"/>
      <c r="G420" s="280"/>
      <c r="I420" s="280"/>
      <c r="J420" s="280"/>
      <c r="L420" s="281"/>
      <c r="M420" s="281"/>
      <c r="O420" s="280"/>
      <c r="P420" s="280"/>
      <c r="R420" s="280"/>
      <c r="S420" s="280"/>
      <c r="T420" s="192"/>
      <c r="U420" s="193"/>
      <c r="V420" s="193"/>
      <c r="W420" s="193"/>
      <c r="X420" s="193"/>
      <c r="Y420" s="193"/>
      <c r="Z420" s="194"/>
      <c r="AA420" s="20"/>
      <c r="AB420" s="20"/>
      <c r="AC420" s="20"/>
    </row>
    <row r="421" spans="1:29" ht="15" customHeight="1">
      <c r="A421" s="375"/>
      <c r="B421" s="280"/>
      <c r="C421" s="280"/>
      <c r="D421" s="280"/>
      <c r="F421" s="280"/>
      <c r="G421" s="280"/>
      <c r="I421" s="280"/>
      <c r="J421" s="280"/>
      <c r="L421" s="281"/>
      <c r="M421" s="281"/>
      <c r="O421" s="280"/>
      <c r="P421" s="280"/>
      <c r="R421" s="280"/>
      <c r="S421" s="280"/>
      <c r="T421" s="192"/>
      <c r="U421" s="193"/>
      <c r="V421" s="193"/>
      <c r="W421" s="193"/>
      <c r="X421" s="193"/>
      <c r="Y421" s="193"/>
      <c r="Z421" s="194"/>
      <c r="AA421" s="20"/>
      <c r="AB421" s="20"/>
      <c r="AC421" s="20"/>
    </row>
    <row r="422" spans="1:29" ht="15" customHeight="1">
      <c r="A422" s="375"/>
      <c r="B422" s="280"/>
      <c r="C422" s="280"/>
      <c r="D422" s="280"/>
      <c r="F422" s="280"/>
      <c r="G422" s="280"/>
      <c r="I422" s="280"/>
      <c r="J422" s="280"/>
      <c r="L422" s="281"/>
      <c r="M422" s="281"/>
      <c r="O422" s="280"/>
      <c r="P422" s="280"/>
      <c r="R422" s="280"/>
      <c r="S422" s="280"/>
      <c r="T422" s="192"/>
      <c r="U422" s="193"/>
      <c r="V422" s="193"/>
      <c r="W422" s="193"/>
      <c r="X422" s="193"/>
      <c r="Y422" s="193"/>
      <c r="Z422" s="194"/>
      <c r="AA422" s="20"/>
      <c r="AB422" s="20"/>
      <c r="AC422" s="20"/>
    </row>
    <row r="423" spans="1:29" ht="15" customHeight="1">
      <c r="A423" s="375"/>
      <c r="B423" s="280"/>
      <c r="C423" s="280"/>
      <c r="D423" s="280"/>
      <c r="F423" s="280"/>
      <c r="G423" s="280"/>
      <c r="I423" s="280"/>
      <c r="J423" s="280"/>
      <c r="L423" s="281"/>
      <c r="M423" s="281"/>
      <c r="O423" s="280"/>
      <c r="P423" s="280"/>
      <c r="R423" s="280"/>
      <c r="S423" s="280"/>
      <c r="T423" s="192"/>
      <c r="U423" s="193"/>
      <c r="V423" s="193"/>
      <c r="W423" s="193"/>
      <c r="X423" s="193"/>
      <c r="Y423" s="193"/>
      <c r="Z423" s="194"/>
      <c r="AA423" s="20"/>
      <c r="AB423" s="20"/>
      <c r="AC423" s="20"/>
    </row>
    <row r="424" spans="1:29" ht="15" customHeight="1">
      <c r="A424" s="375"/>
      <c r="B424" s="280"/>
      <c r="C424" s="280"/>
      <c r="D424" s="280"/>
      <c r="F424" s="280"/>
      <c r="G424" s="280"/>
      <c r="I424" s="280"/>
      <c r="J424" s="280"/>
      <c r="L424" s="281"/>
      <c r="M424" s="281"/>
      <c r="O424" s="280"/>
      <c r="P424" s="280"/>
      <c r="R424" s="280"/>
      <c r="S424" s="280"/>
      <c r="T424" s="192"/>
      <c r="U424" s="193"/>
      <c r="V424" s="193"/>
      <c r="W424" s="193"/>
      <c r="X424" s="193"/>
      <c r="Y424" s="193"/>
      <c r="Z424" s="194"/>
      <c r="AA424" s="20"/>
      <c r="AB424" s="20"/>
      <c r="AC424" s="20"/>
    </row>
    <row r="425" spans="1:29" ht="15" customHeight="1">
      <c r="A425" s="375"/>
      <c r="B425" s="280"/>
      <c r="C425" s="280"/>
      <c r="D425" s="280"/>
      <c r="F425" s="280"/>
      <c r="G425" s="280"/>
      <c r="I425" s="280"/>
      <c r="J425" s="280"/>
      <c r="L425" s="281"/>
      <c r="M425" s="281"/>
      <c r="O425" s="280"/>
      <c r="P425" s="280"/>
      <c r="R425" s="280"/>
      <c r="S425" s="280"/>
      <c r="T425" s="192"/>
      <c r="U425" s="193"/>
      <c r="V425" s="193"/>
      <c r="W425" s="193"/>
      <c r="X425" s="193"/>
      <c r="Y425" s="193"/>
      <c r="Z425" s="194"/>
      <c r="AA425" s="20"/>
      <c r="AB425" s="20"/>
      <c r="AC425" s="20"/>
    </row>
    <row r="426" spans="1:29" ht="15" customHeight="1">
      <c r="A426" s="375"/>
      <c r="B426" s="280"/>
      <c r="C426" s="280"/>
      <c r="D426" s="280"/>
      <c r="F426" s="280"/>
      <c r="G426" s="280"/>
      <c r="I426" s="280"/>
      <c r="J426" s="280"/>
      <c r="L426" s="281"/>
      <c r="M426" s="281"/>
      <c r="O426" s="280"/>
      <c r="P426" s="280"/>
      <c r="R426" s="280"/>
      <c r="S426" s="280"/>
      <c r="T426" s="192"/>
      <c r="U426" s="193"/>
      <c r="V426" s="193"/>
      <c r="W426" s="193"/>
      <c r="X426" s="193"/>
      <c r="Y426" s="193"/>
      <c r="Z426" s="194"/>
      <c r="AA426" s="20"/>
      <c r="AB426" s="20"/>
      <c r="AC426" s="20"/>
    </row>
    <row r="427" spans="1:29" ht="15" customHeight="1">
      <c r="A427" s="375"/>
      <c r="B427" s="280"/>
      <c r="C427" s="280"/>
      <c r="D427" s="280"/>
      <c r="F427" s="280"/>
      <c r="G427" s="280"/>
      <c r="I427" s="280"/>
      <c r="J427" s="280"/>
      <c r="L427" s="281"/>
      <c r="M427" s="281"/>
      <c r="O427" s="280"/>
      <c r="P427" s="280"/>
      <c r="R427" s="280"/>
      <c r="S427" s="280"/>
      <c r="T427" s="192"/>
      <c r="U427" s="193"/>
      <c r="V427" s="193"/>
      <c r="W427" s="193"/>
      <c r="X427" s="193"/>
      <c r="Y427" s="193"/>
      <c r="Z427" s="194"/>
      <c r="AA427" s="20"/>
      <c r="AB427" s="20"/>
      <c r="AC427" s="20"/>
    </row>
    <row r="428" spans="1:29" ht="15" customHeight="1">
      <c r="A428" s="375"/>
      <c r="B428" s="280"/>
      <c r="C428" s="280"/>
      <c r="D428" s="280"/>
      <c r="F428" s="280"/>
      <c r="G428" s="280"/>
      <c r="I428" s="280"/>
      <c r="J428" s="280"/>
      <c r="L428" s="281"/>
      <c r="M428" s="281"/>
      <c r="O428" s="280"/>
      <c r="P428" s="280"/>
      <c r="R428" s="280"/>
      <c r="S428" s="280"/>
      <c r="T428" s="192"/>
      <c r="U428" s="193"/>
      <c r="V428" s="193"/>
      <c r="W428" s="193"/>
      <c r="X428" s="193"/>
      <c r="Y428" s="193"/>
      <c r="Z428" s="194"/>
      <c r="AA428" s="20"/>
      <c r="AB428" s="20"/>
      <c r="AC428" s="20"/>
    </row>
    <row r="429" spans="1:29" ht="15" customHeight="1">
      <c r="A429" s="375"/>
      <c r="B429" s="280"/>
      <c r="C429" s="280"/>
      <c r="D429" s="280"/>
      <c r="F429" s="280"/>
      <c r="G429" s="280"/>
      <c r="I429" s="280"/>
      <c r="J429" s="280"/>
      <c r="L429" s="281"/>
      <c r="M429" s="281"/>
      <c r="O429" s="280"/>
      <c r="P429" s="280"/>
      <c r="R429" s="280"/>
      <c r="S429" s="280"/>
      <c r="T429" s="192"/>
      <c r="U429" s="193"/>
      <c r="V429" s="193"/>
      <c r="W429" s="193"/>
      <c r="X429" s="193"/>
      <c r="Y429" s="193"/>
      <c r="Z429" s="194"/>
      <c r="AA429" s="20"/>
      <c r="AB429" s="20"/>
      <c r="AC429" s="20"/>
    </row>
    <row r="430" spans="1:29" ht="15" customHeight="1">
      <c r="A430" s="375"/>
      <c r="B430" s="280"/>
      <c r="C430" s="280"/>
      <c r="D430" s="280"/>
      <c r="F430" s="280"/>
      <c r="G430" s="280"/>
      <c r="I430" s="280"/>
      <c r="J430" s="280"/>
      <c r="L430" s="281"/>
      <c r="M430" s="281"/>
      <c r="O430" s="280"/>
      <c r="P430" s="280"/>
      <c r="R430" s="280"/>
      <c r="S430" s="280"/>
      <c r="T430" s="192"/>
      <c r="U430" s="193"/>
      <c r="V430" s="193"/>
      <c r="W430" s="193"/>
      <c r="X430" s="193"/>
      <c r="Y430" s="193"/>
      <c r="Z430" s="194"/>
      <c r="AA430" s="20"/>
      <c r="AB430" s="20"/>
      <c r="AC430" s="20"/>
    </row>
    <row r="431" spans="1:29" ht="15" customHeight="1">
      <c r="A431" s="375"/>
      <c r="B431" s="280"/>
      <c r="C431" s="280"/>
      <c r="D431" s="280"/>
      <c r="F431" s="280"/>
      <c r="G431" s="280"/>
      <c r="I431" s="280"/>
      <c r="J431" s="280"/>
      <c r="L431" s="281"/>
      <c r="M431" s="281"/>
      <c r="O431" s="280"/>
      <c r="P431" s="280"/>
      <c r="R431" s="280"/>
      <c r="S431" s="280"/>
      <c r="T431" s="192"/>
      <c r="U431" s="193"/>
      <c r="V431" s="193"/>
      <c r="W431" s="193"/>
      <c r="X431" s="193"/>
      <c r="Y431" s="193"/>
      <c r="Z431" s="194"/>
      <c r="AA431" s="20"/>
      <c r="AB431" s="20"/>
      <c r="AC431" s="20"/>
    </row>
    <row r="432" spans="1:29" ht="15" customHeight="1">
      <c r="A432" s="375"/>
      <c r="B432" s="280"/>
      <c r="C432" s="280"/>
      <c r="D432" s="280"/>
      <c r="F432" s="280"/>
      <c r="G432" s="280"/>
      <c r="I432" s="280"/>
      <c r="J432" s="280"/>
      <c r="L432" s="281"/>
      <c r="M432" s="281"/>
      <c r="O432" s="280"/>
      <c r="P432" s="280"/>
      <c r="R432" s="280"/>
      <c r="S432" s="280"/>
      <c r="T432" s="192"/>
      <c r="U432" s="193"/>
      <c r="V432" s="193"/>
      <c r="W432" s="193"/>
      <c r="X432" s="193"/>
      <c r="Y432" s="193"/>
      <c r="Z432" s="194"/>
      <c r="AA432" s="20"/>
      <c r="AB432" s="20"/>
      <c r="AC432" s="20"/>
    </row>
    <row r="433" spans="1:29" ht="15" customHeight="1">
      <c r="A433" s="375"/>
      <c r="B433" s="280"/>
      <c r="C433" s="280"/>
      <c r="D433" s="280"/>
      <c r="F433" s="280"/>
      <c r="G433" s="280"/>
      <c r="I433" s="280"/>
      <c r="J433" s="280"/>
      <c r="L433" s="281"/>
      <c r="M433" s="281"/>
      <c r="O433" s="280"/>
      <c r="P433" s="280"/>
      <c r="R433" s="280"/>
      <c r="S433" s="280"/>
      <c r="T433" s="192"/>
      <c r="U433" s="193"/>
      <c r="V433" s="193"/>
      <c r="W433" s="193"/>
      <c r="X433" s="193"/>
      <c r="Y433" s="193"/>
      <c r="Z433" s="194"/>
      <c r="AA433" s="20"/>
      <c r="AB433" s="20"/>
      <c r="AC433" s="20"/>
    </row>
    <row r="434" spans="1:29" ht="15" customHeight="1">
      <c r="A434" s="375"/>
      <c r="B434" s="280"/>
      <c r="C434" s="280"/>
      <c r="D434" s="280"/>
      <c r="F434" s="280"/>
      <c r="G434" s="280"/>
      <c r="I434" s="280"/>
      <c r="J434" s="280"/>
      <c r="L434" s="281"/>
      <c r="M434" s="281"/>
      <c r="O434" s="280"/>
      <c r="P434" s="280"/>
      <c r="R434" s="280"/>
      <c r="S434" s="280"/>
      <c r="T434" s="192"/>
      <c r="U434" s="193"/>
      <c r="V434" s="193"/>
      <c r="W434" s="193"/>
      <c r="X434" s="193"/>
      <c r="Y434" s="193"/>
      <c r="Z434" s="194"/>
      <c r="AA434" s="20"/>
      <c r="AB434" s="20"/>
      <c r="AC434" s="20"/>
    </row>
    <row r="435" spans="1:29" ht="15" customHeight="1">
      <c r="A435" s="375"/>
      <c r="B435" s="280"/>
      <c r="C435" s="280"/>
      <c r="D435" s="280"/>
      <c r="F435" s="280"/>
      <c r="G435" s="280"/>
      <c r="I435" s="280"/>
      <c r="J435" s="280"/>
      <c r="L435" s="281"/>
      <c r="M435" s="281"/>
      <c r="O435" s="280"/>
      <c r="P435" s="280"/>
      <c r="R435" s="280"/>
      <c r="S435" s="280"/>
      <c r="T435" s="192"/>
      <c r="U435" s="193"/>
      <c r="V435" s="193"/>
      <c r="W435" s="193"/>
      <c r="X435" s="193"/>
      <c r="Y435" s="193"/>
      <c r="Z435" s="194"/>
      <c r="AA435" s="20"/>
      <c r="AB435" s="20"/>
      <c r="AC435" s="20"/>
    </row>
    <row r="436" spans="1:29" ht="15" customHeight="1">
      <c r="A436" s="375"/>
      <c r="B436" s="280"/>
      <c r="C436" s="280"/>
      <c r="D436" s="280"/>
      <c r="F436" s="280"/>
      <c r="G436" s="280"/>
      <c r="I436" s="280"/>
      <c r="J436" s="280"/>
      <c r="L436" s="281"/>
      <c r="M436" s="281"/>
      <c r="O436" s="280"/>
      <c r="P436" s="280"/>
      <c r="R436" s="280"/>
      <c r="S436" s="280"/>
      <c r="T436" s="192"/>
      <c r="U436" s="193"/>
      <c r="V436" s="193"/>
      <c r="W436" s="193"/>
      <c r="X436" s="193"/>
      <c r="Y436" s="193"/>
      <c r="Z436" s="194"/>
      <c r="AA436" s="20"/>
      <c r="AB436" s="20"/>
      <c r="AC436" s="20"/>
    </row>
    <row r="437" spans="1:29" ht="15" customHeight="1">
      <c r="A437" s="375"/>
      <c r="B437" s="280"/>
      <c r="C437" s="280"/>
      <c r="D437" s="280"/>
      <c r="F437" s="280"/>
      <c r="G437" s="280"/>
      <c r="I437" s="280"/>
      <c r="J437" s="280"/>
      <c r="L437" s="281"/>
      <c r="M437" s="281"/>
      <c r="O437" s="280"/>
      <c r="P437" s="280"/>
      <c r="R437" s="280"/>
      <c r="S437" s="280"/>
      <c r="T437" s="192"/>
      <c r="U437" s="193"/>
      <c r="V437" s="193"/>
      <c r="W437" s="193"/>
      <c r="X437" s="193"/>
      <c r="Y437" s="193"/>
      <c r="Z437" s="194"/>
      <c r="AA437" s="20"/>
      <c r="AB437" s="20"/>
      <c r="AC437" s="20"/>
    </row>
    <row r="438" spans="1:29" ht="15" customHeight="1">
      <c r="A438" s="375"/>
      <c r="B438" s="280"/>
      <c r="C438" s="280"/>
      <c r="D438" s="280"/>
      <c r="F438" s="280"/>
      <c r="G438" s="280"/>
      <c r="I438" s="280"/>
      <c r="J438" s="280"/>
      <c r="L438" s="281"/>
      <c r="M438" s="281"/>
      <c r="O438" s="280"/>
      <c r="P438" s="280"/>
      <c r="R438" s="280"/>
      <c r="S438" s="280"/>
      <c r="T438" s="192"/>
      <c r="U438" s="193"/>
      <c r="V438" s="193"/>
      <c r="W438" s="193"/>
      <c r="X438" s="193"/>
      <c r="Y438" s="193"/>
      <c r="Z438" s="194"/>
      <c r="AA438" s="20"/>
      <c r="AB438" s="20"/>
      <c r="AC438" s="20"/>
    </row>
    <row r="439" spans="1:29" ht="15" customHeight="1">
      <c r="A439" s="375"/>
      <c r="B439" s="280"/>
      <c r="C439" s="280"/>
      <c r="D439" s="280"/>
      <c r="F439" s="280"/>
      <c r="G439" s="280"/>
      <c r="I439" s="280"/>
      <c r="J439" s="280"/>
      <c r="L439" s="281"/>
      <c r="M439" s="281"/>
      <c r="O439" s="280"/>
      <c r="P439" s="280"/>
      <c r="R439" s="280"/>
      <c r="S439" s="280"/>
      <c r="T439" s="192"/>
      <c r="U439" s="193"/>
      <c r="V439" s="193"/>
      <c r="W439" s="193"/>
      <c r="X439" s="193"/>
      <c r="Y439" s="193"/>
      <c r="Z439" s="194"/>
      <c r="AA439" s="20"/>
      <c r="AB439" s="20"/>
      <c r="AC439" s="20"/>
    </row>
    <row r="440" spans="1:29" ht="15" customHeight="1">
      <c r="A440" s="375"/>
      <c r="B440" s="280"/>
      <c r="C440" s="280"/>
      <c r="D440" s="280"/>
      <c r="F440" s="280"/>
      <c r="G440" s="280"/>
      <c r="I440" s="280"/>
      <c r="J440" s="280"/>
      <c r="L440" s="281"/>
      <c r="M440" s="281"/>
      <c r="O440" s="280"/>
      <c r="P440" s="280"/>
      <c r="R440" s="280"/>
      <c r="S440" s="280"/>
      <c r="T440" s="192"/>
      <c r="U440" s="193"/>
      <c r="V440" s="193"/>
      <c r="W440" s="193"/>
      <c r="X440" s="193"/>
      <c r="Y440" s="193"/>
      <c r="Z440" s="194"/>
      <c r="AA440" s="20"/>
      <c r="AB440" s="20"/>
      <c r="AC440" s="20"/>
    </row>
    <row r="441" spans="1:29" ht="15" customHeight="1">
      <c r="A441" s="375"/>
      <c r="B441" s="280"/>
      <c r="C441" s="280"/>
      <c r="D441" s="280"/>
      <c r="F441" s="280"/>
      <c r="G441" s="280"/>
      <c r="I441" s="280"/>
      <c r="J441" s="280"/>
      <c r="L441" s="281"/>
      <c r="M441" s="281"/>
      <c r="O441" s="280"/>
      <c r="P441" s="280"/>
      <c r="R441" s="280"/>
      <c r="S441" s="280"/>
      <c r="T441" s="192"/>
      <c r="U441" s="193"/>
      <c r="V441" s="193"/>
      <c r="W441" s="193"/>
      <c r="X441" s="193"/>
      <c r="Y441" s="193"/>
      <c r="Z441" s="194"/>
      <c r="AA441" s="20"/>
      <c r="AB441" s="20"/>
      <c r="AC441" s="20"/>
    </row>
    <row r="442" spans="1:29" ht="15" customHeight="1">
      <c r="A442" s="375"/>
      <c r="B442" s="280"/>
      <c r="C442" s="280"/>
      <c r="D442" s="280"/>
      <c r="F442" s="280"/>
      <c r="G442" s="280"/>
      <c r="I442" s="280"/>
      <c r="J442" s="280"/>
      <c r="L442" s="281"/>
      <c r="M442" s="281"/>
      <c r="O442" s="280"/>
      <c r="P442" s="280"/>
      <c r="R442" s="280"/>
      <c r="S442" s="280"/>
      <c r="T442" s="192"/>
      <c r="U442" s="193"/>
      <c r="V442" s="193"/>
      <c r="W442" s="193"/>
      <c r="X442" s="193"/>
      <c r="Y442" s="193"/>
      <c r="Z442" s="194"/>
      <c r="AA442" s="20"/>
      <c r="AB442" s="20"/>
      <c r="AC442" s="20"/>
    </row>
    <row r="443" spans="1:29" ht="15" customHeight="1">
      <c r="A443" s="375"/>
      <c r="B443" s="280"/>
      <c r="C443" s="280"/>
      <c r="D443" s="280"/>
      <c r="F443" s="280"/>
      <c r="G443" s="280"/>
      <c r="I443" s="280"/>
      <c r="J443" s="280"/>
      <c r="L443" s="281"/>
      <c r="M443" s="281"/>
      <c r="O443" s="280"/>
      <c r="P443" s="280"/>
      <c r="R443" s="280"/>
      <c r="S443" s="280"/>
      <c r="T443" s="192"/>
      <c r="U443" s="193"/>
      <c r="V443" s="193"/>
      <c r="W443" s="193"/>
      <c r="X443" s="193"/>
      <c r="Y443" s="193"/>
      <c r="Z443" s="194"/>
      <c r="AA443" s="20"/>
      <c r="AB443" s="20"/>
      <c r="AC443" s="20"/>
    </row>
    <row r="444" spans="1:29" ht="15" customHeight="1">
      <c r="A444" s="375"/>
      <c r="B444" s="280"/>
      <c r="C444" s="280"/>
      <c r="D444" s="280"/>
      <c r="F444" s="280"/>
      <c r="G444" s="280"/>
      <c r="I444" s="280"/>
      <c r="J444" s="280"/>
      <c r="L444" s="281"/>
      <c r="M444" s="281"/>
      <c r="O444" s="280"/>
      <c r="P444" s="280"/>
      <c r="R444" s="280"/>
      <c r="S444" s="280"/>
      <c r="T444" s="192"/>
      <c r="U444" s="193"/>
      <c r="V444" s="193"/>
      <c r="W444" s="193"/>
      <c r="X444" s="193"/>
      <c r="Y444" s="193"/>
      <c r="Z444" s="194"/>
      <c r="AA444" s="20"/>
      <c r="AB444" s="20"/>
      <c r="AC444" s="20"/>
    </row>
    <row r="445" spans="1:29" ht="15" customHeight="1">
      <c r="A445" s="375"/>
      <c r="B445" s="280"/>
      <c r="C445" s="280"/>
      <c r="D445" s="280"/>
      <c r="F445" s="280"/>
      <c r="G445" s="280"/>
      <c r="I445" s="280"/>
      <c r="J445" s="280"/>
      <c r="L445" s="281"/>
      <c r="M445" s="281"/>
      <c r="O445" s="280"/>
      <c r="P445" s="280"/>
      <c r="R445" s="280"/>
      <c r="S445" s="280"/>
      <c r="T445" s="192"/>
      <c r="U445" s="193"/>
      <c r="V445" s="193"/>
      <c r="W445" s="193"/>
      <c r="X445" s="193"/>
      <c r="Y445" s="193"/>
      <c r="Z445" s="194"/>
      <c r="AA445" s="20"/>
      <c r="AB445" s="20"/>
      <c r="AC445" s="20"/>
    </row>
    <row r="446" spans="1:29" ht="15" customHeight="1">
      <c r="A446" s="375"/>
      <c r="B446" s="280"/>
      <c r="C446" s="280"/>
      <c r="D446" s="280"/>
      <c r="F446" s="280"/>
      <c r="G446" s="280"/>
      <c r="I446" s="280"/>
      <c r="J446" s="280"/>
      <c r="L446" s="281"/>
      <c r="M446" s="281"/>
      <c r="O446" s="280"/>
      <c r="P446" s="280"/>
      <c r="R446" s="280"/>
      <c r="S446" s="280"/>
      <c r="T446" s="192"/>
      <c r="U446" s="193"/>
      <c r="V446" s="193"/>
      <c r="W446" s="193"/>
      <c r="X446" s="193"/>
      <c r="Y446" s="193"/>
      <c r="Z446" s="194"/>
      <c r="AA446" s="20"/>
      <c r="AB446" s="20"/>
      <c r="AC446" s="20"/>
    </row>
    <row r="447" spans="1:29" ht="15" customHeight="1">
      <c r="A447" s="375"/>
      <c r="B447" s="280"/>
      <c r="C447" s="280"/>
      <c r="D447" s="280"/>
      <c r="F447" s="280"/>
      <c r="G447" s="280"/>
      <c r="I447" s="280"/>
      <c r="J447" s="280"/>
      <c r="L447" s="281"/>
      <c r="M447" s="281"/>
      <c r="O447" s="280"/>
      <c r="P447" s="280"/>
      <c r="R447" s="280"/>
      <c r="S447" s="280"/>
      <c r="T447" s="192"/>
      <c r="U447" s="193"/>
      <c r="V447" s="193"/>
      <c r="W447" s="193"/>
      <c r="X447" s="193"/>
      <c r="Y447" s="193"/>
      <c r="Z447" s="194"/>
      <c r="AA447" s="20"/>
      <c r="AB447" s="20"/>
      <c r="AC447" s="20"/>
    </row>
    <row r="448" spans="1:29" ht="15" customHeight="1">
      <c r="A448" s="375"/>
      <c r="B448" s="280"/>
      <c r="C448" s="280"/>
      <c r="D448" s="280"/>
      <c r="F448" s="280"/>
      <c r="G448" s="280"/>
      <c r="I448" s="280"/>
      <c r="J448" s="280"/>
      <c r="L448" s="281"/>
      <c r="M448" s="281"/>
      <c r="O448" s="280"/>
      <c r="P448" s="280"/>
      <c r="R448" s="280"/>
      <c r="S448" s="280"/>
      <c r="T448" s="192"/>
      <c r="U448" s="193"/>
      <c r="V448" s="193"/>
      <c r="W448" s="193"/>
      <c r="X448" s="193"/>
      <c r="Y448" s="193"/>
      <c r="Z448" s="194"/>
      <c r="AA448" s="20"/>
      <c r="AB448" s="20"/>
      <c r="AC448" s="20"/>
    </row>
    <row r="449" spans="1:29" ht="15" customHeight="1">
      <c r="A449" s="375"/>
      <c r="B449" s="280"/>
      <c r="C449" s="280"/>
      <c r="D449" s="280"/>
      <c r="F449" s="280"/>
      <c r="G449" s="280"/>
      <c r="I449" s="280"/>
      <c r="J449" s="280"/>
      <c r="L449" s="281"/>
      <c r="M449" s="281"/>
      <c r="O449" s="280"/>
      <c r="P449" s="280"/>
      <c r="R449" s="280"/>
      <c r="S449" s="280"/>
      <c r="T449" s="192"/>
      <c r="U449" s="193"/>
      <c r="V449" s="193"/>
      <c r="W449" s="193"/>
      <c r="X449" s="193"/>
      <c r="Y449" s="193"/>
      <c r="Z449" s="194"/>
      <c r="AA449" s="20"/>
      <c r="AB449" s="20"/>
      <c r="AC449" s="20"/>
    </row>
    <row r="450" spans="1:29" ht="15" customHeight="1">
      <c r="A450" s="375"/>
      <c r="B450" s="280"/>
      <c r="C450" s="280"/>
      <c r="D450" s="280"/>
      <c r="F450" s="280"/>
      <c r="G450" s="280"/>
      <c r="I450" s="280"/>
      <c r="J450" s="280"/>
      <c r="L450" s="281"/>
      <c r="M450" s="281"/>
      <c r="O450" s="280"/>
      <c r="P450" s="280"/>
      <c r="R450" s="280"/>
      <c r="S450" s="280"/>
      <c r="T450" s="192"/>
      <c r="U450" s="193"/>
      <c r="V450" s="193"/>
      <c r="W450" s="193"/>
      <c r="X450" s="193"/>
      <c r="Y450" s="193"/>
      <c r="Z450" s="194"/>
      <c r="AA450" s="20"/>
      <c r="AB450" s="20"/>
      <c r="AC450" s="20"/>
    </row>
    <row r="451" spans="1:29" ht="15" customHeight="1">
      <c r="A451" s="375"/>
      <c r="B451" s="280"/>
      <c r="C451" s="280"/>
      <c r="D451" s="280"/>
      <c r="F451" s="280"/>
      <c r="G451" s="280"/>
      <c r="I451" s="280"/>
      <c r="J451" s="280"/>
      <c r="L451" s="281"/>
      <c r="M451" s="281"/>
      <c r="O451" s="280"/>
      <c r="P451" s="280"/>
      <c r="R451" s="280"/>
      <c r="S451" s="280"/>
      <c r="T451" s="192"/>
      <c r="U451" s="193"/>
      <c r="V451" s="193"/>
      <c r="W451" s="193"/>
      <c r="X451" s="193"/>
      <c r="Y451" s="193"/>
      <c r="Z451" s="194"/>
      <c r="AA451" s="20"/>
      <c r="AB451" s="20"/>
      <c r="AC451" s="20"/>
    </row>
    <row r="452" spans="1:29" ht="15" customHeight="1">
      <c r="A452" s="375"/>
      <c r="B452" s="280"/>
      <c r="C452" s="280"/>
      <c r="D452" s="280"/>
      <c r="F452" s="280"/>
      <c r="G452" s="280"/>
      <c r="I452" s="280"/>
      <c r="J452" s="280"/>
      <c r="L452" s="281"/>
      <c r="M452" s="281"/>
      <c r="O452" s="280"/>
      <c r="P452" s="280"/>
      <c r="R452" s="280"/>
      <c r="S452" s="280"/>
      <c r="T452" s="192"/>
      <c r="U452" s="193"/>
      <c r="V452" s="193"/>
      <c r="W452" s="193"/>
      <c r="X452" s="193"/>
      <c r="Y452" s="193"/>
      <c r="Z452" s="194"/>
      <c r="AA452" s="20"/>
      <c r="AB452" s="20"/>
      <c r="AC452" s="20"/>
    </row>
    <row r="453" spans="1:29" ht="15" customHeight="1">
      <c r="A453" s="375"/>
      <c r="B453" s="280"/>
      <c r="C453" s="280"/>
      <c r="D453" s="280"/>
      <c r="F453" s="280"/>
      <c r="G453" s="280"/>
      <c r="I453" s="280"/>
      <c r="J453" s="280"/>
      <c r="L453" s="281"/>
      <c r="M453" s="281"/>
      <c r="O453" s="280"/>
      <c r="P453" s="280"/>
      <c r="R453" s="280"/>
      <c r="S453" s="280"/>
      <c r="T453" s="192"/>
      <c r="U453" s="193"/>
      <c r="V453" s="193"/>
      <c r="W453" s="193"/>
      <c r="X453" s="193"/>
      <c r="Y453" s="193"/>
      <c r="Z453" s="194"/>
      <c r="AA453" s="20"/>
      <c r="AB453" s="20"/>
      <c r="AC453" s="20"/>
    </row>
    <row r="454" spans="1:29" ht="15" customHeight="1">
      <c r="A454" s="375"/>
      <c r="B454" s="280"/>
      <c r="C454" s="280"/>
      <c r="D454" s="280"/>
      <c r="F454" s="280"/>
      <c r="G454" s="280"/>
      <c r="I454" s="280"/>
      <c r="J454" s="280"/>
      <c r="L454" s="281"/>
      <c r="M454" s="281"/>
      <c r="O454" s="280"/>
      <c r="P454" s="280"/>
      <c r="R454" s="280"/>
      <c r="S454" s="280"/>
      <c r="T454" s="192"/>
      <c r="U454" s="193"/>
      <c r="V454" s="193"/>
      <c r="W454" s="193"/>
      <c r="X454" s="193"/>
      <c r="Y454" s="193"/>
      <c r="Z454" s="194"/>
      <c r="AA454" s="20"/>
      <c r="AB454" s="20"/>
      <c r="AC454" s="20"/>
    </row>
    <row r="455" spans="1:29" ht="15" customHeight="1">
      <c r="A455" s="375"/>
      <c r="B455" s="280"/>
      <c r="C455" s="280"/>
      <c r="D455" s="280"/>
      <c r="F455" s="280"/>
      <c r="G455" s="280"/>
      <c r="I455" s="280"/>
      <c r="J455" s="280"/>
      <c r="L455" s="281"/>
      <c r="M455" s="281"/>
      <c r="O455" s="280"/>
      <c r="P455" s="280"/>
      <c r="R455" s="280"/>
      <c r="S455" s="280"/>
      <c r="T455" s="192"/>
      <c r="U455" s="193"/>
      <c r="V455" s="193"/>
      <c r="W455" s="193"/>
      <c r="X455" s="193"/>
      <c r="Y455" s="193"/>
      <c r="Z455" s="194"/>
      <c r="AA455" s="20"/>
      <c r="AB455" s="20"/>
      <c r="AC455" s="20"/>
    </row>
    <row r="456" spans="1:29" ht="15" customHeight="1">
      <c r="A456" s="375"/>
      <c r="B456" s="280"/>
      <c r="C456" s="280"/>
      <c r="D456" s="280"/>
      <c r="F456" s="280"/>
      <c r="G456" s="280"/>
      <c r="I456" s="280"/>
      <c r="J456" s="280"/>
      <c r="L456" s="281"/>
      <c r="M456" s="281"/>
      <c r="O456" s="280"/>
      <c r="P456" s="280"/>
      <c r="R456" s="280"/>
      <c r="S456" s="280"/>
      <c r="T456" s="192"/>
      <c r="U456" s="193"/>
      <c r="V456" s="193"/>
      <c r="W456" s="193"/>
      <c r="X456" s="193"/>
      <c r="Y456" s="193"/>
      <c r="Z456" s="194"/>
      <c r="AA456" s="20"/>
      <c r="AB456" s="20"/>
      <c r="AC456" s="20"/>
    </row>
    <row r="457" spans="1:29" ht="15" customHeight="1">
      <c r="A457" s="375"/>
      <c r="B457" s="280"/>
      <c r="C457" s="280"/>
      <c r="D457" s="280"/>
      <c r="F457" s="280"/>
      <c r="G457" s="280"/>
      <c r="I457" s="280"/>
      <c r="J457" s="280"/>
      <c r="L457" s="281"/>
      <c r="M457" s="281"/>
      <c r="O457" s="280"/>
      <c r="P457" s="280"/>
      <c r="R457" s="280"/>
      <c r="S457" s="280"/>
      <c r="T457" s="192"/>
      <c r="U457" s="193"/>
      <c r="V457" s="193"/>
      <c r="W457" s="193"/>
      <c r="X457" s="193"/>
      <c r="Y457" s="193"/>
      <c r="Z457" s="194"/>
      <c r="AA457" s="20"/>
      <c r="AB457" s="20"/>
      <c r="AC457" s="20"/>
    </row>
    <row r="458" spans="1:29" ht="15" customHeight="1">
      <c r="A458" s="375"/>
      <c r="B458" s="280"/>
      <c r="C458" s="280"/>
      <c r="D458" s="280"/>
      <c r="F458" s="280"/>
      <c r="G458" s="280"/>
      <c r="I458" s="280"/>
      <c r="J458" s="280"/>
      <c r="L458" s="281"/>
      <c r="M458" s="281"/>
      <c r="O458" s="280"/>
      <c r="P458" s="280"/>
      <c r="R458" s="280"/>
      <c r="S458" s="280"/>
      <c r="T458" s="192"/>
      <c r="U458" s="193"/>
      <c r="V458" s="193"/>
      <c r="W458" s="193"/>
      <c r="X458" s="193"/>
      <c r="Y458" s="193"/>
      <c r="Z458" s="194"/>
      <c r="AA458" s="20"/>
      <c r="AB458" s="20"/>
      <c r="AC458" s="20"/>
    </row>
    <row r="459" spans="1:29" ht="15" customHeight="1">
      <c r="A459" s="375"/>
      <c r="B459" s="280"/>
      <c r="C459" s="280"/>
      <c r="D459" s="280"/>
      <c r="F459" s="280"/>
      <c r="G459" s="280"/>
      <c r="I459" s="280"/>
      <c r="J459" s="280"/>
      <c r="L459" s="281"/>
      <c r="M459" s="281"/>
      <c r="O459" s="280"/>
      <c r="P459" s="280"/>
      <c r="R459" s="280"/>
      <c r="S459" s="280"/>
      <c r="T459" s="192"/>
      <c r="U459" s="193"/>
      <c r="V459" s="193"/>
      <c r="W459" s="193"/>
      <c r="X459" s="193"/>
      <c r="Y459" s="193"/>
      <c r="Z459" s="194"/>
      <c r="AA459" s="20"/>
      <c r="AB459" s="20"/>
      <c r="AC459" s="20"/>
    </row>
    <row r="460" spans="1:29" ht="15" customHeight="1">
      <c r="A460" s="375"/>
      <c r="B460" s="280"/>
      <c r="C460" s="280"/>
      <c r="D460" s="280"/>
      <c r="F460" s="280"/>
      <c r="G460" s="280"/>
      <c r="I460" s="280"/>
      <c r="J460" s="280"/>
      <c r="L460" s="281"/>
      <c r="M460" s="281"/>
      <c r="O460" s="280"/>
      <c r="P460" s="280"/>
      <c r="R460" s="280"/>
      <c r="S460" s="280"/>
      <c r="T460" s="192"/>
      <c r="U460" s="193"/>
      <c r="V460" s="193"/>
      <c r="W460" s="193"/>
      <c r="X460" s="193"/>
      <c r="Y460" s="193"/>
      <c r="Z460" s="194"/>
      <c r="AA460" s="20"/>
      <c r="AB460" s="20"/>
      <c r="AC460" s="20"/>
    </row>
    <row r="461" spans="1:29" ht="15" customHeight="1">
      <c r="A461" s="375"/>
      <c r="B461" s="280"/>
      <c r="C461" s="280"/>
      <c r="D461" s="280"/>
      <c r="F461" s="280"/>
      <c r="G461" s="280"/>
      <c r="I461" s="280"/>
      <c r="J461" s="280"/>
      <c r="L461" s="281"/>
      <c r="M461" s="281"/>
      <c r="O461" s="280"/>
      <c r="P461" s="280"/>
      <c r="R461" s="280"/>
      <c r="S461" s="280"/>
      <c r="T461" s="192"/>
      <c r="U461" s="193"/>
      <c r="V461" s="193"/>
      <c r="W461" s="193"/>
      <c r="X461" s="193"/>
      <c r="Y461" s="193"/>
      <c r="Z461" s="194"/>
      <c r="AA461" s="20"/>
      <c r="AB461" s="20"/>
      <c r="AC461" s="20"/>
    </row>
    <row r="462" spans="1:29" ht="15" customHeight="1">
      <c r="A462" s="375"/>
      <c r="B462" s="280"/>
      <c r="C462" s="280"/>
      <c r="D462" s="280"/>
      <c r="F462" s="280"/>
      <c r="G462" s="280"/>
      <c r="I462" s="280"/>
      <c r="J462" s="280"/>
      <c r="L462" s="281"/>
      <c r="M462" s="281"/>
      <c r="O462" s="280"/>
      <c r="P462" s="280"/>
      <c r="R462" s="280"/>
      <c r="S462" s="280"/>
      <c r="T462" s="192"/>
      <c r="U462" s="193"/>
      <c r="V462" s="193"/>
      <c r="W462" s="193"/>
      <c r="X462" s="193"/>
      <c r="Y462" s="193"/>
      <c r="Z462" s="194"/>
      <c r="AA462" s="20"/>
      <c r="AB462" s="20"/>
      <c r="AC462" s="20"/>
    </row>
    <row r="463" spans="1:29" ht="15" customHeight="1">
      <c r="A463" s="375"/>
      <c r="B463" s="280"/>
      <c r="C463" s="280"/>
      <c r="D463" s="280"/>
      <c r="F463" s="280"/>
      <c r="G463" s="280"/>
      <c r="I463" s="280"/>
      <c r="J463" s="280"/>
      <c r="L463" s="281"/>
      <c r="M463" s="281"/>
      <c r="O463" s="280"/>
      <c r="P463" s="280"/>
      <c r="R463" s="280"/>
      <c r="S463" s="280"/>
      <c r="T463" s="192"/>
      <c r="U463" s="193"/>
      <c r="V463" s="193"/>
      <c r="W463" s="193"/>
      <c r="X463" s="193"/>
      <c r="Y463" s="193"/>
      <c r="Z463" s="194"/>
      <c r="AA463" s="20"/>
      <c r="AB463" s="20"/>
      <c r="AC463" s="20"/>
    </row>
    <row r="464" spans="1:29" ht="15" customHeight="1">
      <c r="A464" s="375"/>
      <c r="B464" s="280"/>
      <c r="C464" s="280"/>
      <c r="D464" s="280"/>
      <c r="F464" s="280"/>
      <c r="G464" s="280"/>
      <c r="I464" s="280"/>
      <c r="J464" s="280"/>
      <c r="L464" s="281"/>
      <c r="M464" s="281"/>
      <c r="O464" s="280"/>
      <c r="P464" s="280"/>
      <c r="R464" s="280"/>
      <c r="S464" s="280"/>
      <c r="T464" s="192"/>
      <c r="U464" s="193"/>
      <c r="V464" s="193"/>
      <c r="W464" s="193"/>
      <c r="X464" s="193"/>
      <c r="Y464" s="193"/>
      <c r="Z464" s="194"/>
      <c r="AA464" s="20"/>
      <c r="AB464" s="20"/>
      <c r="AC464" s="20"/>
    </row>
    <row r="465" spans="1:29" ht="15" customHeight="1">
      <c r="A465" s="375"/>
      <c r="B465" s="280"/>
      <c r="C465" s="280"/>
      <c r="D465" s="280"/>
      <c r="F465" s="280"/>
      <c r="G465" s="280"/>
      <c r="I465" s="280"/>
      <c r="J465" s="280"/>
      <c r="L465" s="281"/>
      <c r="M465" s="281"/>
      <c r="O465" s="280"/>
      <c r="P465" s="280"/>
      <c r="R465" s="280"/>
      <c r="S465" s="280"/>
      <c r="T465" s="192"/>
      <c r="U465" s="193"/>
      <c r="V465" s="193"/>
      <c r="W465" s="193"/>
      <c r="X465" s="193"/>
      <c r="Y465" s="193"/>
      <c r="Z465" s="194"/>
      <c r="AA465" s="20"/>
      <c r="AB465" s="20"/>
      <c r="AC465" s="20"/>
    </row>
    <row r="466" spans="1:29" ht="15" customHeight="1">
      <c r="A466" s="375"/>
      <c r="B466" s="280"/>
      <c r="C466" s="280"/>
      <c r="D466" s="280"/>
      <c r="F466" s="280"/>
      <c r="G466" s="280"/>
      <c r="I466" s="280"/>
      <c r="J466" s="280"/>
      <c r="L466" s="281"/>
      <c r="M466" s="281"/>
      <c r="O466" s="280"/>
      <c r="P466" s="280"/>
      <c r="R466" s="280"/>
      <c r="S466" s="280"/>
      <c r="T466" s="192"/>
      <c r="U466" s="193"/>
      <c r="V466" s="193"/>
      <c r="W466" s="193"/>
      <c r="X466" s="193"/>
      <c r="Y466" s="193"/>
      <c r="Z466" s="194"/>
      <c r="AA466" s="20"/>
      <c r="AB466" s="20"/>
      <c r="AC466" s="20"/>
    </row>
    <row r="467" spans="1:29" ht="15" customHeight="1">
      <c r="A467" s="375"/>
      <c r="B467" s="280"/>
      <c r="C467" s="280"/>
      <c r="D467" s="280"/>
      <c r="F467" s="280"/>
      <c r="G467" s="280"/>
      <c r="I467" s="280"/>
      <c r="J467" s="280"/>
      <c r="L467" s="281"/>
      <c r="M467" s="281"/>
      <c r="O467" s="280"/>
      <c r="P467" s="280"/>
      <c r="R467" s="280"/>
      <c r="S467" s="280"/>
      <c r="T467" s="192"/>
      <c r="U467" s="193"/>
      <c r="V467" s="193"/>
      <c r="W467" s="193"/>
      <c r="X467" s="193"/>
      <c r="Y467" s="193"/>
      <c r="Z467" s="194"/>
      <c r="AA467" s="20"/>
      <c r="AB467" s="20"/>
      <c r="AC467" s="20"/>
    </row>
    <row r="468" spans="1:29" ht="15" customHeight="1">
      <c r="A468" s="375"/>
      <c r="B468" s="280"/>
      <c r="C468" s="280"/>
      <c r="D468" s="280"/>
      <c r="F468" s="280"/>
      <c r="G468" s="280"/>
      <c r="I468" s="280"/>
      <c r="J468" s="280"/>
      <c r="L468" s="281"/>
      <c r="M468" s="281"/>
      <c r="O468" s="280"/>
      <c r="P468" s="280"/>
      <c r="R468" s="280"/>
      <c r="S468" s="280"/>
      <c r="T468" s="192"/>
      <c r="U468" s="193"/>
      <c r="V468" s="193"/>
      <c r="W468" s="193"/>
      <c r="X468" s="193"/>
      <c r="Y468" s="193"/>
      <c r="Z468" s="194"/>
      <c r="AA468" s="20"/>
      <c r="AB468" s="20"/>
      <c r="AC468" s="20"/>
    </row>
    <row r="469" spans="1:29" ht="15" customHeight="1">
      <c r="A469" s="375"/>
      <c r="B469" s="280"/>
      <c r="C469" s="280"/>
      <c r="D469" s="280"/>
      <c r="F469" s="280"/>
      <c r="G469" s="280"/>
      <c r="I469" s="280"/>
      <c r="J469" s="280"/>
      <c r="L469" s="281"/>
      <c r="M469" s="281"/>
      <c r="O469" s="280"/>
      <c r="P469" s="280"/>
      <c r="R469" s="280"/>
      <c r="S469" s="280"/>
      <c r="T469" s="192"/>
      <c r="U469" s="193"/>
      <c r="V469" s="193"/>
      <c r="W469" s="193"/>
      <c r="X469" s="193"/>
      <c r="Y469" s="193"/>
      <c r="Z469" s="194"/>
      <c r="AA469" s="20"/>
      <c r="AB469" s="20"/>
      <c r="AC469" s="20"/>
    </row>
    <row r="470" spans="1:29" ht="15" customHeight="1">
      <c r="A470" s="375"/>
      <c r="B470" s="280"/>
      <c r="C470" s="280"/>
      <c r="D470" s="280"/>
      <c r="F470" s="280"/>
      <c r="G470" s="280"/>
      <c r="I470" s="280"/>
      <c r="J470" s="280"/>
      <c r="L470" s="281"/>
      <c r="M470" s="281"/>
      <c r="O470" s="280"/>
      <c r="P470" s="280"/>
      <c r="R470" s="280"/>
      <c r="S470" s="280"/>
      <c r="T470" s="192"/>
      <c r="U470" s="193"/>
      <c r="V470" s="193"/>
      <c r="W470" s="193"/>
      <c r="X470" s="193"/>
      <c r="Y470" s="193"/>
      <c r="Z470" s="194"/>
      <c r="AA470" s="20"/>
      <c r="AB470" s="20"/>
      <c r="AC470" s="20"/>
    </row>
    <row r="471" spans="1:29" ht="15" customHeight="1">
      <c r="A471" s="375"/>
      <c r="B471" s="280"/>
      <c r="C471" s="280"/>
      <c r="D471" s="280"/>
      <c r="F471" s="280"/>
      <c r="G471" s="280"/>
      <c r="I471" s="280"/>
      <c r="J471" s="280"/>
      <c r="L471" s="281"/>
      <c r="M471" s="281"/>
      <c r="O471" s="280"/>
      <c r="P471" s="280"/>
      <c r="R471" s="280"/>
      <c r="S471" s="280"/>
      <c r="T471" s="192"/>
      <c r="U471" s="193"/>
      <c r="V471" s="193"/>
      <c r="W471" s="193"/>
      <c r="X471" s="193"/>
      <c r="Y471" s="193"/>
      <c r="Z471" s="194"/>
      <c r="AA471" s="20"/>
      <c r="AB471" s="20"/>
      <c r="AC471" s="20"/>
    </row>
    <row r="472" spans="1:29" ht="15" customHeight="1">
      <c r="A472" s="375"/>
      <c r="B472" s="280"/>
      <c r="C472" s="280"/>
      <c r="D472" s="280"/>
      <c r="F472" s="280"/>
      <c r="G472" s="280"/>
      <c r="I472" s="280"/>
      <c r="J472" s="280"/>
      <c r="L472" s="281"/>
      <c r="M472" s="281"/>
      <c r="O472" s="280"/>
      <c r="P472" s="280"/>
      <c r="R472" s="280"/>
      <c r="S472" s="280"/>
      <c r="T472" s="192"/>
      <c r="U472" s="193"/>
      <c r="V472" s="193"/>
      <c r="W472" s="193"/>
      <c r="X472" s="193"/>
      <c r="Y472" s="193"/>
      <c r="Z472" s="194"/>
      <c r="AA472" s="20"/>
      <c r="AB472" s="20"/>
      <c r="AC472" s="20"/>
    </row>
    <row r="473" spans="1:29" ht="15" customHeight="1">
      <c r="A473" s="375"/>
      <c r="B473" s="280"/>
      <c r="C473" s="280"/>
      <c r="D473" s="280"/>
      <c r="F473" s="280"/>
      <c r="G473" s="280"/>
      <c r="I473" s="280"/>
      <c r="J473" s="280"/>
      <c r="L473" s="281"/>
      <c r="M473" s="281"/>
      <c r="O473" s="280"/>
      <c r="P473" s="280"/>
      <c r="R473" s="280"/>
      <c r="S473" s="280"/>
      <c r="T473" s="192"/>
      <c r="U473" s="193"/>
      <c r="V473" s="193"/>
      <c r="W473" s="193"/>
      <c r="X473" s="193"/>
      <c r="Y473" s="193"/>
      <c r="Z473" s="194"/>
      <c r="AA473" s="20"/>
      <c r="AB473" s="20"/>
      <c r="AC473" s="20"/>
    </row>
    <row r="474" spans="1:29" ht="15" customHeight="1">
      <c r="A474" s="375"/>
      <c r="B474" s="280"/>
      <c r="C474" s="280"/>
      <c r="D474" s="280"/>
      <c r="F474" s="280"/>
      <c r="G474" s="280"/>
      <c r="I474" s="280"/>
      <c r="J474" s="280"/>
      <c r="L474" s="281"/>
      <c r="M474" s="281"/>
      <c r="O474" s="280"/>
      <c r="P474" s="280"/>
      <c r="R474" s="280"/>
      <c r="S474" s="280"/>
      <c r="T474" s="192"/>
      <c r="U474" s="193"/>
      <c r="V474" s="193"/>
      <c r="W474" s="193"/>
      <c r="X474" s="193"/>
      <c r="Y474" s="193"/>
      <c r="Z474" s="194"/>
      <c r="AA474" s="20"/>
      <c r="AB474" s="20"/>
      <c r="AC474" s="20"/>
    </row>
    <row r="475" spans="1:29" ht="15" customHeight="1">
      <c r="A475" s="375"/>
      <c r="B475" s="280"/>
      <c r="C475" s="280"/>
      <c r="D475" s="280"/>
      <c r="F475" s="280"/>
      <c r="G475" s="280"/>
      <c r="I475" s="280"/>
      <c r="J475" s="280"/>
      <c r="L475" s="281"/>
      <c r="M475" s="281"/>
      <c r="O475" s="280"/>
      <c r="P475" s="280"/>
      <c r="R475" s="280"/>
      <c r="S475" s="280"/>
      <c r="T475" s="192"/>
      <c r="U475" s="193"/>
      <c r="V475" s="193"/>
      <c r="W475" s="193"/>
      <c r="X475" s="193"/>
      <c r="Y475" s="193"/>
      <c r="Z475" s="194"/>
      <c r="AA475" s="20"/>
      <c r="AB475" s="20"/>
      <c r="AC475" s="20"/>
    </row>
    <row r="476" spans="1:29" ht="15" customHeight="1">
      <c r="A476" s="375"/>
      <c r="B476" s="280"/>
      <c r="C476" s="280"/>
      <c r="D476" s="280"/>
      <c r="F476" s="280"/>
      <c r="G476" s="280"/>
      <c r="I476" s="280"/>
      <c r="J476" s="280"/>
      <c r="L476" s="281"/>
      <c r="M476" s="281"/>
      <c r="O476" s="280"/>
      <c r="P476" s="280"/>
      <c r="R476" s="280"/>
      <c r="S476" s="280"/>
      <c r="T476" s="192"/>
      <c r="U476" s="193"/>
      <c r="V476" s="193"/>
      <c r="W476" s="193"/>
      <c r="X476" s="193"/>
      <c r="Y476" s="193"/>
      <c r="Z476" s="194"/>
      <c r="AA476" s="20"/>
      <c r="AB476" s="20"/>
      <c r="AC476" s="20"/>
    </row>
    <row r="477" spans="1:29" ht="15" customHeight="1">
      <c r="A477" s="375"/>
      <c r="B477" s="280"/>
      <c r="C477" s="280"/>
      <c r="D477" s="280"/>
      <c r="F477" s="280"/>
      <c r="G477" s="280"/>
      <c r="I477" s="280"/>
      <c r="J477" s="280"/>
      <c r="L477" s="281"/>
      <c r="M477" s="281"/>
      <c r="O477" s="280"/>
      <c r="P477" s="280"/>
      <c r="R477" s="280"/>
      <c r="S477" s="280"/>
      <c r="T477" s="192"/>
      <c r="U477" s="193"/>
      <c r="V477" s="193"/>
      <c r="W477" s="193"/>
      <c r="X477" s="193"/>
      <c r="Y477" s="193"/>
      <c r="Z477" s="194"/>
      <c r="AA477" s="20"/>
      <c r="AB477" s="20"/>
      <c r="AC477" s="20"/>
    </row>
    <row r="478" spans="1:29" ht="15" customHeight="1">
      <c r="A478" s="375"/>
      <c r="B478" s="280"/>
      <c r="C478" s="280"/>
      <c r="D478" s="280"/>
      <c r="F478" s="280"/>
      <c r="G478" s="280"/>
      <c r="I478" s="280"/>
      <c r="J478" s="280"/>
      <c r="L478" s="281"/>
      <c r="M478" s="281"/>
      <c r="O478" s="280"/>
      <c r="P478" s="280"/>
      <c r="R478" s="280"/>
      <c r="S478" s="280"/>
      <c r="T478" s="192"/>
      <c r="U478" s="193"/>
      <c r="V478" s="193"/>
      <c r="W478" s="193"/>
      <c r="X478" s="193"/>
      <c r="Y478" s="193"/>
      <c r="Z478" s="194"/>
      <c r="AA478" s="20"/>
      <c r="AB478" s="20"/>
      <c r="AC478" s="20"/>
    </row>
    <row r="479" spans="1:29" ht="15" customHeight="1">
      <c r="A479" s="375"/>
      <c r="B479" s="280"/>
      <c r="C479" s="280"/>
      <c r="D479" s="280"/>
      <c r="F479" s="280"/>
      <c r="G479" s="280"/>
      <c r="I479" s="280"/>
      <c r="J479" s="280"/>
      <c r="L479" s="281"/>
      <c r="M479" s="281"/>
      <c r="O479" s="280"/>
      <c r="P479" s="280"/>
      <c r="R479" s="280"/>
      <c r="S479" s="280"/>
      <c r="T479" s="192"/>
      <c r="U479" s="193"/>
      <c r="V479" s="193"/>
      <c r="W479" s="193"/>
      <c r="X479" s="193"/>
      <c r="Y479" s="193"/>
      <c r="Z479" s="194"/>
      <c r="AA479" s="20"/>
      <c r="AB479" s="20"/>
      <c r="AC479" s="20"/>
    </row>
    <row r="480" spans="1:29" ht="15" customHeight="1">
      <c r="A480" s="375"/>
      <c r="B480" s="280"/>
      <c r="C480" s="280"/>
      <c r="D480" s="280"/>
      <c r="F480" s="280"/>
      <c r="G480" s="280"/>
      <c r="I480" s="280"/>
      <c r="J480" s="280"/>
      <c r="L480" s="281"/>
      <c r="M480" s="281"/>
      <c r="O480" s="280"/>
      <c r="P480" s="280"/>
      <c r="R480" s="280"/>
      <c r="S480" s="280"/>
      <c r="T480" s="192"/>
      <c r="U480" s="193"/>
      <c r="V480" s="193"/>
      <c r="W480" s="193"/>
      <c r="X480" s="193"/>
      <c r="Y480" s="193"/>
      <c r="Z480" s="194"/>
      <c r="AA480" s="20"/>
      <c r="AB480" s="20"/>
      <c r="AC480" s="20"/>
    </row>
    <row r="481" spans="1:29" ht="15" customHeight="1">
      <c r="A481" s="375"/>
      <c r="B481" s="280"/>
      <c r="C481" s="280"/>
      <c r="D481" s="280"/>
      <c r="F481" s="280"/>
      <c r="G481" s="280"/>
      <c r="I481" s="280"/>
      <c r="J481" s="280"/>
      <c r="L481" s="281"/>
      <c r="M481" s="281"/>
      <c r="O481" s="280"/>
      <c r="P481" s="280"/>
      <c r="R481" s="280"/>
      <c r="S481" s="280"/>
      <c r="T481" s="192"/>
      <c r="U481" s="193"/>
      <c r="V481" s="193"/>
      <c r="W481" s="193"/>
      <c r="X481" s="193"/>
      <c r="Y481" s="193"/>
      <c r="Z481" s="194"/>
      <c r="AA481" s="20"/>
      <c r="AB481" s="20"/>
      <c r="AC481" s="20"/>
    </row>
    <row r="482" spans="1:29" ht="15" customHeight="1">
      <c r="A482" s="375"/>
      <c r="B482" s="280"/>
      <c r="C482" s="280"/>
      <c r="D482" s="280"/>
      <c r="F482" s="280"/>
      <c r="G482" s="280"/>
      <c r="I482" s="280"/>
      <c r="J482" s="280"/>
      <c r="L482" s="281"/>
      <c r="M482" s="281"/>
      <c r="O482" s="280"/>
      <c r="P482" s="280"/>
      <c r="R482" s="280"/>
      <c r="S482" s="280"/>
      <c r="T482" s="192"/>
      <c r="U482" s="193"/>
      <c r="V482" s="193"/>
      <c r="W482" s="193"/>
      <c r="X482" s="193"/>
      <c r="Y482" s="193"/>
      <c r="Z482" s="194"/>
      <c r="AA482" s="20"/>
      <c r="AB482" s="20"/>
      <c r="AC482" s="20"/>
    </row>
    <row r="483" spans="1:29" ht="15" customHeight="1">
      <c r="A483" s="375"/>
      <c r="B483" s="280"/>
      <c r="C483" s="280"/>
      <c r="D483" s="280"/>
      <c r="F483" s="280"/>
      <c r="G483" s="280"/>
      <c r="I483" s="280"/>
      <c r="J483" s="280"/>
      <c r="L483" s="281"/>
      <c r="M483" s="281"/>
      <c r="O483" s="280"/>
      <c r="P483" s="280"/>
      <c r="R483" s="280"/>
      <c r="S483" s="280"/>
      <c r="T483" s="192"/>
      <c r="U483" s="193"/>
      <c r="V483" s="193"/>
      <c r="W483" s="193"/>
      <c r="X483" s="193"/>
      <c r="Y483" s="193"/>
      <c r="Z483" s="194"/>
      <c r="AA483" s="20"/>
      <c r="AB483" s="20"/>
      <c r="AC483" s="20"/>
    </row>
    <row r="484" spans="1:29" ht="15" customHeight="1">
      <c r="A484" s="375"/>
      <c r="B484" s="280"/>
      <c r="C484" s="280"/>
      <c r="D484" s="280"/>
      <c r="F484" s="280"/>
      <c r="G484" s="280"/>
      <c r="I484" s="280"/>
      <c r="J484" s="280"/>
      <c r="L484" s="281"/>
      <c r="M484" s="281"/>
      <c r="O484" s="280"/>
      <c r="P484" s="280"/>
      <c r="R484" s="280"/>
      <c r="S484" s="280"/>
      <c r="T484" s="192"/>
      <c r="U484" s="193"/>
      <c r="V484" s="193"/>
      <c r="W484" s="193"/>
      <c r="X484" s="193"/>
      <c r="Y484" s="193"/>
      <c r="Z484" s="194"/>
      <c r="AA484" s="20"/>
      <c r="AB484" s="20"/>
      <c r="AC484" s="20"/>
    </row>
    <row r="485" spans="1:29" ht="15" customHeight="1">
      <c r="A485" s="375"/>
      <c r="B485" s="280"/>
      <c r="C485" s="280"/>
      <c r="D485" s="280"/>
      <c r="F485" s="280"/>
      <c r="G485" s="280"/>
      <c r="I485" s="280"/>
      <c r="J485" s="280"/>
      <c r="L485" s="281"/>
      <c r="M485" s="281"/>
      <c r="O485" s="280"/>
      <c r="P485" s="280"/>
      <c r="R485" s="280"/>
      <c r="S485" s="280"/>
      <c r="T485" s="192"/>
      <c r="U485" s="193"/>
      <c r="V485" s="193"/>
      <c r="W485" s="193"/>
      <c r="X485" s="193"/>
      <c r="Y485" s="193"/>
      <c r="Z485" s="194"/>
      <c r="AA485" s="20"/>
      <c r="AB485" s="20"/>
      <c r="AC485" s="20"/>
    </row>
    <row r="486" spans="1:29" ht="15" customHeight="1">
      <c r="A486" s="375"/>
      <c r="B486" s="280"/>
      <c r="C486" s="280"/>
      <c r="D486" s="280"/>
      <c r="F486" s="280"/>
      <c r="G486" s="280"/>
      <c r="I486" s="280"/>
      <c r="J486" s="280"/>
      <c r="L486" s="281"/>
      <c r="M486" s="281"/>
      <c r="O486" s="280"/>
      <c r="P486" s="280"/>
      <c r="R486" s="280"/>
      <c r="S486" s="280"/>
      <c r="T486" s="192"/>
      <c r="U486" s="193"/>
      <c r="V486" s="193"/>
      <c r="W486" s="193"/>
      <c r="X486" s="193"/>
      <c r="Y486" s="193"/>
      <c r="Z486" s="194"/>
      <c r="AA486" s="20"/>
      <c r="AB486" s="20"/>
      <c r="AC486" s="20"/>
    </row>
    <row r="487" spans="1:29" ht="15" customHeight="1">
      <c r="A487" s="375"/>
      <c r="B487" s="280"/>
      <c r="C487" s="280"/>
      <c r="D487" s="280"/>
      <c r="F487" s="280"/>
      <c r="G487" s="280"/>
      <c r="I487" s="280"/>
      <c r="J487" s="280"/>
      <c r="L487" s="281"/>
      <c r="M487" s="281"/>
      <c r="O487" s="280"/>
      <c r="P487" s="280"/>
      <c r="R487" s="280"/>
      <c r="S487" s="280"/>
      <c r="T487" s="192"/>
      <c r="U487" s="193"/>
      <c r="V487" s="193"/>
      <c r="W487" s="193"/>
      <c r="X487" s="193"/>
      <c r="Y487" s="193"/>
      <c r="Z487" s="194"/>
      <c r="AA487" s="20"/>
      <c r="AB487" s="20"/>
      <c r="AC487" s="20"/>
    </row>
    <row r="488" spans="1:29" ht="15" customHeight="1">
      <c r="A488" s="375"/>
      <c r="B488" s="280"/>
      <c r="C488" s="280"/>
      <c r="D488" s="280"/>
      <c r="F488" s="280"/>
      <c r="G488" s="280"/>
      <c r="I488" s="280"/>
      <c r="J488" s="280"/>
      <c r="L488" s="281"/>
      <c r="M488" s="281"/>
      <c r="O488" s="280"/>
      <c r="P488" s="280"/>
      <c r="R488" s="280"/>
      <c r="S488" s="280"/>
      <c r="T488" s="192"/>
      <c r="U488" s="193"/>
      <c r="V488" s="193"/>
      <c r="W488" s="193"/>
      <c r="X488" s="193"/>
      <c r="Y488" s="193"/>
      <c r="Z488" s="194"/>
      <c r="AA488" s="20"/>
      <c r="AB488" s="20"/>
      <c r="AC488" s="20"/>
    </row>
    <row r="489" spans="1:29" ht="15" customHeight="1">
      <c r="A489" s="375"/>
      <c r="B489" s="280"/>
      <c r="C489" s="280"/>
      <c r="D489" s="280"/>
      <c r="F489" s="280"/>
      <c r="G489" s="280"/>
      <c r="I489" s="280"/>
      <c r="J489" s="280"/>
      <c r="L489" s="281"/>
      <c r="M489" s="281"/>
      <c r="O489" s="280"/>
      <c r="P489" s="280"/>
      <c r="R489" s="280"/>
      <c r="S489" s="280"/>
      <c r="T489" s="192"/>
      <c r="U489" s="193"/>
      <c r="V489" s="193"/>
      <c r="W489" s="193"/>
      <c r="X489" s="193"/>
      <c r="Y489" s="193"/>
      <c r="Z489" s="194"/>
      <c r="AA489" s="20"/>
      <c r="AB489" s="20"/>
      <c r="AC489" s="20"/>
    </row>
    <row r="490" spans="1:29" ht="15" customHeight="1">
      <c r="A490" s="375"/>
      <c r="B490" s="280"/>
      <c r="C490" s="280"/>
      <c r="D490" s="280"/>
      <c r="F490" s="280"/>
      <c r="G490" s="280"/>
      <c r="I490" s="280"/>
      <c r="J490" s="280"/>
      <c r="L490" s="281"/>
      <c r="M490" s="281"/>
      <c r="O490" s="280"/>
      <c r="P490" s="280"/>
      <c r="R490" s="280"/>
      <c r="S490" s="280"/>
      <c r="T490" s="192"/>
      <c r="U490" s="193"/>
      <c r="V490" s="193"/>
      <c r="W490" s="193"/>
      <c r="X490" s="193"/>
      <c r="Y490" s="193"/>
      <c r="Z490" s="194"/>
      <c r="AA490" s="20"/>
      <c r="AB490" s="20"/>
      <c r="AC490" s="20"/>
    </row>
    <row r="491" spans="1:29" ht="15" customHeight="1">
      <c r="A491" s="375"/>
      <c r="B491" s="280"/>
      <c r="C491" s="280"/>
      <c r="D491" s="280"/>
      <c r="F491" s="280"/>
      <c r="G491" s="280"/>
      <c r="I491" s="280"/>
      <c r="J491" s="280"/>
      <c r="L491" s="281"/>
      <c r="M491" s="281"/>
      <c r="O491" s="280"/>
      <c r="P491" s="280"/>
      <c r="R491" s="280"/>
      <c r="S491" s="280"/>
      <c r="T491" s="192"/>
      <c r="U491" s="193"/>
      <c r="V491" s="193"/>
      <c r="W491" s="193"/>
      <c r="X491" s="193"/>
      <c r="Y491" s="193"/>
      <c r="Z491" s="194"/>
      <c r="AA491" s="20"/>
      <c r="AB491" s="20"/>
      <c r="AC491" s="20"/>
    </row>
    <row r="492" spans="1:29" ht="15" customHeight="1">
      <c r="A492" s="375"/>
      <c r="B492" s="280"/>
      <c r="C492" s="280"/>
      <c r="D492" s="280"/>
      <c r="F492" s="280"/>
      <c r="G492" s="280"/>
      <c r="I492" s="280"/>
      <c r="J492" s="280"/>
      <c r="L492" s="281"/>
      <c r="M492" s="281"/>
      <c r="O492" s="280"/>
      <c r="P492" s="280"/>
      <c r="R492" s="280"/>
      <c r="S492" s="280"/>
      <c r="T492" s="192"/>
      <c r="U492" s="193"/>
      <c r="V492" s="193"/>
      <c r="W492" s="193"/>
      <c r="X492" s="193"/>
      <c r="Y492" s="193"/>
      <c r="Z492" s="194"/>
      <c r="AA492" s="20"/>
      <c r="AB492" s="20"/>
      <c r="AC492" s="20"/>
    </row>
    <row r="493" spans="1:29" ht="15" customHeight="1">
      <c r="A493" s="375"/>
      <c r="B493" s="280"/>
      <c r="C493" s="280"/>
      <c r="D493" s="280"/>
      <c r="F493" s="280"/>
      <c r="G493" s="280"/>
      <c r="I493" s="280"/>
      <c r="J493" s="280"/>
      <c r="L493" s="281"/>
      <c r="M493" s="281"/>
      <c r="O493" s="280"/>
      <c r="P493" s="280"/>
      <c r="R493" s="280"/>
      <c r="S493" s="280"/>
      <c r="T493" s="192"/>
      <c r="U493" s="193"/>
      <c r="V493" s="193"/>
      <c r="W493" s="193"/>
      <c r="X493" s="193"/>
      <c r="Y493" s="193"/>
      <c r="Z493" s="194"/>
      <c r="AA493" s="20"/>
      <c r="AB493" s="20"/>
      <c r="AC493" s="20"/>
    </row>
    <row r="494" spans="1:29" ht="15" customHeight="1">
      <c r="A494" s="375"/>
      <c r="B494" s="280"/>
      <c r="C494" s="280"/>
      <c r="D494" s="280"/>
      <c r="F494" s="280"/>
      <c r="G494" s="280"/>
      <c r="I494" s="280"/>
      <c r="J494" s="280"/>
      <c r="L494" s="281"/>
      <c r="M494" s="281"/>
      <c r="O494" s="280"/>
      <c r="P494" s="280"/>
      <c r="R494" s="280"/>
      <c r="S494" s="280"/>
      <c r="T494" s="192"/>
      <c r="U494" s="193"/>
      <c r="V494" s="193"/>
      <c r="W494" s="193"/>
      <c r="X494" s="193"/>
      <c r="Y494" s="193"/>
      <c r="Z494" s="194"/>
      <c r="AA494" s="20"/>
      <c r="AB494" s="20"/>
      <c r="AC494" s="20"/>
    </row>
    <row r="495" spans="1:29" ht="15" customHeight="1">
      <c r="A495" s="375"/>
      <c r="B495" s="280"/>
      <c r="C495" s="280"/>
      <c r="D495" s="280"/>
      <c r="F495" s="280"/>
      <c r="G495" s="280"/>
      <c r="I495" s="280"/>
      <c r="J495" s="280"/>
      <c r="L495" s="281"/>
      <c r="M495" s="281"/>
      <c r="O495" s="280"/>
      <c r="P495" s="280"/>
      <c r="R495" s="280"/>
      <c r="S495" s="280"/>
      <c r="T495" s="192"/>
      <c r="U495" s="193"/>
      <c r="V495" s="193"/>
      <c r="W495" s="193"/>
      <c r="X495" s="193"/>
      <c r="Y495" s="193"/>
      <c r="Z495" s="194"/>
      <c r="AA495" s="20"/>
      <c r="AB495" s="20"/>
      <c r="AC495" s="20"/>
    </row>
    <row r="496" spans="1:29" ht="15" customHeight="1">
      <c r="A496" s="375"/>
      <c r="B496" s="280"/>
      <c r="C496" s="280"/>
      <c r="D496" s="280"/>
      <c r="F496" s="280"/>
      <c r="G496" s="280"/>
      <c r="I496" s="280"/>
      <c r="J496" s="280"/>
      <c r="L496" s="281"/>
      <c r="M496" s="281"/>
      <c r="O496" s="280"/>
      <c r="P496" s="280"/>
      <c r="R496" s="280"/>
      <c r="S496" s="280"/>
      <c r="T496" s="192"/>
      <c r="U496" s="193"/>
      <c r="V496" s="193"/>
      <c r="W496" s="193"/>
      <c r="X496" s="193"/>
      <c r="Y496" s="193"/>
      <c r="Z496" s="194"/>
      <c r="AA496" s="20"/>
      <c r="AB496" s="20"/>
      <c r="AC496" s="20"/>
    </row>
    <row r="497" spans="1:29" ht="15" customHeight="1">
      <c r="A497" s="375"/>
      <c r="B497" s="280"/>
      <c r="C497" s="280"/>
      <c r="D497" s="280"/>
      <c r="F497" s="280"/>
      <c r="G497" s="280"/>
      <c r="I497" s="280"/>
      <c r="J497" s="280"/>
      <c r="L497" s="281"/>
      <c r="M497" s="281"/>
      <c r="O497" s="280"/>
      <c r="P497" s="280"/>
      <c r="R497" s="280"/>
      <c r="S497" s="280"/>
      <c r="T497" s="192"/>
      <c r="U497" s="193"/>
      <c r="V497" s="193"/>
      <c r="W497" s="193"/>
      <c r="X497" s="193"/>
      <c r="Y497" s="193"/>
      <c r="Z497" s="194"/>
      <c r="AA497" s="20"/>
      <c r="AB497" s="20"/>
      <c r="AC497" s="20"/>
    </row>
    <row r="498" spans="1:29" ht="15" customHeight="1">
      <c r="A498" s="375"/>
      <c r="B498" s="280"/>
      <c r="C498" s="280"/>
      <c r="D498" s="280"/>
      <c r="F498" s="280"/>
      <c r="G498" s="280"/>
      <c r="I498" s="280"/>
      <c r="J498" s="280"/>
      <c r="L498" s="281"/>
      <c r="M498" s="281"/>
      <c r="O498" s="280"/>
      <c r="P498" s="280"/>
      <c r="R498" s="280"/>
      <c r="S498" s="280"/>
      <c r="T498" s="192"/>
      <c r="U498" s="193"/>
      <c r="V498" s="193"/>
      <c r="W498" s="193"/>
      <c r="X498" s="193"/>
      <c r="Y498" s="193"/>
      <c r="Z498" s="194"/>
      <c r="AA498" s="20"/>
      <c r="AB498" s="20"/>
      <c r="AC498" s="20"/>
    </row>
    <row r="499" spans="1:29" ht="15" customHeight="1">
      <c r="A499" s="375"/>
      <c r="B499" s="280"/>
      <c r="C499" s="280"/>
      <c r="D499" s="280"/>
      <c r="F499" s="280"/>
      <c r="G499" s="280"/>
      <c r="I499" s="280"/>
      <c r="J499" s="280"/>
      <c r="L499" s="281"/>
      <c r="M499" s="281"/>
      <c r="O499" s="280"/>
      <c r="P499" s="280"/>
      <c r="R499" s="280"/>
      <c r="S499" s="280"/>
      <c r="T499" s="192"/>
      <c r="U499" s="193"/>
      <c r="V499" s="193"/>
      <c r="W499" s="193"/>
      <c r="X499" s="193"/>
      <c r="Y499" s="193"/>
      <c r="Z499" s="194"/>
      <c r="AA499" s="20"/>
      <c r="AB499" s="20"/>
      <c r="AC499" s="20"/>
    </row>
    <row r="500" spans="1:29" ht="15" customHeight="1">
      <c r="A500" s="375"/>
      <c r="B500" s="280"/>
      <c r="C500" s="280"/>
      <c r="D500" s="280"/>
      <c r="F500" s="280"/>
      <c r="G500" s="280"/>
      <c r="I500" s="280"/>
      <c r="J500" s="280"/>
      <c r="L500" s="281"/>
      <c r="M500" s="281"/>
      <c r="O500" s="280"/>
      <c r="P500" s="280"/>
      <c r="R500" s="280"/>
      <c r="S500" s="280"/>
      <c r="T500" s="192"/>
      <c r="U500" s="193"/>
      <c r="V500" s="193"/>
      <c r="W500" s="193"/>
      <c r="X500" s="193"/>
      <c r="Y500" s="193"/>
      <c r="Z500" s="194"/>
      <c r="AA500" s="20"/>
      <c r="AB500" s="20"/>
      <c r="AC500" s="20"/>
    </row>
    <row r="501" spans="1:29" ht="15" customHeight="1">
      <c r="A501" s="375"/>
      <c r="B501" s="280"/>
      <c r="C501" s="280"/>
      <c r="D501" s="280"/>
      <c r="F501" s="280"/>
      <c r="G501" s="280"/>
      <c r="I501" s="280"/>
      <c r="J501" s="280"/>
      <c r="L501" s="281"/>
      <c r="M501" s="281"/>
      <c r="O501" s="280"/>
      <c r="P501" s="280"/>
      <c r="R501" s="280"/>
      <c r="S501" s="280"/>
      <c r="T501" s="192"/>
      <c r="U501" s="193"/>
      <c r="V501" s="193"/>
      <c r="W501" s="193"/>
      <c r="X501" s="193"/>
      <c r="Y501" s="193"/>
      <c r="Z501" s="194"/>
      <c r="AA501" s="20"/>
      <c r="AB501" s="20"/>
      <c r="AC501" s="20"/>
    </row>
    <row r="502" spans="1:29" ht="15" customHeight="1">
      <c r="A502" s="375"/>
      <c r="B502" s="280"/>
      <c r="C502" s="280"/>
      <c r="D502" s="280"/>
      <c r="F502" s="280"/>
      <c r="G502" s="280"/>
      <c r="I502" s="280"/>
      <c r="J502" s="280"/>
      <c r="L502" s="281"/>
      <c r="M502" s="281"/>
      <c r="O502" s="280"/>
      <c r="P502" s="280"/>
      <c r="R502" s="280"/>
      <c r="S502" s="280"/>
      <c r="T502" s="192"/>
      <c r="U502" s="193"/>
      <c r="V502" s="193"/>
      <c r="W502" s="193"/>
      <c r="X502" s="193"/>
      <c r="Y502" s="193"/>
      <c r="Z502" s="194"/>
      <c r="AA502" s="20"/>
      <c r="AB502" s="20"/>
      <c r="AC502" s="20"/>
    </row>
    <row r="503" spans="1:29" ht="15" customHeight="1">
      <c r="A503" s="375"/>
      <c r="B503" s="280"/>
      <c r="C503" s="280"/>
      <c r="D503" s="280"/>
      <c r="F503" s="280"/>
      <c r="G503" s="280"/>
      <c r="I503" s="280"/>
      <c r="J503" s="280"/>
      <c r="L503" s="281"/>
      <c r="M503" s="281"/>
      <c r="O503" s="280"/>
      <c r="P503" s="280"/>
      <c r="R503" s="280"/>
      <c r="S503" s="280"/>
      <c r="T503" s="192"/>
      <c r="U503" s="193"/>
      <c r="V503" s="193"/>
      <c r="W503" s="193"/>
      <c r="X503" s="193"/>
      <c r="Y503" s="193"/>
      <c r="Z503" s="194"/>
      <c r="AA503" s="20"/>
      <c r="AB503" s="20"/>
      <c r="AC503" s="20"/>
    </row>
    <row r="504" spans="1:29" ht="15" customHeight="1">
      <c r="A504" s="375"/>
      <c r="B504" s="280"/>
      <c r="C504" s="280"/>
      <c r="D504" s="280"/>
      <c r="F504" s="280"/>
      <c r="G504" s="280"/>
      <c r="I504" s="280"/>
      <c r="J504" s="280"/>
      <c r="L504" s="281"/>
      <c r="M504" s="281"/>
      <c r="O504" s="280"/>
      <c r="P504" s="280"/>
      <c r="R504" s="280"/>
      <c r="S504" s="280"/>
      <c r="T504" s="192"/>
      <c r="U504" s="193"/>
      <c r="V504" s="193"/>
      <c r="W504" s="193"/>
      <c r="X504" s="193"/>
      <c r="Y504" s="193"/>
      <c r="Z504" s="194"/>
      <c r="AA504" s="20"/>
      <c r="AB504" s="20"/>
      <c r="AC504" s="20"/>
    </row>
    <row r="505" spans="1:29" ht="15" customHeight="1">
      <c r="A505" s="375"/>
      <c r="B505" s="280"/>
      <c r="C505" s="280"/>
      <c r="D505" s="280"/>
      <c r="F505" s="280"/>
      <c r="G505" s="280"/>
      <c r="I505" s="280"/>
      <c r="J505" s="280"/>
      <c r="L505" s="281"/>
      <c r="M505" s="281"/>
      <c r="O505" s="280"/>
      <c r="P505" s="280"/>
      <c r="R505" s="280"/>
      <c r="S505" s="280"/>
      <c r="T505" s="192"/>
      <c r="U505" s="193"/>
      <c r="V505" s="193"/>
      <c r="W505" s="193"/>
      <c r="X505" s="193"/>
      <c r="Y505" s="193"/>
      <c r="Z505" s="194"/>
      <c r="AA505" s="20"/>
      <c r="AB505" s="20"/>
      <c r="AC505" s="20"/>
    </row>
    <row r="506" spans="1:29" ht="15" customHeight="1">
      <c r="A506" s="375"/>
      <c r="B506" s="280"/>
      <c r="C506" s="280"/>
      <c r="D506" s="280"/>
      <c r="F506" s="280"/>
      <c r="G506" s="280"/>
      <c r="I506" s="280"/>
      <c r="J506" s="280"/>
      <c r="L506" s="281"/>
      <c r="M506" s="281"/>
      <c r="O506" s="280"/>
      <c r="P506" s="280"/>
      <c r="R506" s="280"/>
      <c r="S506" s="280"/>
      <c r="T506" s="192"/>
      <c r="U506" s="193"/>
      <c r="V506" s="193"/>
      <c r="W506" s="193"/>
      <c r="X506" s="193"/>
      <c r="Y506" s="193"/>
      <c r="Z506" s="194"/>
      <c r="AA506" s="20"/>
      <c r="AB506" s="20"/>
      <c r="AC506" s="20"/>
    </row>
    <row r="507" spans="1:29" ht="15" customHeight="1">
      <c r="A507" s="375"/>
      <c r="B507" s="280"/>
      <c r="C507" s="280"/>
      <c r="D507" s="280"/>
      <c r="F507" s="280"/>
      <c r="G507" s="280"/>
      <c r="I507" s="280"/>
      <c r="J507" s="280"/>
      <c r="L507" s="281"/>
      <c r="M507" s="281"/>
      <c r="O507" s="280"/>
      <c r="P507" s="280"/>
      <c r="R507" s="280"/>
      <c r="S507" s="280"/>
      <c r="T507" s="192"/>
      <c r="U507" s="193"/>
      <c r="V507" s="193"/>
      <c r="W507" s="193"/>
      <c r="X507" s="193"/>
      <c r="Y507" s="193"/>
      <c r="Z507" s="194"/>
      <c r="AA507" s="20"/>
      <c r="AB507" s="20"/>
      <c r="AC507" s="20"/>
    </row>
    <row r="508" spans="1:29" ht="15" customHeight="1">
      <c r="A508" s="375"/>
      <c r="B508" s="280"/>
      <c r="C508" s="280"/>
      <c r="D508" s="280"/>
      <c r="F508" s="280"/>
      <c r="G508" s="280"/>
      <c r="I508" s="280"/>
      <c r="J508" s="280"/>
      <c r="L508" s="281"/>
      <c r="M508" s="281"/>
      <c r="O508" s="280"/>
      <c r="P508" s="280"/>
      <c r="R508" s="280"/>
      <c r="S508" s="280"/>
      <c r="T508" s="192"/>
      <c r="U508" s="193"/>
      <c r="V508" s="193"/>
      <c r="W508" s="193"/>
      <c r="X508" s="193"/>
      <c r="Y508" s="193"/>
      <c r="Z508" s="194"/>
      <c r="AA508" s="20"/>
      <c r="AB508" s="20"/>
      <c r="AC508" s="20"/>
    </row>
    <row r="509" spans="1:29" ht="15" customHeight="1">
      <c r="A509" s="375"/>
      <c r="B509" s="280"/>
      <c r="C509" s="280"/>
      <c r="D509" s="280"/>
      <c r="F509" s="280"/>
      <c r="G509" s="280"/>
      <c r="I509" s="280"/>
      <c r="J509" s="280"/>
      <c r="L509" s="281"/>
      <c r="M509" s="281"/>
      <c r="O509" s="280"/>
      <c r="P509" s="280"/>
      <c r="R509" s="280"/>
      <c r="S509" s="280"/>
      <c r="T509" s="192"/>
      <c r="U509" s="193"/>
      <c r="V509" s="193"/>
      <c r="W509" s="193"/>
      <c r="X509" s="193"/>
      <c r="Y509" s="193"/>
      <c r="Z509" s="194"/>
      <c r="AA509" s="20"/>
      <c r="AB509" s="20"/>
      <c r="AC509" s="20"/>
    </row>
    <row r="510" spans="1:29" ht="15" customHeight="1">
      <c r="A510" s="375"/>
      <c r="B510" s="280"/>
      <c r="C510" s="280"/>
      <c r="D510" s="280"/>
      <c r="F510" s="280"/>
      <c r="G510" s="280"/>
      <c r="I510" s="280"/>
      <c r="J510" s="280"/>
      <c r="L510" s="281"/>
      <c r="M510" s="281"/>
      <c r="O510" s="280"/>
      <c r="P510" s="280"/>
      <c r="R510" s="280"/>
      <c r="S510" s="280"/>
      <c r="T510" s="192"/>
      <c r="U510" s="193"/>
      <c r="V510" s="193"/>
      <c r="W510" s="193"/>
      <c r="X510" s="193"/>
      <c r="Y510" s="193"/>
      <c r="Z510" s="194"/>
      <c r="AA510" s="20"/>
      <c r="AB510" s="20"/>
      <c r="AC510" s="20"/>
    </row>
    <row r="511" spans="1:29" ht="15" customHeight="1">
      <c r="A511" s="375"/>
      <c r="B511" s="280"/>
      <c r="C511" s="280"/>
      <c r="D511" s="280"/>
      <c r="F511" s="280"/>
      <c r="G511" s="280"/>
      <c r="I511" s="280"/>
      <c r="J511" s="280"/>
      <c r="L511" s="281"/>
      <c r="M511" s="281"/>
      <c r="O511" s="280"/>
      <c r="P511" s="280"/>
      <c r="R511" s="280"/>
      <c r="S511" s="280"/>
      <c r="T511" s="192"/>
      <c r="U511" s="193"/>
      <c r="V511" s="193"/>
      <c r="W511" s="193"/>
      <c r="X511" s="193"/>
      <c r="Y511" s="193"/>
      <c r="Z511" s="194"/>
      <c r="AA511" s="20"/>
      <c r="AB511" s="20"/>
      <c r="AC511" s="20"/>
    </row>
    <row r="512" spans="1:29" ht="15" customHeight="1">
      <c r="A512" s="375"/>
      <c r="B512" s="280"/>
      <c r="C512" s="280"/>
      <c r="D512" s="280"/>
      <c r="F512" s="280"/>
      <c r="G512" s="280"/>
      <c r="I512" s="280"/>
      <c r="J512" s="280"/>
      <c r="L512" s="281"/>
      <c r="M512" s="281"/>
      <c r="O512" s="280"/>
      <c r="P512" s="280"/>
      <c r="R512" s="280"/>
      <c r="S512" s="280"/>
      <c r="T512" s="192"/>
      <c r="U512" s="193"/>
      <c r="V512" s="193"/>
      <c r="W512" s="193"/>
      <c r="X512" s="193"/>
      <c r="Y512" s="193"/>
      <c r="Z512" s="194"/>
      <c r="AA512" s="20"/>
      <c r="AB512" s="20"/>
      <c r="AC512" s="20"/>
    </row>
    <row r="513" spans="1:29" ht="15" customHeight="1">
      <c r="A513" s="375"/>
      <c r="B513" s="280"/>
      <c r="C513" s="280"/>
      <c r="D513" s="280"/>
      <c r="F513" s="280"/>
      <c r="G513" s="280"/>
      <c r="I513" s="280"/>
      <c r="J513" s="280"/>
      <c r="L513" s="281"/>
      <c r="M513" s="281"/>
      <c r="O513" s="280"/>
      <c r="P513" s="280"/>
      <c r="R513" s="280"/>
      <c r="S513" s="280"/>
      <c r="T513" s="192"/>
      <c r="U513" s="193"/>
      <c r="V513" s="193"/>
      <c r="W513" s="193"/>
      <c r="X513" s="193"/>
      <c r="Y513" s="193"/>
      <c r="Z513" s="194"/>
      <c r="AA513" s="20"/>
      <c r="AB513" s="20"/>
      <c r="AC513" s="20"/>
    </row>
    <row r="514" spans="1:29" ht="15" customHeight="1">
      <c r="A514" s="375"/>
      <c r="B514" s="280"/>
      <c r="C514" s="280"/>
      <c r="D514" s="280"/>
      <c r="F514" s="280"/>
      <c r="G514" s="280"/>
      <c r="I514" s="280"/>
      <c r="J514" s="280"/>
      <c r="L514" s="281"/>
      <c r="M514" s="281"/>
      <c r="O514" s="280"/>
      <c r="P514" s="280"/>
      <c r="R514" s="280"/>
      <c r="S514" s="280"/>
      <c r="T514" s="192"/>
      <c r="U514" s="193"/>
      <c r="V514" s="193"/>
      <c r="W514" s="193"/>
      <c r="X514" s="193"/>
      <c r="Y514" s="193"/>
      <c r="Z514" s="194"/>
      <c r="AA514" s="20"/>
      <c r="AB514" s="20"/>
      <c r="AC514" s="20"/>
    </row>
    <row r="515" spans="1:29" ht="15" customHeight="1">
      <c r="A515" s="375"/>
      <c r="B515" s="280"/>
      <c r="C515" s="280"/>
      <c r="D515" s="280"/>
      <c r="F515" s="280"/>
      <c r="G515" s="280"/>
      <c r="I515" s="280"/>
      <c r="J515" s="280"/>
      <c r="L515" s="281"/>
      <c r="M515" s="281"/>
      <c r="O515" s="280"/>
      <c r="P515" s="280"/>
      <c r="R515" s="280"/>
      <c r="S515" s="280"/>
      <c r="T515" s="192"/>
      <c r="U515" s="193"/>
      <c r="V515" s="193"/>
      <c r="W515" s="193"/>
      <c r="X515" s="193"/>
      <c r="Y515" s="193"/>
      <c r="Z515" s="194"/>
      <c r="AA515" s="20"/>
      <c r="AB515" s="20"/>
      <c r="AC515" s="20"/>
    </row>
    <row r="516" spans="1:29" ht="15" customHeight="1">
      <c r="A516" s="375"/>
      <c r="B516" s="280"/>
      <c r="C516" s="280"/>
      <c r="D516" s="280"/>
      <c r="F516" s="280"/>
      <c r="G516" s="280"/>
      <c r="I516" s="280"/>
      <c r="J516" s="280"/>
      <c r="L516" s="281"/>
      <c r="M516" s="281"/>
      <c r="O516" s="280"/>
      <c r="P516" s="280"/>
      <c r="R516" s="280"/>
      <c r="S516" s="280"/>
      <c r="T516" s="192"/>
      <c r="U516" s="193"/>
      <c r="V516" s="193"/>
      <c r="W516" s="193"/>
      <c r="X516" s="193"/>
      <c r="Y516" s="193"/>
      <c r="Z516" s="194"/>
      <c r="AA516" s="20"/>
      <c r="AB516" s="20"/>
      <c r="AC516" s="20"/>
    </row>
    <row r="517" spans="1:29" ht="15" customHeight="1">
      <c r="A517" s="375"/>
      <c r="B517" s="280"/>
      <c r="C517" s="280"/>
      <c r="D517" s="280"/>
      <c r="F517" s="280"/>
      <c r="G517" s="280"/>
      <c r="I517" s="280"/>
      <c r="J517" s="280"/>
      <c r="L517" s="281"/>
      <c r="M517" s="281"/>
      <c r="O517" s="280"/>
      <c r="P517" s="280"/>
      <c r="R517" s="280"/>
      <c r="S517" s="280"/>
      <c r="T517" s="192"/>
      <c r="U517" s="193"/>
      <c r="V517" s="193"/>
      <c r="W517" s="193"/>
      <c r="X517" s="193"/>
      <c r="Y517" s="193"/>
      <c r="Z517" s="194"/>
      <c r="AA517" s="20"/>
      <c r="AB517" s="20"/>
      <c r="AC517" s="20"/>
    </row>
    <row r="518" spans="1:29" ht="15" customHeight="1">
      <c r="A518" s="375"/>
      <c r="B518" s="280"/>
      <c r="C518" s="280"/>
      <c r="D518" s="280"/>
      <c r="F518" s="280"/>
      <c r="G518" s="280"/>
      <c r="I518" s="280"/>
      <c r="J518" s="280"/>
      <c r="L518" s="281"/>
      <c r="M518" s="281"/>
      <c r="O518" s="280"/>
      <c r="P518" s="280"/>
      <c r="R518" s="280"/>
      <c r="S518" s="280"/>
      <c r="T518" s="192"/>
      <c r="U518" s="193"/>
      <c r="V518" s="193"/>
      <c r="W518" s="193"/>
      <c r="X518" s="193"/>
      <c r="Y518" s="193"/>
      <c r="Z518" s="194"/>
      <c r="AA518" s="20"/>
      <c r="AB518" s="20"/>
      <c r="AC518" s="20"/>
    </row>
    <row r="519" spans="1:29" ht="15" customHeight="1">
      <c r="A519" s="375"/>
      <c r="B519" s="280"/>
      <c r="C519" s="280"/>
      <c r="D519" s="280"/>
      <c r="F519" s="280"/>
      <c r="G519" s="280"/>
      <c r="I519" s="280"/>
      <c r="J519" s="280"/>
      <c r="L519" s="281"/>
      <c r="M519" s="281"/>
      <c r="O519" s="280"/>
      <c r="P519" s="280"/>
      <c r="R519" s="280"/>
      <c r="S519" s="280"/>
      <c r="T519" s="192"/>
      <c r="U519" s="193"/>
      <c r="V519" s="193"/>
      <c r="W519" s="193"/>
      <c r="X519" s="193"/>
      <c r="Y519" s="193"/>
      <c r="Z519" s="194"/>
      <c r="AA519" s="20"/>
      <c r="AB519" s="20"/>
      <c r="AC519" s="20"/>
    </row>
    <row r="520" spans="1:29" ht="15" customHeight="1">
      <c r="A520" s="375"/>
      <c r="B520" s="280"/>
      <c r="C520" s="280"/>
      <c r="D520" s="280"/>
      <c r="F520" s="280"/>
      <c r="G520" s="280"/>
      <c r="I520" s="280"/>
      <c r="J520" s="280"/>
      <c r="L520" s="281"/>
      <c r="M520" s="281"/>
      <c r="O520" s="280"/>
      <c r="P520" s="280"/>
      <c r="R520" s="280"/>
      <c r="S520" s="280"/>
      <c r="T520" s="192"/>
      <c r="U520" s="193"/>
      <c r="V520" s="193"/>
      <c r="W520" s="193"/>
      <c r="X520" s="193"/>
      <c r="Y520" s="193"/>
      <c r="Z520" s="194"/>
      <c r="AA520" s="20"/>
      <c r="AB520" s="20"/>
      <c r="AC520" s="20"/>
    </row>
    <row r="521" spans="1:29" ht="15" customHeight="1">
      <c r="A521" s="375"/>
      <c r="B521" s="280"/>
      <c r="C521" s="280"/>
      <c r="D521" s="280"/>
      <c r="F521" s="280"/>
      <c r="G521" s="280"/>
      <c r="I521" s="280"/>
      <c r="J521" s="280"/>
      <c r="L521" s="281"/>
      <c r="M521" s="281"/>
      <c r="O521" s="280"/>
      <c r="P521" s="280"/>
      <c r="R521" s="280"/>
      <c r="S521" s="280"/>
      <c r="T521" s="192"/>
      <c r="U521" s="193"/>
      <c r="V521" s="193"/>
      <c r="W521" s="193"/>
      <c r="X521" s="193"/>
      <c r="Y521" s="193"/>
      <c r="Z521" s="194"/>
      <c r="AA521" s="20"/>
      <c r="AB521" s="20"/>
      <c r="AC521" s="20"/>
    </row>
    <row r="522" spans="1:29" ht="15" customHeight="1">
      <c r="A522" s="375"/>
      <c r="B522" s="280"/>
      <c r="C522" s="280"/>
      <c r="D522" s="280"/>
      <c r="F522" s="280"/>
      <c r="G522" s="280"/>
      <c r="I522" s="280"/>
      <c r="J522" s="280"/>
      <c r="L522" s="281"/>
      <c r="M522" s="281"/>
      <c r="O522" s="280"/>
      <c r="P522" s="280"/>
      <c r="R522" s="280"/>
      <c r="S522" s="280"/>
      <c r="T522" s="192"/>
      <c r="U522" s="193"/>
      <c r="V522" s="193"/>
      <c r="W522" s="193"/>
      <c r="X522" s="193"/>
      <c r="Y522" s="193"/>
      <c r="Z522" s="194"/>
      <c r="AA522" s="20"/>
      <c r="AB522" s="20"/>
      <c r="AC522" s="20"/>
    </row>
    <row r="523" spans="1:29" ht="15" customHeight="1">
      <c r="A523" s="375"/>
      <c r="B523" s="280"/>
      <c r="C523" s="280"/>
      <c r="D523" s="280"/>
      <c r="F523" s="280"/>
      <c r="G523" s="280"/>
      <c r="I523" s="280"/>
      <c r="J523" s="280"/>
      <c r="L523" s="281"/>
      <c r="M523" s="281"/>
      <c r="O523" s="280"/>
      <c r="P523" s="280"/>
      <c r="R523" s="280"/>
      <c r="S523" s="280"/>
      <c r="T523" s="192"/>
      <c r="U523" s="193"/>
      <c r="V523" s="193"/>
      <c r="W523" s="193"/>
      <c r="X523" s="193"/>
      <c r="Y523" s="193"/>
      <c r="Z523" s="194"/>
      <c r="AA523" s="20"/>
      <c r="AB523" s="20"/>
      <c r="AC523" s="20"/>
    </row>
    <row r="524" spans="1:29" ht="15" customHeight="1">
      <c r="A524" s="375"/>
      <c r="B524" s="280"/>
      <c r="C524" s="280"/>
      <c r="D524" s="280"/>
      <c r="F524" s="280"/>
      <c r="G524" s="280"/>
      <c r="I524" s="280"/>
      <c r="J524" s="280"/>
      <c r="L524" s="281"/>
      <c r="M524" s="281"/>
      <c r="O524" s="280"/>
      <c r="P524" s="280"/>
      <c r="R524" s="280"/>
      <c r="S524" s="280"/>
      <c r="T524" s="192"/>
      <c r="U524" s="193"/>
      <c r="V524" s="193"/>
      <c r="W524" s="193"/>
      <c r="X524" s="193"/>
      <c r="Y524" s="193"/>
      <c r="Z524" s="194"/>
      <c r="AA524" s="20"/>
      <c r="AB524" s="20"/>
      <c r="AC524" s="20"/>
    </row>
    <row r="525" spans="1:29" ht="15" customHeight="1">
      <c r="A525" s="375"/>
      <c r="B525" s="280"/>
      <c r="C525" s="280"/>
      <c r="D525" s="280"/>
      <c r="F525" s="280"/>
      <c r="G525" s="280"/>
      <c r="I525" s="280"/>
      <c r="J525" s="280"/>
      <c r="L525" s="281"/>
      <c r="M525" s="281"/>
      <c r="O525" s="280"/>
      <c r="P525" s="280"/>
      <c r="R525" s="280"/>
      <c r="S525" s="280"/>
      <c r="T525" s="192"/>
      <c r="U525" s="193"/>
      <c r="V525" s="193"/>
      <c r="W525" s="193"/>
      <c r="X525" s="193"/>
      <c r="Y525" s="193"/>
      <c r="Z525" s="194"/>
      <c r="AA525" s="20"/>
      <c r="AB525" s="20"/>
      <c r="AC525" s="20"/>
    </row>
    <row r="526" spans="1:29" ht="15" customHeight="1">
      <c r="A526" s="375"/>
      <c r="B526" s="280"/>
      <c r="C526" s="280"/>
      <c r="D526" s="280"/>
      <c r="F526" s="280"/>
      <c r="G526" s="280"/>
      <c r="I526" s="280"/>
      <c r="J526" s="280"/>
      <c r="L526" s="281"/>
      <c r="M526" s="281"/>
      <c r="O526" s="280"/>
      <c r="P526" s="280"/>
      <c r="R526" s="280"/>
      <c r="S526" s="280"/>
      <c r="T526" s="192"/>
      <c r="U526" s="193"/>
      <c r="V526" s="193"/>
      <c r="W526" s="193"/>
      <c r="X526" s="193"/>
      <c r="Y526" s="193"/>
      <c r="Z526" s="194"/>
      <c r="AA526" s="20"/>
      <c r="AB526" s="20"/>
      <c r="AC526" s="20"/>
    </row>
    <row r="527" spans="1:29" ht="15" customHeight="1">
      <c r="A527" s="375"/>
      <c r="B527" s="280"/>
      <c r="C527" s="280"/>
      <c r="D527" s="280"/>
      <c r="F527" s="280"/>
      <c r="G527" s="280"/>
      <c r="I527" s="280"/>
      <c r="J527" s="280"/>
      <c r="L527" s="281"/>
      <c r="M527" s="281"/>
      <c r="O527" s="280"/>
      <c r="P527" s="280"/>
      <c r="R527" s="280"/>
      <c r="S527" s="280"/>
      <c r="T527" s="192"/>
      <c r="U527" s="193"/>
      <c r="V527" s="193"/>
      <c r="W527" s="193"/>
      <c r="X527" s="193"/>
      <c r="Y527" s="193"/>
      <c r="Z527" s="194"/>
      <c r="AA527" s="20"/>
      <c r="AB527" s="20"/>
      <c r="AC527" s="20"/>
    </row>
    <row r="528" spans="1:29" ht="15" customHeight="1">
      <c r="A528" s="375"/>
      <c r="B528" s="280"/>
      <c r="C528" s="280"/>
      <c r="D528" s="280"/>
      <c r="F528" s="280"/>
      <c r="G528" s="280"/>
      <c r="I528" s="280"/>
      <c r="J528" s="280"/>
      <c r="L528" s="281"/>
      <c r="M528" s="281"/>
      <c r="O528" s="280"/>
      <c r="P528" s="280"/>
      <c r="R528" s="280"/>
      <c r="S528" s="280"/>
      <c r="T528" s="192"/>
      <c r="U528" s="193"/>
      <c r="V528" s="193"/>
      <c r="W528" s="193"/>
      <c r="X528" s="193"/>
      <c r="Y528" s="193"/>
      <c r="Z528" s="194"/>
      <c r="AA528" s="20"/>
      <c r="AB528" s="20"/>
      <c r="AC528" s="20"/>
    </row>
    <row r="529" spans="1:29" ht="15" customHeight="1">
      <c r="A529" s="375"/>
      <c r="B529" s="280"/>
      <c r="C529" s="280"/>
      <c r="D529" s="280"/>
      <c r="F529" s="280"/>
      <c r="G529" s="280"/>
      <c r="I529" s="280"/>
      <c r="J529" s="280"/>
      <c r="L529" s="281"/>
      <c r="M529" s="281"/>
      <c r="O529" s="280"/>
      <c r="P529" s="280"/>
      <c r="R529" s="280"/>
      <c r="S529" s="280"/>
      <c r="T529" s="192"/>
      <c r="U529" s="193"/>
      <c r="V529" s="193"/>
      <c r="W529" s="193"/>
      <c r="X529" s="193"/>
      <c r="Y529" s="193"/>
      <c r="Z529" s="194"/>
      <c r="AA529" s="20"/>
      <c r="AB529" s="20"/>
      <c r="AC529" s="20"/>
    </row>
    <row r="530" spans="1:29" ht="15" customHeight="1">
      <c r="A530" s="375"/>
      <c r="B530" s="280"/>
      <c r="C530" s="280"/>
      <c r="D530" s="280"/>
      <c r="F530" s="280"/>
      <c r="G530" s="280"/>
      <c r="I530" s="280"/>
      <c r="J530" s="280"/>
      <c r="L530" s="281"/>
      <c r="M530" s="281"/>
      <c r="O530" s="280"/>
      <c r="P530" s="280"/>
      <c r="R530" s="280"/>
      <c r="S530" s="280"/>
      <c r="T530" s="192"/>
      <c r="U530" s="193"/>
      <c r="V530" s="193"/>
      <c r="W530" s="193"/>
      <c r="X530" s="193"/>
      <c r="Y530" s="193"/>
      <c r="Z530" s="194"/>
      <c r="AA530" s="20"/>
      <c r="AB530" s="20"/>
      <c r="AC530" s="20"/>
    </row>
    <row r="531" spans="1:29" ht="15" customHeight="1">
      <c r="A531" s="375"/>
      <c r="B531" s="280"/>
      <c r="C531" s="280"/>
      <c r="D531" s="280"/>
      <c r="F531" s="280"/>
      <c r="G531" s="280"/>
      <c r="I531" s="280"/>
      <c r="J531" s="280"/>
      <c r="L531" s="281"/>
      <c r="M531" s="281"/>
      <c r="O531" s="280"/>
      <c r="P531" s="280"/>
      <c r="R531" s="280"/>
      <c r="S531" s="280"/>
      <c r="T531" s="192"/>
      <c r="U531" s="193"/>
      <c r="V531" s="193"/>
      <c r="W531" s="193"/>
      <c r="X531" s="193"/>
      <c r="Y531" s="193"/>
      <c r="Z531" s="194"/>
      <c r="AA531" s="20"/>
      <c r="AB531" s="20"/>
      <c r="AC531" s="20"/>
    </row>
    <row r="532" spans="1:29" ht="15" customHeight="1">
      <c r="A532" s="375"/>
      <c r="B532" s="280"/>
      <c r="C532" s="280"/>
      <c r="D532" s="280"/>
      <c r="F532" s="280"/>
      <c r="G532" s="280"/>
      <c r="I532" s="280"/>
      <c r="J532" s="280"/>
      <c r="L532" s="281"/>
      <c r="M532" s="281"/>
      <c r="O532" s="280"/>
      <c r="P532" s="280"/>
      <c r="R532" s="280"/>
      <c r="S532" s="280"/>
      <c r="T532" s="192"/>
      <c r="U532" s="193"/>
      <c r="V532" s="193"/>
      <c r="W532" s="193"/>
      <c r="X532" s="193"/>
      <c r="Y532" s="193"/>
      <c r="Z532" s="194"/>
      <c r="AA532" s="20"/>
      <c r="AB532" s="20"/>
      <c r="AC532" s="20"/>
    </row>
    <row r="533" spans="1:29" ht="15" customHeight="1">
      <c r="A533" s="375"/>
      <c r="B533" s="280"/>
      <c r="C533" s="280"/>
      <c r="D533" s="280"/>
      <c r="F533" s="280"/>
      <c r="G533" s="280"/>
      <c r="I533" s="280"/>
      <c r="J533" s="280"/>
      <c r="L533" s="281"/>
      <c r="M533" s="281"/>
      <c r="O533" s="280"/>
      <c r="P533" s="280"/>
      <c r="R533" s="280"/>
      <c r="S533" s="280"/>
      <c r="T533" s="192"/>
      <c r="U533" s="193"/>
      <c r="V533" s="193"/>
      <c r="W533" s="193"/>
      <c r="X533" s="193"/>
      <c r="Y533" s="193"/>
      <c r="Z533" s="194"/>
      <c r="AA533" s="20"/>
      <c r="AB533" s="20"/>
      <c r="AC533" s="20"/>
    </row>
    <row r="534" spans="1:29" ht="15" customHeight="1">
      <c r="A534" s="375"/>
      <c r="B534" s="280"/>
      <c r="C534" s="280"/>
      <c r="D534" s="280"/>
      <c r="F534" s="280"/>
      <c r="G534" s="280"/>
      <c r="I534" s="280"/>
      <c r="J534" s="280"/>
      <c r="L534" s="281"/>
      <c r="M534" s="281"/>
      <c r="O534" s="280"/>
      <c r="P534" s="280"/>
      <c r="R534" s="280"/>
      <c r="S534" s="280"/>
      <c r="T534" s="192"/>
      <c r="U534" s="193"/>
      <c r="V534" s="193"/>
      <c r="W534" s="193"/>
      <c r="X534" s="193"/>
      <c r="Y534" s="193"/>
      <c r="Z534" s="194"/>
      <c r="AA534" s="20"/>
      <c r="AB534" s="20"/>
      <c r="AC534" s="20"/>
    </row>
    <row r="535" spans="1:29" ht="15" customHeight="1">
      <c r="A535" s="375"/>
      <c r="B535" s="280"/>
      <c r="C535" s="280"/>
      <c r="D535" s="280"/>
      <c r="F535" s="280"/>
      <c r="G535" s="280"/>
      <c r="I535" s="280"/>
      <c r="J535" s="280"/>
      <c r="L535" s="281"/>
      <c r="M535" s="281"/>
      <c r="O535" s="280"/>
      <c r="P535" s="280"/>
      <c r="R535" s="280"/>
      <c r="S535" s="280"/>
      <c r="T535" s="192"/>
      <c r="U535" s="193"/>
      <c r="V535" s="193"/>
      <c r="W535" s="193"/>
      <c r="X535" s="193"/>
      <c r="Y535" s="193"/>
      <c r="Z535" s="194"/>
      <c r="AA535" s="20"/>
      <c r="AB535" s="20"/>
      <c r="AC535" s="20"/>
    </row>
    <row r="536" spans="1:29" ht="15" customHeight="1">
      <c r="A536" s="375"/>
      <c r="B536" s="280"/>
      <c r="C536" s="280"/>
      <c r="D536" s="280"/>
      <c r="F536" s="280"/>
      <c r="G536" s="280"/>
      <c r="I536" s="280"/>
      <c r="J536" s="280"/>
      <c r="L536" s="281"/>
      <c r="M536" s="281"/>
      <c r="O536" s="280"/>
      <c r="P536" s="280"/>
      <c r="R536" s="280"/>
      <c r="S536" s="280"/>
      <c r="T536" s="192"/>
      <c r="U536" s="193"/>
      <c r="V536" s="193"/>
      <c r="W536" s="193"/>
      <c r="X536" s="193"/>
      <c r="Y536" s="193"/>
      <c r="Z536" s="194"/>
      <c r="AA536" s="20"/>
      <c r="AB536" s="20"/>
      <c r="AC536" s="20"/>
    </row>
    <row r="537" spans="1:29" ht="15" customHeight="1">
      <c r="A537" s="375"/>
      <c r="B537" s="280"/>
      <c r="C537" s="280"/>
      <c r="D537" s="280"/>
      <c r="F537" s="280"/>
      <c r="G537" s="280"/>
      <c r="I537" s="280"/>
      <c r="J537" s="280"/>
      <c r="L537" s="281"/>
      <c r="M537" s="281"/>
      <c r="O537" s="280"/>
      <c r="P537" s="280"/>
      <c r="R537" s="280"/>
      <c r="S537" s="280"/>
      <c r="T537" s="192"/>
      <c r="U537" s="193"/>
      <c r="V537" s="193"/>
      <c r="W537" s="193"/>
      <c r="X537" s="193"/>
      <c r="Y537" s="193"/>
      <c r="Z537" s="194"/>
      <c r="AA537" s="20"/>
      <c r="AB537" s="20"/>
      <c r="AC537" s="20"/>
    </row>
    <row r="538" spans="1:29" ht="15" customHeight="1">
      <c r="A538" s="375"/>
      <c r="B538" s="280"/>
      <c r="C538" s="280"/>
      <c r="D538" s="280"/>
      <c r="F538" s="280"/>
      <c r="G538" s="280"/>
      <c r="I538" s="280"/>
      <c r="J538" s="280"/>
      <c r="L538" s="281"/>
      <c r="M538" s="281"/>
      <c r="O538" s="280"/>
      <c r="P538" s="280"/>
      <c r="R538" s="280"/>
      <c r="S538" s="280"/>
      <c r="T538" s="192"/>
      <c r="U538" s="193"/>
      <c r="V538" s="193"/>
      <c r="W538" s="193"/>
      <c r="X538" s="193"/>
      <c r="Y538" s="193"/>
      <c r="Z538" s="194"/>
      <c r="AA538" s="20"/>
      <c r="AB538" s="20"/>
      <c r="AC538" s="20"/>
    </row>
    <row r="539" spans="1:29" ht="15" customHeight="1">
      <c r="A539" s="375"/>
      <c r="B539" s="280"/>
      <c r="C539" s="280"/>
      <c r="D539" s="280"/>
      <c r="F539" s="280"/>
      <c r="G539" s="280"/>
      <c r="I539" s="280"/>
      <c r="J539" s="280"/>
      <c r="L539" s="281"/>
      <c r="M539" s="281"/>
      <c r="O539" s="280"/>
      <c r="P539" s="280"/>
      <c r="R539" s="280"/>
      <c r="S539" s="280"/>
      <c r="T539" s="192"/>
      <c r="U539" s="193"/>
      <c r="V539" s="193"/>
      <c r="W539" s="193"/>
      <c r="X539" s="193"/>
      <c r="Y539" s="193"/>
      <c r="Z539" s="194"/>
      <c r="AA539" s="20"/>
      <c r="AB539" s="20"/>
      <c r="AC539" s="20"/>
    </row>
    <row r="540" spans="1:29" ht="15" customHeight="1">
      <c r="A540" s="375"/>
      <c r="B540" s="280"/>
      <c r="C540" s="280"/>
      <c r="D540" s="280"/>
      <c r="F540" s="280"/>
      <c r="G540" s="280"/>
      <c r="I540" s="280"/>
      <c r="J540" s="280"/>
      <c r="L540" s="281"/>
      <c r="M540" s="281"/>
      <c r="O540" s="280"/>
      <c r="P540" s="280"/>
      <c r="R540" s="280"/>
      <c r="S540" s="280"/>
      <c r="T540" s="192"/>
      <c r="U540" s="193"/>
      <c r="V540" s="193"/>
      <c r="W540" s="193"/>
      <c r="X540" s="193"/>
      <c r="Y540" s="193"/>
      <c r="Z540" s="194"/>
      <c r="AA540" s="20"/>
      <c r="AB540" s="20"/>
      <c r="AC540" s="20"/>
    </row>
    <row r="541" spans="1:29" ht="15" customHeight="1">
      <c r="A541" s="375"/>
      <c r="B541" s="280"/>
      <c r="C541" s="280"/>
      <c r="D541" s="280"/>
      <c r="F541" s="280"/>
      <c r="G541" s="280"/>
      <c r="I541" s="280"/>
      <c r="J541" s="280"/>
      <c r="L541" s="281"/>
      <c r="M541" s="281"/>
      <c r="O541" s="280"/>
      <c r="P541" s="280"/>
      <c r="R541" s="280"/>
      <c r="S541" s="280"/>
      <c r="T541" s="192"/>
      <c r="U541" s="193"/>
      <c r="V541" s="193"/>
      <c r="W541" s="193"/>
      <c r="X541" s="193"/>
      <c r="Y541" s="193"/>
      <c r="Z541" s="194"/>
      <c r="AA541" s="20"/>
      <c r="AB541" s="20"/>
      <c r="AC541" s="20"/>
    </row>
    <row r="542" spans="1:29" ht="15" customHeight="1">
      <c r="A542" s="375"/>
      <c r="B542" s="280"/>
      <c r="C542" s="280"/>
      <c r="D542" s="280"/>
      <c r="F542" s="280"/>
      <c r="G542" s="280"/>
      <c r="I542" s="280"/>
      <c r="J542" s="280"/>
      <c r="L542" s="281"/>
      <c r="M542" s="281"/>
      <c r="O542" s="280"/>
      <c r="P542" s="280"/>
      <c r="R542" s="280"/>
      <c r="S542" s="280"/>
      <c r="T542" s="192"/>
      <c r="U542" s="193"/>
      <c r="V542" s="193"/>
      <c r="W542" s="193"/>
      <c r="X542" s="193"/>
      <c r="Y542" s="193"/>
      <c r="Z542" s="194"/>
      <c r="AA542" s="20"/>
      <c r="AB542" s="20"/>
      <c r="AC542" s="20"/>
    </row>
    <row r="543" spans="1:29" ht="15" customHeight="1">
      <c r="A543" s="375"/>
      <c r="B543" s="280"/>
      <c r="C543" s="280"/>
      <c r="D543" s="280"/>
      <c r="F543" s="280"/>
      <c r="G543" s="280"/>
      <c r="I543" s="280"/>
      <c r="J543" s="280"/>
      <c r="L543" s="281"/>
      <c r="M543" s="281"/>
      <c r="O543" s="280"/>
      <c r="P543" s="280"/>
      <c r="R543" s="280"/>
      <c r="S543" s="280"/>
      <c r="T543" s="192"/>
      <c r="U543" s="193"/>
      <c r="V543" s="193"/>
      <c r="W543" s="193"/>
      <c r="X543" s="193"/>
      <c r="Y543" s="193"/>
      <c r="Z543" s="194"/>
      <c r="AA543" s="20"/>
      <c r="AB543" s="20"/>
      <c r="AC543" s="20"/>
    </row>
    <row r="544" spans="1:29" ht="15" customHeight="1">
      <c r="A544" s="375"/>
      <c r="B544" s="280"/>
      <c r="C544" s="280"/>
      <c r="D544" s="280"/>
      <c r="F544" s="280"/>
      <c r="G544" s="280"/>
      <c r="I544" s="280"/>
      <c r="J544" s="280"/>
      <c r="L544" s="281"/>
      <c r="M544" s="281"/>
      <c r="O544" s="280"/>
      <c r="P544" s="280"/>
      <c r="R544" s="280"/>
      <c r="S544" s="280"/>
      <c r="T544" s="192"/>
      <c r="U544" s="193"/>
      <c r="V544" s="193"/>
      <c r="W544" s="193"/>
      <c r="X544" s="193"/>
      <c r="Y544" s="193"/>
      <c r="Z544" s="194"/>
      <c r="AA544" s="20"/>
      <c r="AB544" s="20"/>
      <c r="AC544" s="20"/>
    </row>
    <row r="545" spans="1:29" ht="15" customHeight="1">
      <c r="A545" s="375"/>
      <c r="B545" s="280"/>
      <c r="C545" s="280"/>
      <c r="D545" s="280"/>
      <c r="F545" s="280"/>
      <c r="G545" s="280"/>
      <c r="I545" s="280"/>
      <c r="J545" s="280"/>
      <c r="L545" s="281"/>
      <c r="M545" s="281"/>
      <c r="O545" s="280"/>
      <c r="P545" s="280"/>
      <c r="R545" s="280"/>
      <c r="S545" s="280"/>
      <c r="T545" s="192"/>
      <c r="U545" s="193"/>
      <c r="V545" s="193"/>
      <c r="W545" s="193"/>
      <c r="X545" s="193"/>
      <c r="Y545" s="193"/>
      <c r="Z545" s="194"/>
      <c r="AA545" s="20"/>
      <c r="AB545" s="20"/>
      <c r="AC545" s="20"/>
    </row>
    <row r="546" spans="1:29" ht="15" customHeight="1">
      <c r="A546" s="375"/>
      <c r="B546" s="280"/>
      <c r="C546" s="280"/>
      <c r="D546" s="280"/>
      <c r="F546" s="280"/>
      <c r="G546" s="280"/>
      <c r="I546" s="280"/>
      <c r="J546" s="280"/>
      <c r="L546" s="281"/>
      <c r="M546" s="281"/>
      <c r="O546" s="280"/>
      <c r="P546" s="280"/>
      <c r="R546" s="280"/>
      <c r="S546" s="280"/>
      <c r="T546" s="192"/>
      <c r="U546" s="193"/>
      <c r="V546" s="193"/>
      <c r="W546" s="193"/>
      <c r="X546" s="193"/>
      <c r="Y546" s="193"/>
      <c r="Z546" s="194"/>
      <c r="AA546" s="20"/>
      <c r="AB546" s="20"/>
      <c r="AC546" s="20"/>
    </row>
    <row r="547" spans="1:29" ht="15" customHeight="1">
      <c r="A547" s="375"/>
      <c r="B547" s="280"/>
      <c r="C547" s="280"/>
      <c r="D547" s="280"/>
      <c r="F547" s="280"/>
      <c r="G547" s="280"/>
      <c r="I547" s="280"/>
      <c r="J547" s="280"/>
      <c r="L547" s="281"/>
      <c r="M547" s="281"/>
      <c r="O547" s="280"/>
      <c r="P547" s="280"/>
      <c r="R547" s="280"/>
      <c r="S547" s="280"/>
      <c r="T547" s="192"/>
      <c r="U547" s="193"/>
      <c r="V547" s="193"/>
      <c r="W547" s="193"/>
      <c r="X547" s="193"/>
      <c r="Y547" s="193"/>
      <c r="Z547" s="194"/>
      <c r="AA547" s="20"/>
      <c r="AB547" s="20"/>
      <c r="AC547" s="20"/>
    </row>
    <row r="548" spans="1:29" ht="15" customHeight="1">
      <c r="A548" s="375"/>
      <c r="B548" s="280"/>
      <c r="C548" s="280"/>
      <c r="D548" s="280"/>
      <c r="F548" s="280"/>
      <c r="G548" s="280"/>
      <c r="I548" s="280"/>
      <c r="J548" s="280"/>
      <c r="L548" s="281"/>
      <c r="M548" s="281"/>
      <c r="O548" s="280"/>
      <c r="P548" s="280"/>
      <c r="R548" s="280"/>
      <c r="S548" s="280"/>
      <c r="T548" s="192"/>
      <c r="U548" s="193"/>
      <c r="V548" s="193"/>
      <c r="W548" s="193"/>
      <c r="X548" s="193"/>
      <c r="Y548" s="193"/>
      <c r="Z548" s="194"/>
      <c r="AA548" s="20"/>
      <c r="AB548" s="20"/>
      <c r="AC548" s="20"/>
    </row>
    <row r="549" spans="1:29" ht="15" customHeight="1">
      <c r="A549" s="375"/>
      <c r="B549" s="280"/>
      <c r="C549" s="280"/>
      <c r="D549" s="280"/>
      <c r="F549" s="280"/>
      <c r="G549" s="280"/>
      <c r="I549" s="280"/>
      <c r="J549" s="280"/>
      <c r="L549" s="281"/>
      <c r="M549" s="281"/>
      <c r="O549" s="280"/>
      <c r="P549" s="280"/>
      <c r="R549" s="280"/>
      <c r="S549" s="280"/>
      <c r="T549" s="192"/>
      <c r="U549" s="193"/>
      <c r="V549" s="193"/>
      <c r="W549" s="193"/>
      <c r="X549" s="193"/>
      <c r="Y549" s="193"/>
      <c r="Z549" s="194"/>
      <c r="AA549" s="20"/>
      <c r="AB549" s="20"/>
      <c r="AC549" s="20"/>
    </row>
    <row r="550" spans="1:29" ht="15" customHeight="1">
      <c r="A550" s="375"/>
      <c r="B550" s="280"/>
      <c r="C550" s="280"/>
      <c r="D550" s="280"/>
      <c r="F550" s="280"/>
      <c r="G550" s="280"/>
      <c r="I550" s="280"/>
      <c r="J550" s="280"/>
      <c r="L550" s="281"/>
      <c r="M550" s="281"/>
      <c r="O550" s="280"/>
      <c r="P550" s="280"/>
      <c r="R550" s="280"/>
      <c r="S550" s="280"/>
      <c r="T550" s="192"/>
      <c r="U550" s="193"/>
      <c r="V550" s="193"/>
      <c r="W550" s="193"/>
      <c r="X550" s="193"/>
      <c r="Y550" s="193"/>
      <c r="Z550" s="194"/>
      <c r="AA550" s="20"/>
      <c r="AB550" s="20"/>
      <c r="AC550" s="20"/>
    </row>
    <row r="551" spans="1:29" ht="15" customHeight="1">
      <c r="A551" s="375"/>
      <c r="B551" s="280"/>
      <c r="C551" s="280"/>
      <c r="D551" s="280"/>
      <c r="F551" s="280"/>
      <c r="G551" s="280"/>
      <c r="I551" s="280"/>
      <c r="J551" s="280"/>
      <c r="L551" s="281"/>
      <c r="M551" s="281"/>
      <c r="O551" s="280"/>
      <c r="P551" s="280"/>
      <c r="R551" s="280"/>
      <c r="S551" s="280"/>
      <c r="T551" s="192"/>
      <c r="U551" s="193"/>
      <c r="V551" s="193"/>
      <c r="W551" s="193"/>
      <c r="X551" s="193"/>
      <c r="Y551" s="193"/>
      <c r="Z551" s="194"/>
      <c r="AA551" s="20"/>
      <c r="AB551" s="20"/>
      <c r="AC551" s="20"/>
    </row>
    <row r="552" spans="1:29" ht="15" customHeight="1">
      <c r="A552" s="375"/>
      <c r="B552" s="280"/>
      <c r="C552" s="280"/>
      <c r="D552" s="280"/>
      <c r="F552" s="280"/>
      <c r="G552" s="280"/>
      <c r="I552" s="280"/>
      <c r="J552" s="280"/>
      <c r="L552" s="281"/>
      <c r="M552" s="281"/>
      <c r="O552" s="280"/>
      <c r="P552" s="280"/>
      <c r="R552" s="280"/>
      <c r="S552" s="280"/>
      <c r="T552" s="192"/>
      <c r="U552" s="193"/>
      <c r="V552" s="193"/>
      <c r="W552" s="193"/>
      <c r="X552" s="193"/>
      <c r="Y552" s="193"/>
      <c r="Z552" s="194"/>
      <c r="AA552" s="20"/>
      <c r="AB552" s="20"/>
      <c r="AC552" s="20"/>
    </row>
    <row r="553" spans="1:29" ht="15" customHeight="1">
      <c r="A553" s="375"/>
      <c r="B553" s="280"/>
      <c r="C553" s="280"/>
      <c r="D553" s="280"/>
      <c r="F553" s="280"/>
      <c r="G553" s="280"/>
      <c r="I553" s="280"/>
      <c r="J553" s="280"/>
      <c r="L553" s="281"/>
      <c r="M553" s="281"/>
      <c r="O553" s="280"/>
      <c r="P553" s="280"/>
      <c r="R553" s="280"/>
      <c r="S553" s="280"/>
      <c r="T553" s="192"/>
      <c r="U553" s="193"/>
      <c r="V553" s="193"/>
      <c r="W553" s="193"/>
      <c r="X553" s="193"/>
      <c r="Y553" s="193"/>
      <c r="Z553" s="194"/>
      <c r="AA553" s="20"/>
      <c r="AB553" s="20"/>
      <c r="AC553" s="20"/>
    </row>
    <row r="554" spans="1:29" ht="15" customHeight="1">
      <c r="A554" s="375"/>
      <c r="B554" s="280"/>
      <c r="C554" s="280"/>
      <c r="D554" s="280"/>
      <c r="F554" s="280"/>
      <c r="G554" s="280"/>
      <c r="I554" s="280"/>
      <c r="J554" s="280"/>
      <c r="L554" s="281"/>
      <c r="M554" s="281"/>
      <c r="O554" s="280"/>
      <c r="P554" s="280"/>
      <c r="R554" s="280"/>
      <c r="S554" s="280"/>
      <c r="T554" s="192"/>
      <c r="U554" s="193"/>
      <c r="V554" s="193"/>
      <c r="W554" s="193"/>
      <c r="X554" s="193"/>
      <c r="Y554" s="193"/>
      <c r="Z554" s="194"/>
      <c r="AA554" s="20"/>
      <c r="AB554" s="20"/>
      <c r="AC554" s="20"/>
    </row>
    <row r="555" spans="1:29" ht="15" customHeight="1">
      <c r="A555" s="375"/>
      <c r="B555" s="280"/>
      <c r="C555" s="280"/>
      <c r="D555" s="280"/>
      <c r="F555" s="280"/>
      <c r="G555" s="280"/>
      <c r="I555" s="280"/>
      <c r="J555" s="280"/>
      <c r="L555" s="281"/>
      <c r="M555" s="281"/>
      <c r="O555" s="280"/>
      <c r="P555" s="280"/>
      <c r="R555" s="280"/>
      <c r="S555" s="280"/>
      <c r="T555" s="192"/>
      <c r="U555" s="193"/>
      <c r="V555" s="193"/>
      <c r="W555" s="193"/>
      <c r="X555" s="193"/>
      <c r="Y555" s="193"/>
      <c r="Z555" s="194"/>
      <c r="AA555" s="20"/>
      <c r="AB555" s="20"/>
      <c r="AC555" s="20"/>
    </row>
    <row r="556" spans="1:29" ht="15" customHeight="1">
      <c r="A556" s="375"/>
      <c r="B556" s="280"/>
      <c r="C556" s="280"/>
      <c r="D556" s="280"/>
      <c r="F556" s="280"/>
      <c r="G556" s="280"/>
      <c r="I556" s="280"/>
      <c r="J556" s="280"/>
      <c r="L556" s="281"/>
      <c r="M556" s="281"/>
      <c r="O556" s="280"/>
      <c r="P556" s="280"/>
      <c r="R556" s="280"/>
      <c r="S556" s="280"/>
      <c r="T556" s="192"/>
      <c r="U556" s="193"/>
      <c r="V556" s="193"/>
      <c r="W556" s="193"/>
      <c r="X556" s="193"/>
      <c r="Y556" s="193"/>
      <c r="Z556" s="194"/>
      <c r="AA556" s="20"/>
      <c r="AB556" s="20"/>
      <c r="AC556" s="20"/>
    </row>
    <row r="557" spans="1:29" ht="15" customHeight="1">
      <c r="A557" s="375"/>
      <c r="B557" s="280"/>
      <c r="C557" s="280"/>
      <c r="D557" s="280"/>
      <c r="F557" s="280"/>
      <c r="G557" s="280"/>
      <c r="I557" s="280"/>
      <c r="J557" s="280"/>
      <c r="L557" s="281"/>
      <c r="M557" s="281"/>
      <c r="O557" s="280"/>
      <c r="P557" s="280"/>
      <c r="R557" s="280"/>
      <c r="S557" s="280"/>
      <c r="T557" s="192"/>
      <c r="U557" s="193"/>
      <c r="V557" s="193"/>
      <c r="W557" s="193"/>
      <c r="X557" s="193"/>
      <c r="Y557" s="193"/>
      <c r="Z557" s="194"/>
      <c r="AA557" s="20"/>
      <c r="AB557" s="20"/>
      <c r="AC557" s="20"/>
    </row>
    <row r="558" spans="1:29" ht="15" customHeight="1">
      <c r="A558" s="375"/>
      <c r="B558" s="280"/>
      <c r="C558" s="280"/>
      <c r="D558" s="280"/>
      <c r="F558" s="280"/>
      <c r="G558" s="280"/>
      <c r="I558" s="280"/>
      <c r="J558" s="280"/>
      <c r="L558" s="281"/>
      <c r="M558" s="281"/>
      <c r="O558" s="280"/>
      <c r="P558" s="280"/>
      <c r="R558" s="280"/>
      <c r="S558" s="280"/>
      <c r="T558" s="192"/>
      <c r="U558" s="193"/>
      <c r="V558" s="193"/>
      <c r="W558" s="193"/>
      <c r="X558" s="193"/>
      <c r="Y558" s="193"/>
      <c r="Z558" s="194"/>
      <c r="AA558" s="20"/>
      <c r="AB558" s="20"/>
      <c r="AC558" s="20"/>
    </row>
    <row r="559" spans="1:29" ht="15" customHeight="1">
      <c r="A559" s="375"/>
      <c r="B559" s="280"/>
      <c r="C559" s="280"/>
      <c r="D559" s="280"/>
      <c r="F559" s="280"/>
      <c r="G559" s="280"/>
      <c r="I559" s="280"/>
      <c r="J559" s="280"/>
      <c r="L559" s="281"/>
      <c r="M559" s="281"/>
      <c r="O559" s="280"/>
      <c r="P559" s="280"/>
      <c r="R559" s="280"/>
      <c r="S559" s="280"/>
      <c r="T559" s="192"/>
      <c r="U559" s="193"/>
      <c r="V559" s="193"/>
      <c r="W559" s="193"/>
      <c r="X559" s="193"/>
      <c r="Y559" s="193"/>
      <c r="Z559" s="194"/>
      <c r="AA559" s="20"/>
      <c r="AB559" s="20"/>
      <c r="AC559" s="20"/>
    </row>
    <row r="560" spans="1:29" ht="15" customHeight="1">
      <c r="A560" s="375"/>
      <c r="B560" s="280"/>
      <c r="C560" s="280"/>
      <c r="D560" s="280"/>
      <c r="F560" s="280"/>
      <c r="G560" s="280"/>
      <c r="I560" s="280"/>
      <c r="J560" s="280"/>
      <c r="L560" s="281"/>
      <c r="M560" s="281"/>
      <c r="O560" s="280"/>
      <c r="P560" s="280"/>
      <c r="R560" s="280"/>
      <c r="S560" s="280"/>
      <c r="T560" s="192"/>
      <c r="U560" s="193"/>
      <c r="V560" s="193"/>
      <c r="W560" s="193"/>
      <c r="X560" s="193"/>
      <c r="Y560" s="193"/>
      <c r="Z560" s="194"/>
      <c r="AA560" s="20"/>
      <c r="AB560" s="20"/>
      <c r="AC560" s="20"/>
    </row>
    <row r="561" spans="1:29" ht="15" customHeight="1">
      <c r="A561" s="375"/>
      <c r="B561" s="280"/>
      <c r="C561" s="280"/>
      <c r="D561" s="280"/>
      <c r="F561" s="280"/>
      <c r="G561" s="280"/>
      <c r="I561" s="280"/>
      <c r="J561" s="280"/>
      <c r="L561" s="281"/>
      <c r="M561" s="281"/>
      <c r="O561" s="280"/>
      <c r="P561" s="280"/>
      <c r="R561" s="280"/>
      <c r="S561" s="280"/>
      <c r="T561" s="192"/>
      <c r="U561" s="193"/>
      <c r="V561" s="193"/>
      <c r="W561" s="193"/>
      <c r="X561" s="193"/>
      <c r="Y561" s="193"/>
      <c r="Z561" s="194"/>
      <c r="AA561" s="20"/>
      <c r="AB561" s="20"/>
      <c r="AC561" s="20"/>
    </row>
    <row r="562" spans="1:29" ht="15" customHeight="1">
      <c r="A562" s="375"/>
      <c r="B562" s="280"/>
      <c r="C562" s="280"/>
      <c r="D562" s="280"/>
      <c r="F562" s="280"/>
      <c r="G562" s="280"/>
      <c r="I562" s="280"/>
      <c r="J562" s="280"/>
      <c r="L562" s="281"/>
      <c r="M562" s="281"/>
      <c r="O562" s="280"/>
      <c r="P562" s="280"/>
      <c r="R562" s="280"/>
      <c r="S562" s="280"/>
      <c r="T562" s="192"/>
      <c r="U562" s="193"/>
      <c r="V562" s="193"/>
      <c r="W562" s="193"/>
      <c r="X562" s="193"/>
      <c r="Y562" s="193"/>
      <c r="Z562" s="194"/>
      <c r="AA562" s="20"/>
      <c r="AB562" s="20"/>
      <c r="AC562" s="20"/>
    </row>
    <row r="563" spans="1:29" ht="15" customHeight="1">
      <c r="A563" s="375"/>
      <c r="B563" s="280"/>
      <c r="C563" s="280"/>
      <c r="D563" s="280"/>
      <c r="F563" s="280"/>
      <c r="G563" s="280"/>
      <c r="I563" s="280"/>
      <c r="J563" s="280"/>
      <c r="L563" s="281"/>
      <c r="M563" s="281"/>
      <c r="O563" s="280"/>
      <c r="P563" s="280"/>
      <c r="R563" s="280"/>
      <c r="S563" s="280"/>
      <c r="T563" s="192"/>
      <c r="U563" s="193"/>
      <c r="V563" s="193"/>
      <c r="W563" s="193"/>
      <c r="X563" s="193"/>
      <c r="Y563" s="193"/>
      <c r="Z563" s="194"/>
      <c r="AA563" s="20"/>
      <c r="AB563" s="20"/>
      <c r="AC563" s="20"/>
    </row>
    <row r="564" spans="1:29" ht="15" customHeight="1">
      <c r="A564" s="375"/>
      <c r="B564" s="280"/>
      <c r="C564" s="280"/>
      <c r="D564" s="280"/>
      <c r="F564" s="280"/>
      <c r="G564" s="280"/>
      <c r="I564" s="280"/>
      <c r="J564" s="280"/>
      <c r="L564" s="281"/>
      <c r="M564" s="281"/>
      <c r="O564" s="280"/>
      <c r="P564" s="280"/>
      <c r="R564" s="280"/>
      <c r="S564" s="280"/>
      <c r="T564" s="192"/>
      <c r="U564" s="193"/>
      <c r="V564" s="193"/>
      <c r="W564" s="193"/>
      <c r="X564" s="193"/>
      <c r="Y564" s="193"/>
      <c r="Z564" s="194"/>
      <c r="AA564" s="20"/>
      <c r="AB564" s="20"/>
      <c r="AC564" s="20"/>
    </row>
    <row r="565" spans="1:29" ht="15" customHeight="1">
      <c r="A565" s="375"/>
      <c r="B565" s="280"/>
      <c r="C565" s="280"/>
      <c r="D565" s="280"/>
      <c r="F565" s="280"/>
      <c r="G565" s="280"/>
      <c r="I565" s="280"/>
      <c r="J565" s="280"/>
      <c r="L565" s="281"/>
      <c r="M565" s="281"/>
      <c r="O565" s="280"/>
      <c r="P565" s="280"/>
      <c r="R565" s="280"/>
      <c r="S565" s="280"/>
      <c r="T565" s="192"/>
      <c r="U565" s="193"/>
      <c r="V565" s="193"/>
      <c r="W565" s="193"/>
      <c r="X565" s="193"/>
      <c r="Y565" s="193"/>
      <c r="Z565" s="194"/>
      <c r="AA565" s="20"/>
      <c r="AB565" s="20"/>
      <c r="AC565" s="20"/>
    </row>
    <row r="566" spans="1:29" ht="15" customHeight="1">
      <c r="A566" s="375"/>
      <c r="B566" s="280"/>
      <c r="C566" s="280"/>
      <c r="D566" s="280"/>
      <c r="F566" s="280"/>
      <c r="G566" s="280"/>
      <c r="I566" s="280"/>
      <c r="J566" s="280"/>
      <c r="L566" s="281"/>
      <c r="M566" s="281"/>
      <c r="O566" s="280"/>
      <c r="P566" s="280"/>
      <c r="R566" s="280"/>
      <c r="S566" s="280"/>
      <c r="T566" s="192"/>
      <c r="U566" s="193"/>
      <c r="V566" s="193"/>
      <c r="W566" s="193"/>
      <c r="X566" s="193"/>
      <c r="Y566" s="193"/>
      <c r="Z566" s="194"/>
      <c r="AA566" s="20"/>
      <c r="AB566" s="20"/>
      <c r="AC566" s="20"/>
    </row>
    <row r="567" spans="1:29" ht="15" customHeight="1">
      <c r="A567" s="375"/>
      <c r="B567" s="280"/>
      <c r="C567" s="280"/>
      <c r="D567" s="280"/>
      <c r="F567" s="280"/>
      <c r="G567" s="280"/>
      <c r="I567" s="280"/>
      <c r="J567" s="280"/>
      <c r="L567" s="281"/>
      <c r="M567" s="281"/>
      <c r="O567" s="280"/>
      <c r="P567" s="280"/>
      <c r="R567" s="280"/>
      <c r="S567" s="280"/>
      <c r="T567" s="192"/>
      <c r="U567" s="193"/>
      <c r="V567" s="193"/>
      <c r="W567" s="193"/>
      <c r="X567" s="193"/>
      <c r="Y567" s="193"/>
      <c r="Z567" s="194"/>
      <c r="AA567" s="20"/>
      <c r="AB567" s="20"/>
      <c r="AC567" s="20"/>
    </row>
    <row r="568" spans="1:29" ht="15" customHeight="1">
      <c r="A568" s="375"/>
      <c r="B568" s="280"/>
      <c r="C568" s="280"/>
      <c r="D568" s="280"/>
      <c r="F568" s="280"/>
      <c r="G568" s="280"/>
      <c r="I568" s="280"/>
      <c r="J568" s="280"/>
      <c r="L568" s="281"/>
      <c r="M568" s="281"/>
      <c r="O568" s="280"/>
      <c r="P568" s="280"/>
      <c r="R568" s="280"/>
      <c r="S568" s="280"/>
      <c r="T568" s="192"/>
      <c r="U568" s="193"/>
      <c r="V568" s="193"/>
      <c r="W568" s="193"/>
      <c r="X568" s="193"/>
      <c r="Y568" s="193"/>
      <c r="Z568" s="194"/>
      <c r="AA568" s="20"/>
      <c r="AB568" s="20"/>
      <c r="AC568" s="20"/>
    </row>
    <row r="569" spans="1:29" ht="15" customHeight="1">
      <c r="A569" s="375"/>
      <c r="B569" s="280"/>
      <c r="C569" s="280"/>
      <c r="D569" s="280"/>
      <c r="F569" s="280"/>
      <c r="G569" s="280"/>
      <c r="I569" s="280"/>
      <c r="J569" s="280"/>
      <c r="L569" s="281"/>
      <c r="M569" s="281"/>
      <c r="O569" s="280"/>
      <c r="P569" s="280"/>
      <c r="R569" s="280"/>
      <c r="S569" s="280"/>
      <c r="T569" s="192"/>
      <c r="U569" s="193"/>
      <c r="V569" s="193"/>
      <c r="W569" s="193"/>
      <c r="X569" s="193"/>
      <c r="Y569" s="193"/>
      <c r="Z569" s="194"/>
      <c r="AA569" s="20"/>
      <c r="AB569" s="20"/>
      <c r="AC569" s="20"/>
    </row>
    <row r="570" spans="1:29" ht="15" customHeight="1">
      <c r="A570" s="375"/>
      <c r="B570" s="280"/>
      <c r="C570" s="280"/>
      <c r="D570" s="280"/>
      <c r="F570" s="280"/>
      <c r="G570" s="280"/>
      <c r="I570" s="280"/>
      <c r="J570" s="280"/>
      <c r="L570" s="281"/>
      <c r="M570" s="281"/>
      <c r="O570" s="280"/>
      <c r="P570" s="280"/>
      <c r="R570" s="280"/>
      <c r="S570" s="280"/>
      <c r="T570" s="192"/>
      <c r="U570" s="193"/>
      <c r="V570" s="193"/>
      <c r="W570" s="193"/>
      <c r="X570" s="193"/>
      <c r="Y570" s="193"/>
      <c r="Z570" s="194"/>
      <c r="AA570" s="20"/>
      <c r="AB570" s="20"/>
      <c r="AC570" s="20"/>
    </row>
    <row r="571" spans="1:29" ht="15" customHeight="1">
      <c r="A571" s="375"/>
      <c r="B571" s="280"/>
      <c r="C571" s="280"/>
      <c r="D571" s="280"/>
      <c r="F571" s="280"/>
      <c r="G571" s="280"/>
      <c r="I571" s="280"/>
      <c r="J571" s="280"/>
      <c r="L571" s="281"/>
      <c r="M571" s="281"/>
      <c r="O571" s="280"/>
      <c r="P571" s="280"/>
      <c r="R571" s="280"/>
      <c r="S571" s="280"/>
      <c r="T571" s="192"/>
      <c r="U571" s="193"/>
      <c r="V571" s="193"/>
      <c r="W571" s="193"/>
      <c r="X571" s="193"/>
      <c r="Y571" s="193"/>
      <c r="Z571" s="194"/>
      <c r="AA571" s="20"/>
      <c r="AB571" s="20"/>
      <c r="AC571" s="20"/>
    </row>
    <row r="572" spans="1:29" ht="15" customHeight="1">
      <c r="A572" s="375"/>
      <c r="B572" s="280"/>
      <c r="C572" s="280"/>
      <c r="D572" s="280"/>
      <c r="F572" s="280"/>
      <c r="G572" s="280"/>
      <c r="I572" s="280"/>
      <c r="J572" s="280"/>
      <c r="L572" s="281"/>
      <c r="M572" s="281"/>
      <c r="O572" s="280"/>
      <c r="P572" s="280"/>
      <c r="R572" s="280"/>
      <c r="S572" s="280"/>
      <c r="T572" s="192"/>
      <c r="U572" s="193"/>
      <c r="V572" s="193"/>
      <c r="W572" s="193"/>
      <c r="X572" s="193"/>
      <c r="Y572" s="193"/>
      <c r="Z572" s="194"/>
      <c r="AA572" s="20"/>
      <c r="AB572" s="20"/>
      <c r="AC572" s="20"/>
    </row>
    <row r="573" spans="1:29" ht="15" customHeight="1">
      <c r="A573" s="375"/>
      <c r="B573" s="280"/>
      <c r="C573" s="280"/>
      <c r="D573" s="280"/>
      <c r="F573" s="280"/>
      <c r="G573" s="280"/>
      <c r="I573" s="280"/>
      <c r="J573" s="280"/>
      <c r="L573" s="281"/>
      <c r="M573" s="281"/>
      <c r="O573" s="280"/>
      <c r="P573" s="280"/>
      <c r="R573" s="280"/>
      <c r="S573" s="280"/>
      <c r="T573" s="192"/>
      <c r="U573" s="193"/>
      <c r="V573" s="193"/>
      <c r="W573" s="193"/>
      <c r="X573" s="193"/>
      <c r="Y573" s="193"/>
      <c r="Z573" s="194"/>
      <c r="AA573" s="20"/>
      <c r="AB573" s="20"/>
      <c r="AC573" s="20"/>
    </row>
    <row r="574" spans="1:29" ht="15" customHeight="1">
      <c r="A574" s="375"/>
      <c r="B574" s="280"/>
      <c r="C574" s="280"/>
      <c r="D574" s="280"/>
      <c r="F574" s="280"/>
      <c r="G574" s="280"/>
      <c r="I574" s="280"/>
      <c r="J574" s="280"/>
      <c r="L574" s="281"/>
      <c r="M574" s="281"/>
      <c r="O574" s="280"/>
      <c r="P574" s="280"/>
      <c r="R574" s="280"/>
      <c r="S574" s="280"/>
      <c r="T574" s="192"/>
      <c r="U574" s="193"/>
      <c r="V574" s="193"/>
      <c r="W574" s="193"/>
      <c r="X574" s="193"/>
      <c r="Y574" s="193"/>
      <c r="Z574" s="194"/>
      <c r="AA574" s="20"/>
      <c r="AB574" s="20"/>
      <c r="AC574" s="20"/>
    </row>
    <row r="575" spans="1:29" ht="15" customHeight="1">
      <c r="A575" s="375"/>
      <c r="B575" s="280"/>
      <c r="C575" s="280"/>
      <c r="D575" s="280"/>
      <c r="F575" s="280"/>
      <c r="G575" s="280"/>
      <c r="I575" s="280"/>
      <c r="J575" s="280"/>
      <c r="L575" s="281"/>
      <c r="M575" s="281"/>
      <c r="O575" s="280"/>
      <c r="P575" s="280"/>
      <c r="R575" s="280"/>
      <c r="S575" s="280"/>
      <c r="T575" s="192"/>
      <c r="U575" s="193"/>
      <c r="V575" s="193"/>
      <c r="W575" s="193"/>
      <c r="X575" s="193"/>
      <c r="Y575" s="193"/>
      <c r="Z575" s="194"/>
      <c r="AA575" s="20"/>
      <c r="AB575" s="20"/>
      <c r="AC575" s="20"/>
    </row>
    <row r="576" spans="1:29" ht="15" customHeight="1">
      <c r="A576" s="375"/>
      <c r="B576" s="280"/>
      <c r="C576" s="280"/>
      <c r="D576" s="280"/>
      <c r="F576" s="280"/>
      <c r="G576" s="280"/>
      <c r="I576" s="280"/>
      <c r="J576" s="280"/>
      <c r="L576" s="281"/>
      <c r="M576" s="281"/>
      <c r="O576" s="280"/>
      <c r="P576" s="280"/>
      <c r="R576" s="280"/>
      <c r="S576" s="280"/>
      <c r="T576" s="192"/>
      <c r="U576" s="193"/>
      <c r="V576" s="193"/>
      <c r="W576" s="193"/>
      <c r="X576" s="193"/>
      <c r="Y576" s="193"/>
      <c r="Z576" s="194"/>
      <c r="AA576" s="20"/>
      <c r="AB576" s="20"/>
      <c r="AC576" s="20"/>
    </row>
    <row r="577" spans="1:29" ht="15" customHeight="1">
      <c r="A577" s="375"/>
      <c r="B577" s="280"/>
      <c r="C577" s="280"/>
      <c r="D577" s="280"/>
      <c r="F577" s="280"/>
      <c r="G577" s="280"/>
      <c r="I577" s="280"/>
      <c r="J577" s="280"/>
      <c r="L577" s="281"/>
      <c r="M577" s="281"/>
      <c r="O577" s="280"/>
      <c r="P577" s="280"/>
      <c r="R577" s="280"/>
      <c r="S577" s="280"/>
      <c r="T577" s="192"/>
      <c r="U577" s="193"/>
      <c r="V577" s="193"/>
      <c r="W577" s="193"/>
      <c r="X577" s="193"/>
      <c r="Y577" s="193"/>
      <c r="Z577" s="194"/>
      <c r="AA577" s="20"/>
      <c r="AB577" s="20"/>
      <c r="AC577" s="20"/>
    </row>
    <row r="578" spans="1:29" ht="15" customHeight="1">
      <c r="A578" s="375"/>
      <c r="B578" s="280"/>
      <c r="C578" s="280"/>
      <c r="D578" s="280"/>
      <c r="F578" s="280"/>
      <c r="G578" s="280"/>
      <c r="I578" s="280"/>
      <c r="J578" s="280"/>
      <c r="L578" s="281"/>
      <c r="M578" s="281"/>
      <c r="O578" s="280"/>
      <c r="P578" s="280"/>
      <c r="R578" s="280"/>
      <c r="S578" s="280"/>
      <c r="T578" s="192"/>
      <c r="U578" s="193"/>
      <c r="V578" s="193"/>
      <c r="W578" s="193"/>
      <c r="X578" s="193"/>
      <c r="Y578" s="193"/>
      <c r="Z578" s="194"/>
      <c r="AA578" s="20"/>
      <c r="AB578" s="20"/>
      <c r="AC578" s="20"/>
    </row>
    <row r="579" spans="1:29" ht="15" customHeight="1">
      <c r="A579" s="375"/>
      <c r="B579" s="280"/>
      <c r="C579" s="280"/>
      <c r="D579" s="280"/>
      <c r="F579" s="280"/>
      <c r="G579" s="280"/>
      <c r="I579" s="280"/>
      <c r="J579" s="280"/>
      <c r="L579" s="281"/>
      <c r="M579" s="281"/>
      <c r="O579" s="280"/>
      <c r="P579" s="280"/>
      <c r="R579" s="280"/>
      <c r="S579" s="280"/>
      <c r="T579" s="192"/>
      <c r="U579" s="193"/>
      <c r="V579" s="193"/>
      <c r="W579" s="193"/>
      <c r="X579" s="193"/>
      <c r="Y579" s="193"/>
      <c r="Z579" s="194"/>
      <c r="AA579" s="20"/>
      <c r="AB579" s="20"/>
      <c r="AC579" s="20"/>
    </row>
    <row r="580" spans="1:29" ht="15" customHeight="1">
      <c r="A580" s="375"/>
      <c r="B580" s="280"/>
      <c r="C580" s="280"/>
      <c r="D580" s="280"/>
      <c r="F580" s="280"/>
      <c r="G580" s="280"/>
      <c r="I580" s="280"/>
      <c r="J580" s="280"/>
      <c r="L580" s="281"/>
      <c r="M580" s="281"/>
      <c r="O580" s="280"/>
      <c r="P580" s="280"/>
      <c r="R580" s="280"/>
      <c r="S580" s="280"/>
      <c r="T580" s="192"/>
      <c r="U580" s="193"/>
      <c r="V580" s="193"/>
      <c r="W580" s="193"/>
      <c r="X580" s="193"/>
      <c r="Y580" s="193"/>
      <c r="Z580" s="194"/>
      <c r="AA580" s="20"/>
      <c r="AB580" s="20"/>
      <c r="AC580" s="20"/>
    </row>
    <row r="581" spans="1:29" ht="15" customHeight="1">
      <c r="A581" s="375"/>
      <c r="B581" s="280"/>
      <c r="C581" s="280"/>
      <c r="D581" s="280"/>
      <c r="F581" s="280"/>
      <c r="G581" s="280"/>
      <c r="I581" s="280"/>
      <c r="J581" s="280"/>
      <c r="L581" s="281"/>
      <c r="M581" s="281"/>
      <c r="O581" s="280"/>
      <c r="P581" s="280"/>
      <c r="R581" s="280"/>
      <c r="S581" s="280"/>
      <c r="T581" s="192"/>
      <c r="U581" s="193"/>
      <c r="V581" s="193"/>
      <c r="W581" s="193"/>
      <c r="X581" s="193"/>
      <c r="Y581" s="193"/>
      <c r="Z581" s="194"/>
      <c r="AA581" s="20"/>
      <c r="AB581" s="20"/>
      <c r="AC581" s="20"/>
    </row>
    <row r="582" spans="1:29" ht="15" customHeight="1">
      <c r="A582" s="375"/>
      <c r="B582" s="280"/>
      <c r="C582" s="280"/>
      <c r="D582" s="280"/>
      <c r="F582" s="280"/>
      <c r="G582" s="280"/>
      <c r="I582" s="280"/>
      <c r="J582" s="280"/>
      <c r="L582" s="281"/>
      <c r="M582" s="281"/>
      <c r="O582" s="280"/>
      <c r="P582" s="280"/>
      <c r="R582" s="280"/>
      <c r="S582" s="280"/>
      <c r="T582" s="192"/>
      <c r="U582" s="193"/>
      <c r="V582" s="193"/>
      <c r="W582" s="193"/>
      <c r="X582" s="193"/>
      <c r="Y582" s="193"/>
      <c r="Z582" s="194"/>
      <c r="AA582" s="20"/>
      <c r="AB582" s="20"/>
      <c r="AC582" s="20"/>
    </row>
    <row r="583" spans="1:29" ht="15" customHeight="1">
      <c r="A583" s="375"/>
      <c r="B583" s="280"/>
      <c r="C583" s="280"/>
      <c r="D583" s="280"/>
      <c r="F583" s="280"/>
      <c r="G583" s="280"/>
      <c r="I583" s="280"/>
      <c r="J583" s="280"/>
      <c r="L583" s="281"/>
      <c r="M583" s="281"/>
      <c r="O583" s="280"/>
      <c r="P583" s="280"/>
      <c r="R583" s="280"/>
      <c r="S583" s="280"/>
      <c r="T583" s="192"/>
      <c r="U583" s="193"/>
      <c r="V583" s="193"/>
      <c r="W583" s="193"/>
      <c r="X583" s="193"/>
      <c r="Y583" s="193"/>
      <c r="Z583" s="194"/>
      <c r="AA583" s="20"/>
      <c r="AB583" s="20"/>
      <c r="AC583" s="20"/>
    </row>
    <row r="584" spans="1:29" ht="15" customHeight="1">
      <c r="A584" s="375"/>
      <c r="B584" s="280"/>
      <c r="C584" s="280"/>
      <c r="D584" s="280"/>
      <c r="F584" s="280"/>
      <c r="G584" s="280"/>
      <c r="I584" s="280"/>
      <c r="J584" s="280"/>
      <c r="L584" s="281"/>
      <c r="M584" s="281"/>
      <c r="O584" s="280"/>
      <c r="P584" s="280"/>
      <c r="R584" s="280"/>
      <c r="S584" s="280"/>
      <c r="T584" s="192"/>
      <c r="U584" s="193"/>
      <c r="V584" s="193"/>
      <c r="W584" s="193"/>
      <c r="X584" s="193"/>
      <c r="Y584" s="193"/>
      <c r="Z584" s="194"/>
      <c r="AA584" s="20"/>
      <c r="AB584" s="20"/>
      <c r="AC584" s="20"/>
    </row>
    <row r="585" spans="1:29" ht="15" customHeight="1">
      <c r="A585" s="375"/>
      <c r="B585" s="280"/>
      <c r="C585" s="280"/>
      <c r="D585" s="280"/>
      <c r="F585" s="280"/>
      <c r="G585" s="280"/>
      <c r="I585" s="280"/>
      <c r="J585" s="280"/>
      <c r="L585" s="281"/>
      <c r="M585" s="281"/>
      <c r="O585" s="280"/>
      <c r="P585" s="280"/>
      <c r="R585" s="280"/>
      <c r="S585" s="280"/>
      <c r="T585" s="192"/>
      <c r="U585" s="193"/>
      <c r="V585" s="193"/>
      <c r="W585" s="193"/>
      <c r="X585" s="193"/>
      <c r="Y585" s="193"/>
      <c r="Z585" s="194"/>
      <c r="AA585" s="20"/>
      <c r="AB585" s="20"/>
      <c r="AC585" s="20"/>
    </row>
    <row r="586" spans="1:29" ht="15" customHeight="1">
      <c r="A586" s="375"/>
      <c r="B586" s="280"/>
      <c r="C586" s="280"/>
      <c r="D586" s="280"/>
      <c r="F586" s="280"/>
      <c r="G586" s="280"/>
      <c r="I586" s="280"/>
      <c r="J586" s="280"/>
      <c r="L586" s="281"/>
      <c r="M586" s="281"/>
      <c r="O586" s="280"/>
      <c r="P586" s="280"/>
      <c r="R586" s="280"/>
      <c r="S586" s="280"/>
      <c r="T586" s="192"/>
      <c r="U586" s="193"/>
      <c r="V586" s="193"/>
      <c r="W586" s="193"/>
      <c r="X586" s="193"/>
      <c r="Y586" s="193"/>
      <c r="Z586" s="194"/>
      <c r="AA586" s="20"/>
      <c r="AB586" s="20"/>
      <c r="AC586" s="20"/>
    </row>
    <row r="587" spans="1:29" ht="15" customHeight="1">
      <c r="A587" s="375"/>
      <c r="B587" s="280"/>
      <c r="C587" s="280"/>
      <c r="D587" s="280"/>
      <c r="F587" s="280"/>
      <c r="G587" s="280"/>
      <c r="I587" s="280"/>
      <c r="J587" s="280"/>
      <c r="L587" s="281"/>
      <c r="M587" s="281"/>
      <c r="O587" s="280"/>
      <c r="P587" s="280"/>
      <c r="R587" s="280"/>
      <c r="S587" s="280"/>
      <c r="T587" s="192"/>
      <c r="U587" s="193"/>
      <c r="V587" s="193"/>
      <c r="W587" s="193"/>
      <c r="X587" s="193"/>
      <c r="Y587" s="193"/>
      <c r="Z587" s="194"/>
      <c r="AA587" s="20"/>
      <c r="AB587" s="20"/>
      <c r="AC587" s="20"/>
    </row>
    <row r="588" spans="1:29" ht="15" customHeight="1">
      <c r="A588" s="375"/>
      <c r="B588" s="280"/>
      <c r="C588" s="280"/>
      <c r="D588" s="280"/>
      <c r="F588" s="280"/>
      <c r="G588" s="280"/>
      <c r="I588" s="280"/>
      <c r="J588" s="280"/>
      <c r="L588" s="281"/>
      <c r="M588" s="281"/>
      <c r="O588" s="280"/>
      <c r="P588" s="280"/>
      <c r="R588" s="280"/>
      <c r="S588" s="280"/>
      <c r="T588" s="192"/>
      <c r="U588" s="193"/>
      <c r="V588" s="193"/>
      <c r="W588" s="193"/>
      <c r="X588" s="193"/>
      <c r="Y588" s="193"/>
      <c r="Z588" s="194"/>
      <c r="AA588" s="20"/>
      <c r="AB588" s="20"/>
      <c r="AC588" s="20"/>
    </row>
    <row r="589" spans="1:29" ht="15" customHeight="1">
      <c r="A589" s="375"/>
      <c r="B589" s="280"/>
      <c r="C589" s="280"/>
      <c r="D589" s="280"/>
      <c r="F589" s="280"/>
      <c r="G589" s="280"/>
      <c r="I589" s="280"/>
      <c r="J589" s="280"/>
      <c r="L589" s="281"/>
      <c r="M589" s="281"/>
      <c r="O589" s="280"/>
      <c r="P589" s="280"/>
      <c r="R589" s="280"/>
      <c r="S589" s="280"/>
      <c r="T589" s="192"/>
      <c r="U589" s="193"/>
      <c r="V589" s="193"/>
      <c r="W589" s="193"/>
      <c r="X589" s="193"/>
      <c r="Y589" s="193"/>
      <c r="Z589" s="194"/>
      <c r="AA589" s="20"/>
      <c r="AB589" s="20"/>
      <c r="AC589" s="20"/>
    </row>
    <row r="590" spans="1:29" ht="15" customHeight="1">
      <c r="A590" s="375"/>
      <c r="B590" s="280"/>
      <c r="C590" s="280"/>
      <c r="D590" s="280"/>
      <c r="F590" s="280"/>
      <c r="G590" s="280"/>
      <c r="I590" s="280"/>
      <c r="J590" s="280"/>
      <c r="L590" s="281"/>
      <c r="M590" s="281"/>
      <c r="O590" s="280"/>
      <c r="P590" s="280"/>
      <c r="R590" s="280"/>
      <c r="S590" s="280"/>
      <c r="T590" s="192"/>
      <c r="U590" s="193"/>
      <c r="V590" s="193"/>
      <c r="W590" s="193"/>
      <c r="X590" s="193"/>
      <c r="Y590" s="193"/>
      <c r="Z590" s="194"/>
      <c r="AA590" s="20"/>
      <c r="AB590" s="20"/>
      <c r="AC590" s="20"/>
    </row>
    <row r="591" spans="1:29" ht="15" customHeight="1">
      <c r="A591" s="375"/>
      <c r="B591" s="280"/>
      <c r="C591" s="280"/>
      <c r="D591" s="280"/>
      <c r="F591" s="280"/>
      <c r="G591" s="280"/>
      <c r="I591" s="280"/>
      <c r="J591" s="280"/>
      <c r="L591" s="281"/>
      <c r="M591" s="281"/>
      <c r="O591" s="280"/>
      <c r="P591" s="280"/>
      <c r="R591" s="280"/>
      <c r="S591" s="280"/>
      <c r="T591" s="192"/>
      <c r="U591" s="193"/>
      <c r="V591" s="193"/>
      <c r="W591" s="193"/>
      <c r="X591" s="193"/>
      <c r="Y591" s="193"/>
      <c r="Z591" s="194"/>
      <c r="AA591" s="20"/>
      <c r="AB591" s="20"/>
      <c r="AC591" s="20"/>
    </row>
    <row r="592" spans="1:29" ht="15" customHeight="1">
      <c r="A592" s="375"/>
      <c r="B592" s="280"/>
      <c r="C592" s="280"/>
      <c r="D592" s="280"/>
      <c r="F592" s="280"/>
      <c r="G592" s="280"/>
      <c r="I592" s="280"/>
      <c r="J592" s="280"/>
      <c r="L592" s="281"/>
      <c r="M592" s="281"/>
      <c r="O592" s="280"/>
      <c r="P592" s="280"/>
      <c r="R592" s="280"/>
      <c r="S592" s="280"/>
      <c r="T592" s="192"/>
      <c r="U592" s="193"/>
      <c r="V592" s="193"/>
      <c r="W592" s="193"/>
      <c r="X592" s="193"/>
      <c r="Y592" s="193"/>
      <c r="Z592" s="194"/>
      <c r="AA592" s="20"/>
      <c r="AB592" s="20"/>
      <c r="AC592" s="20"/>
    </row>
    <row r="593" spans="1:29" ht="15" customHeight="1">
      <c r="A593" s="375"/>
      <c r="B593" s="280"/>
      <c r="C593" s="280"/>
      <c r="D593" s="280"/>
      <c r="F593" s="280"/>
      <c r="G593" s="280"/>
      <c r="I593" s="280"/>
      <c r="J593" s="280"/>
      <c r="L593" s="281"/>
      <c r="M593" s="281"/>
      <c r="O593" s="280"/>
      <c r="P593" s="280"/>
      <c r="R593" s="280"/>
      <c r="S593" s="280"/>
      <c r="T593" s="192"/>
      <c r="U593" s="193"/>
      <c r="V593" s="193"/>
      <c r="W593" s="193"/>
      <c r="X593" s="193"/>
      <c r="Y593" s="193"/>
      <c r="Z593" s="194"/>
      <c r="AA593" s="20"/>
      <c r="AB593" s="20"/>
      <c r="AC593" s="20"/>
    </row>
    <row r="594" spans="1:29" ht="15" customHeight="1">
      <c r="A594" s="375"/>
      <c r="B594" s="280"/>
      <c r="C594" s="280"/>
      <c r="D594" s="280"/>
      <c r="F594" s="280"/>
      <c r="G594" s="280"/>
      <c r="I594" s="280"/>
      <c r="J594" s="280"/>
      <c r="L594" s="281"/>
      <c r="M594" s="281"/>
      <c r="O594" s="280"/>
      <c r="P594" s="280"/>
      <c r="R594" s="280"/>
      <c r="S594" s="280"/>
      <c r="T594" s="192"/>
      <c r="U594" s="193"/>
      <c r="V594" s="193"/>
      <c r="W594" s="193"/>
      <c r="X594" s="193"/>
      <c r="Y594" s="193"/>
      <c r="Z594" s="194"/>
      <c r="AA594" s="20"/>
      <c r="AB594" s="20"/>
      <c r="AC594" s="20"/>
    </row>
    <row r="595" spans="1:29" ht="15" customHeight="1">
      <c r="A595" s="375"/>
      <c r="B595" s="280"/>
      <c r="C595" s="280"/>
      <c r="D595" s="280"/>
      <c r="F595" s="280"/>
      <c r="G595" s="280"/>
      <c r="I595" s="280"/>
      <c r="J595" s="280"/>
      <c r="L595" s="281"/>
      <c r="M595" s="281"/>
      <c r="O595" s="280"/>
      <c r="P595" s="280"/>
      <c r="R595" s="280"/>
      <c r="S595" s="280"/>
      <c r="T595" s="192"/>
      <c r="U595" s="193"/>
      <c r="V595" s="193"/>
      <c r="W595" s="193"/>
      <c r="X595" s="193"/>
      <c r="Y595" s="193"/>
      <c r="Z595" s="194"/>
      <c r="AA595" s="20"/>
      <c r="AB595" s="20"/>
      <c r="AC595" s="20"/>
    </row>
    <row r="596" spans="1:29" ht="15" customHeight="1">
      <c r="A596" s="375"/>
      <c r="B596" s="280"/>
      <c r="C596" s="280"/>
      <c r="D596" s="280"/>
      <c r="F596" s="280"/>
      <c r="G596" s="280"/>
      <c r="I596" s="280"/>
      <c r="J596" s="280"/>
      <c r="L596" s="281"/>
      <c r="M596" s="281"/>
      <c r="O596" s="280"/>
      <c r="P596" s="280"/>
      <c r="R596" s="280"/>
      <c r="S596" s="280"/>
      <c r="T596" s="192"/>
      <c r="U596" s="193"/>
      <c r="V596" s="193"/>
      <c r="W596" s="193"/>
      <c r="X596" s="193"/>
      <c r="Y596" s="193"/>
      <c r="Z596" s="194"/>
      <c r="AA596" s="20"/>
      <c r="AB596" s="20"/>
      <c r="AC596" s="20"/>
    </row>
    <row r="597" spans="1:29" ht="15" customHeight="1">
      <c r="A597" s="375"/>
      <c r="B597" s="280"/>
      <c r="C597" s="280"/>
      <c r="D597" s="280"/>
      <c r="F597" s="280"/>
      <c r="G597" s="280"/>
      <c r="I597" s="280"/>
      <c r="J597" s="280"/>
      <c r="L597" s="281"/>
      <c r="M597" s="281"/>
      <c r="O597" s="280"/>
      <c r="P597" s="280"/>
      <c r="R597" s="280"/>
      <c r="S597" s="280"/>
      <c r="T597" s="192"/>
      <c r="U597" s="193"/>
      <c r="V597" s="193"/>
      <c r="W597" s="193"/>
      <c r="X597" s="193"/>
      <c r="Y597" s="193"/>
      <c r="Z597" s="194"/>
      <c r="AA597" s="20"/>
      <c r="AB597" s="20"/>
      <c r="AC597" s="20"/>
    </row>
    <row r="598" spans="1:29" ht="15" customHeight="1">
      <c r="A598" s="375"/>
      <c r="B598" s="280"/>
      <c r="C598" s="280"/>
      <c r="D598" s="280"/>
      <c r="F598" s="280"/>
      <c r="G598" s="280"/>
      <c r="I598" s="280"/>
      <c r="J598" s="280"/>
      <c r="L598" s="281"/>
      <c r="M598" s="281"/>
      <c r="O598" s="280"/>
      <c r="P598" s="280"/>
      <c r="R598" s="280"/>
      <c r="S598" s="280"/>
      <c r="T598" s="192"/>
      <c r="U598" s="193"/>
      <c r="V598" s="193"/>
      <c r="W598" s="193"/>
      <c r="X598" s="193"/>
      <c r="Y598" s="193"/>
      <c r="Z598" s="194"/>
      <c r="AA598" s="20"/>
      <c r="AB598" s="20"/>
      <c r="AC598" s="20"/>
    </row>
    <row r="599" spans="1:29" ht="15" customHeight="1">
      <c r="A599" s="375"/>
      <c r="B599" s="280"/>
      <c r="C599" s="280"/>
      <c r="D599" s="280"/>
      <c r="F599" s="280"/>
      <c r="G599" s="280"/>
      <c r="I599" s="280"/>
      <c r="J599" s="280"/>
      <c r="L599" s="281"/>
      <c r="M599" s="281"/>
      <c r="O599" s="280"/>
      <c r="P599" s="280"/>
      <c r="R599" s="280"/>
      <c r="S599" s="280"/>
      <c r="T599" s="192"/>
      <c r="U599" s="193"/>
      <c r="V599" s="193"/>
      <c r="W599" s="193"/>
      <c r="X599" s="193"/>
      <c r="Y599" s="193"/>
      <c r="Z599" s="194"/>
      <c r="AA599" s="20"/>
      <c r="AB599" s="20"/>
      <c r="AC599" s="20"/>
    </row>
    <row r="600" spans="1:29" ht="15" customHeight="1">
      <c r="A600" s="375"/>
      <c r="B600" s="280"/>
      <c r="C600" s="280"/>
      <c r="D600" s="280"/>
      <c r="F600" s="280"/>
      <c r="G600" s="280"/>
      <c r="I600" s="280"/>
      <c r="J600" s="280"/>
      <c r="L600" s="281"/>
      <c r="M600" s="281"/>
      <c r="O600" s="280"/>
      <c r="P600" s="280"/>
      <c r="R600" s="280"/>
      <c r="S600" s="280"/>
      <c r="T600" s="192"/>
      <c r="U600" s="193"/>
      <c r="V600" s="193"/>
      <c r="W600" s="193"/>
      <c r="X600" s="193"/>
      <c r="Y600" s="193"/>
      <c r="Z600" s="194"/>
      <c r="AA600" s="20"/>
      <c r="AB600" s="20"/>
      <c r="AC600" s="20"/>
    </row>
    <row r="601" spans="1:29" ht="15" customHeight="1">
      <c r="A601" s="375"/>
      <c r="B601" s="280"/>
      <c r="C601" s="280"/>
      <c r="D601" s="280"/>
      <c r="F601" s="280"/>
      <c r="G601" s="280"/>
      <c r="I601" s="280"/>
      <c r="J601" s="280"/>
      <c r="L601" s="281"/>
      <c r="M601" s="281"/>
      <c r="O601" s="280"/>
      <c r="P601" s="280"/>
      <c r="R601" s="280"/>
      <c r="S601" s="280"/>
      <c r="T601" s="192"/>
      <c r="U601" s="193"/>
      <c r="V601" s="193"/>
      <c r="W601" s="193"/>
      <c r="X601" s="193"/>
      <c r="Y601" s="193"/>
      <c r="Z601" s="194"/>
      <c r="AA601" s="20"/>
      <c r="AB601" s="20"/>
      <c r="AC601" s="20"/>
    </row>
    <row r="602" spans="1:29" ht="15" customHeight="1">
      <c r="A602" s="375"/>
      <c r="B602" s="280"/>
      <c r="C602" s="280"/>
      <c r="D602" s="280"/>
      <c r="F602" s="280"/>
      <c r="G602" s="280"/>
      <c r="I602" s="280"/>
      <c r="J602" s="280"/>
      <c r="L602" s="281"/>
      <c r="M602" s="281"/>
      <c r="O602" s="280"/>
      <c r="P602" s="280"/>
      <c r="R602" s="280"/>
      <c r="S602" s="280"/>
      <c r="T602" s="192"/>
      <c r="U602" s="193"/>
      <c r="V602" s="193"/>
      <c r="W602" s="193"/>
      <c r="X602" s="193"/>
      <c r="Y602" s="193"/>
      <c r="Z602" s="194"/>
      <c r="AA602" s="20"/>
      <c r="AB602" s="20"/>
      <c r="AC602" s="20"/>
    </row>
    <row r="603" spans="1:29" ht="15" customHeight="1">
      <c r="A603" s="375"/>
      <c r="B603" s="280"/>
      <c r="C603" s="280"/>
      <c r="D603" s="280"/>
      <c r="F603" s="280"/>
      <c r="G603" s="280"/>
      <c r="I603" s="280"/>
      <c r="J603" s="280"/>
      <c r="L603" s="281"/>
      <c r="M603" s="281"/>
      <c r="O603" s="280"/>
      <c r="P603" s="280"/>
      <c r="R603" s="280"/>
      <c r="S603" s="280"/>
      <c r="T603" s="192"/>
      <c r="U603" s="193"/>
      <c r="V603" s="193"/>
      <c r="W603" s="193"/>
      <c r="X603" s="193"/>
      <c r="Y603" s="193"/>
      <c r="Z603" s="194"/>
      <c r="AA603" s="20"/>
      <c r="AB603" s="20"/>
      <c r="AC603" s="20"/>
    </row>
    <row r="604" spans="1:29" ht="15" customHeight="1">
      <c r="A604" s="375"/>
      <c r="B604" s="280"/>
      <c r="C604" s="280"/>
      <c r="D604" s="280"/>
      <c r="F604" s="280"/>
      <c r="G604" s="280"/>
      <c r="I604" s="280"/>
      <c r="J604" s="280"/>
      <c r="L604" s="281"/>
      <c r="M604" s="281"/>
      <c r="O604" s="280"/>
      <c r="P604" s="280"/>
      <c r="R604" s="280"/>
      <c r="S604" s="280"/>
      <c r="T604" s="192"/>
      <c r="U604" s="193"/>
      <c r="V604" s="193"/>
      <c r="W604" s="193"/>
      <c r="X604" s="193"/>
      <c r="Y604" s="193"/>
      <c r="Z604" s="194"/>
      <c r="AA604" s="20"/>
      <c r="AB604" s="20"/>
      <c r="AC604" s="20"/>
    </row>
    <row r="605" spans="1:29" ht="15" customHeight="1">
      <c r="A605" s="375"/>
      <c r="B605" s="280"/>
      <c r="C605" s="280"/>
      <c r="D605" s="280"/>
      <c r="F605" s="280"/>
      <c r="G605" s="280"/>
      <c r="I605" s="280"/>
      <c r="J605" s="280"/>
      <c r="L605" s="281"/>
      <c r="M605" s="281"/>
      <c r="O605" s="280"/>
      <c r="P605" s="280"/>
      <c r="R605" s="280"/>
      <c r="S605" s="280"/>
      <c r="T605" s="192"/>
      <c r="U605" s="193"/>
      <c r="V605" s="193"/>
      <c r="W605" s="193"/>
      <c r="X605" s="193"/>
      <c r="Y605" s="193"/>
      <c r="Z605" s="194"/>
      <c r="AA605" s="20"/>
      <c r="AB605" s="20"/>
      <c r="AC605" s="20"/>
    </row>
    <row r="606" spans="1:29" ht="15" customHeight="1">
      <c r="A606" s="375"/>
      <c r="B606" s="280"/>
      <c r="C606" s="280"/>
      <c r="D606" s="280"/>
      <c r="F606" s="280"/>
      <c r="G606" s="280"/>
      <c r="I606" s="280"/>
      <c r="J606" s="280"/>
      <c r="L606" s="281"/>
      <c r="M606" s="281"/>
      <c r="O606" s="280"/>
      <c r="P606" s="280"/>
      <c r="R606" s="280"/>
      <c r="S606" s="280"/>
      <c r="T606" s="192"/>
      <c r="U606" s="193"/>
      <c r="V606" s="193"/>
      <c r="W606" s="193"/>
      <c r="X606" s="193"/>
      <c r="Y606" s="193"/>
      <c r="Z606" s="194"/>
      <c r="AA606" s="20"/>
      <c r="AB606" s="20"/>
      <c r="AC606" s="20"/>
    </row>
    <row r="607" spans="1:29" ht="15" customHeight="1">
      <c r="A607" s="375"/>
      <c r="B607" s="280"/>
      <c r="C607" s="280"/>
      <c r="D607" s="280"/>
      <c r="F607" s="280"/>
      <c r="G607" s="280"/>
      <c r="I607" s="280"/>
      <c r="J607" s="280"/>
      <c r="L607" s="281"/>
      <c r="M607" s="281"/>
      <c r="O607" s="280"/>
      <c r="P607" s="280"/>
      <c r="R607" s="280"/>
      <c r="S607" s="280"/>
      <c r="T607" s="192"/>
      <c r="U607" s="193"/>
      <c r="V607" s="193"/>
      <c r="W607" s="193"/>
      <c r="X607" s="193"/>
      <c r="Y607" s="193"/>
      <c r="Z607" s="194"/>
      <c r="AA607" s="20"/>
      <c r="AB607" s="20"/>
      <c r="AC607" s="20"/>
    </row>
    <row r="608" spans="1:29" ht="15" customHeight="1">
      <c r="A608" s="375"/>
      <c r="B608" s="280"/>
      <c r="C608" s="280"/>
      <c r="D608" s="280"/>
      <c r="F608" s="280"/>
      <c r="G608" s="280"/>
      <c r="I608" s="280"/>
      <c r="J608" s="280"/>
      <c r="L608" s="281"/>
      <c r="M608" s="281"/>
      <c r="O608" s="280"/>
      <c r="P608" s="280"/>
      <c r="R608" s="280"/>
      <c r="S608" s="280"/>
      <c r="T608" s="192"/>
      <c r="U608" s="193"/>
      <c r="V608" s="193"/>
      <c r="W608" s="193"/>
      <c r="X608" s="193"/>
      <c r="Y608" s="193"/>
      <c r="Z608" s="194"/>
      <c r="AA608" s="20"/>
      <c r="AB608" s="20"/>
      <c r="AC608" s="20"/>
    </row>
    <row r="609" spans="1:29" ht="15" customHeight="1">
      <c r="A609" s="375"/>
      <c r="B609" s="280"/>
      <c r="C609" s="280"/>
      <c r="D609" s="280"/>
      <c r="F609" s="280"/>
      <c r="G609" s="280"/>
      <c r="I609" s="280"/>
      <c r="J609" s="280"/>
      <c r="L609" s="281"/>
      <c r="M609" s="281"/>
      <c r="O609" s="280"/>
      <c r="P609" s="280"/>
      <c r="R609" s="280"/>
      <c r="S609" s="280"/>
      <c r="T609" s="192"/>
      <c r="U609" s="193"/>
      <c r="V609" s="193"/>
      <c r="W609" s="193"/>
      <c r="X609" s="193"/>
      <c r="Y609" s="193"/>
      <c r="Z609" s="194"/>
      <c r="AA609" s="20"/>
      <c r="AB609" s="20"/>
      <c r="AC609" s="20"/>
    </row>
    <row r="610" spans="1:29" ht="15" customHeight="1">
      <c r="A610" s="375"/>
      <c r="B610" s="280"/>
      <c r="C610" s="280"/>
      <c r="D610" s="280"/>
      <c r="F610" s="280"/>
      <c r="G610" s="280"/>
      <c r="I610" s="280"/>
      <c r="J610" s="280"/>
      <c r="L610" s="281"/>
      <c r="M610" s="281"/>
      <c r="O610" s="280"/>
      <c r="P610" s="280"/>
      <c r="R610" s="280"/>
      <c r="S610" s="280"/>
      <c r="T610" s="192"/>
      <c r="U610" s="193"/>
      <c r="V610" s="193"/>
      <c r="W610" s="193"/>
      <c r="X610" s="193"/>
      <c r="Y610" s="193"/>
      <c r="Z610" s="194"/>
      <c r="AA610" s="20"/>
      <c r="AB610" s="20"/>
      <c r="AC610" s="20"/>
    </row>
    <row r="611" spans="1:29" ht="15" customHeight="1">
      <c r="A611" s="375"/>
      <c r="B611" s="280"/>
      <c r="C611" s="280"/>
      <c r="D611" s="280"/>
      <c r="F611" s="280"/>
      <c r="G611" s="280"/>
      <c r="I611" s="280"/>
      <c r="J611" s="280"/>
      <c r="L611" s="281"/>
      <c r="M611" s="281"/>
      <c r="O611" s="280"/>
      <c r="P611" s="280"/>
      <c r="R611" s="280"/>
      <c r="S611" s="280"/>
      <c r="T611" s="192"/>
      <c r="U611" s="193"/>
      <c r="V611" s="193"/>
      <c r="W611" s="193"/>
      <c r="X611" s="193"/>
      <c r="Y611" s="193"/>
      <c r="Z611" s="194"/>
      <c r="AA611" s="20"/>
      <c r="AB611" s="20"/>
      <c r="AC611" s="20"/>
    </row>
    <row r="612" spans="1:29" ht="15" customHeight="1">
      <c r="A612" s="375"/>
      <c r="B612" s="280"/>
      <c r="C612" s="280"/>
      <c r="D612" s="280"/>
      <c r="F612" s="280"/>
      <c r="G612" s="280"/>
      <c r="I612" s="280"/>
      <c r="J612" s="280"/>
      <c r="L612" s="281"/>
      <c r="M612" s="281"/>
      <c r="O612" s="280"/>
      <c r="P612" s="280"/>
      <c r="R612" s="280"/>
      <c r="S612" s="280"/>
      <c r="T612" s="192"/>
      <c r="U612" s="193"/>
      <c r="V612" s="193"/>
      <c r="W612" s="193"/>
      <c r="X612" s="193"/>
      <c r="Y612" s="193"/>
      <c r="Z612" s="194"/>
      <c r="AA612" s="20"/>
      <c r="AB612" s="20"/>
      <c r="AC612" s="20"/>
    </row>
    <row r="613" spans="1:29" ht="15" customHeight="1">
      <c r="A613" s="375"/>
      <c r="B613" s="280"/>
      <c r="C613" s="280"/>
      <c r="D613" s="280"/>
      <c r="F613" s="280"/>
      <c r="G613" s="280"/>
      <c r="I613" s="280"/>
      <c r="J613" s="280"/>
      <c r="L613" s="281"/>
      <c r="M613" s="281"/>
      <c r="O613" s="280"/>
      <c r="P613" s="280"/>
      <c r="R613" s="280"/>
      <c r="S613" s="280"/>
      <c r="T613" s="192"/>
      <c r="U613" s="193"/>
      <c r="V613" s="193"/>
      <c r="W613" s="193"/>
      <c r="X613" s="193"/>
      <c r="Y613" s="193"/>
      <c r="Z613" s="194"/>
      <c r="AA613" s="20"/>
      <c r="AB613" s="20"/>
      <c r="AC613" s="20"/>
    </row>
    <row r="614" spans="1:29" ht="15" customHeight="1">
      <c r="A614" s="375"/>
      <c r="B614" s="280"/>
      <c r="C614" s="280"/>
      <c r="D614" s="280"/>
      <c r="F614" s="280"/>
      <c r="G614" s="280"/>
      <c r="I614" s="280"/>
      <c r="J614" s="280"/>
      <c r="L614" s="281"/>
      <c r="M614" s="281"/>
      <c r="O614" s="280"/>
      <c r="P614" s="280"/>
      <c r="R614" s="280"/>
      <c r="S614" s="280"/>
      <c r="T614" s="192"/>
      <c r="U614" s="193"/>
      <c r="V614" s="193"/>
      <c r="W614" s="193"/>
      <c r="X614" s="193"/>
      <c r="Y614" s="193"/>
      <c r="Z614" s="194"/>
      <c r="AA614" s="20"/>
      <c r="AB614" s="20"/>
      <c r="AC614" s="20"/>
    </row>
    <row r="615" spans="1:29" ht="15" customHeight="1">
      <c r="A615" s="375"/>
      <c r="B615" s="280"/>
      <c r="C615" s="280"/>
      <c r="D615" s="280"/>
      <c r="F615" s="280"/>
      <c r="G615" s="280"/>
      <c r="I615" s="280"/>
      <c r="J615" s="280"/>
      <c r="L615" s="281"/>
      <c r="M615" s="281"/>
      <c r="O615" s="280"/>
      <c r="P615" s="280"/>
      <c r="R615" s="280"/>
      <c r="S615" s="280"/>
      <c r="T615" s="192"/>
      <c r="U615" s="193"/>
      <c r="V615" s="193"/>
      <c r="W615" s="193"/>
      <c r="X615" s="193"/>
      <c r="Y615" s="193"/>
      <c r="Z615" s="194"/>
      <c r="AA615" s="20"/>
      <c r="AB615" s="20"/>
      <c r="AC615" s="20"/>
    </row>
    <row r="616" spans="1:29" ht="15" customHeight="1">
      <c r="A616" s="375"/>
      <c r="B616" s="280"/>
      <c r="C616" s="280"/>
      <c r="D616" s="280"/>
      <c r="F616" s="280"/>
      <c r="G616" s="280"/>
      <c r="I616" s="280"/>
      <c r="J616" s="280"/>
      <c r="L616" s="281"/>
      <c r="M616" s="281"/>
      <c r="O616" s="280"/>
      <c r="P616" s="280"/>
      <c r="R616" s="280"/>
      <c r="S616" s="280"/>
      <c r="T616" s="192"/>
      <c r="U616" s="193"/>
      <c r="V616" s="193"/>
      <c r="W616" s="193"/>
      <c r="X616" s="193"/>
      <c r="Y616" s="193"/>
      <c r="Z616" s="194"/>
      <c r="AA616" s="20"/>
      <c r="AB616" s="20"/>
      <c r="AC616" s="20"/>
    </row>
    <row r="617" spans="1:29" ht="15" customHeight="1">
      <c r="A617" s="375"/>
      <c r="B617" s="280"/>
      <c r="C617" s="280"/>
      <c r="D617" s="280"/>
      <c r="F617" s="280"/>
      <c r="G617" s="280"/>
      <c r="I617" s="280"/>
      <c r="J617" s="280"/>
      <c r="L617" s="281"/>
      <c r="M617" s="281"/>
      <c r="O617" s="280"/>
      <c r="P617" s="280"/>
      <c r="R617" s="280"/>
      <c r="S617" s="280"/>
      <c r="T617" s="192"/>
      <c r="U617" s="193"/>
      <c r="V617" s="193"/>
      <c r="W617" s="193"/>
      <c r="X617" s="193"/>
      <c r="Y617" s="193"/>
      <c r="Z617" s="194"/>
      <c r="AA617" s="20"/>
      <c r="AB617" s="20"/>
      <c r="AC617" s="20"/>
    </row>
    <row r="618" spans="1:29" ht="15" customHeight="1">
      <c r="A618" s="375"/>
      <c r="B618" s="280"/>
      <c r="C618" s="280"/>
      <c r="D618" s="280"/>
      <c r="F618" s="280"/>
      <c r="G618" s="280"/>
      <c r="I618" s="280"/>
      <c r="J618" s="280"/>
      <c r="L618" s="281"/>
      <c r="M618" s="281"/>
      <c r="O618" s="280"/>
      <c r="P618" s="280"/>
      <c r="R618" s="280"/>
      <c r="S618" s="280"/>
      <c r="T618" s="192"/>
      <c r="U618" s="193"/>
      <c r="V618" s="193"/>
      <c r="W618" s="193"/>
      <c r="X618" s="193"/>
      <c r="Y618" s="193"/>
      <c r="Z618" s="194"/>
      <c r="AA618" s="20"/>
      <c r="AB618" s="20"/>
      <c r="AC618" s="20"/>
    </row>
    <row r="619" spans="1:29" ht="15" customHeight="1">
      <c r="A619" s="375"/>
      <c r="B619" s="280"/>
      <c r="C619" s="280"/>
      <c r="D619" s="280"/>
      <c r="F619" s="280"/>
      <c r="G619" s="280"/>
      <c r="I619" s="280"/>
      <c r="J619" s="280"/>
      <c r="L619" s="281"/>
      <c r="M619" s="281"/>
      <c r="O619" s="280"/>
      <c r="P619" s="280"/>
      <c r="R619" s="280"/>
      <c r="S619" s="280"/>
      <c r="T619" s="192"/>
      <c r="U619" s="193"/>
      <c r="V619" s="193"/>
      <c r="W619" s="193"/>
      <c r="X619" s="193"/>
      <c r="Y619" s="193"/>
      <c r="Z619" s="194"/>
      <c r="AA619" s="20"/>
      <c r="AB619" s="20"/>
      <c r="AC619" s="20"/>
    </row>
    <row r="620" spans="1:29" ht="15" customHeight="1">
      <c r="A620" s="375"/>
      <c r="B620" s="280"/>
      <c r="C620" s="280"/>
      <c r="D620" s="280"/>
      <c r="F620" s="280"/>
      <c r="G620" s="280"/>
      <c r="I620" s="280"/>
      <c r="J620" s="280"/>
      <c r="L620" s="281"/>
      <c r="M620" s="281"/>
      <c r="O620" s="280"/>
      <c r="P620" s="280"/>
      <c r="R620" s="280"/>
      <c r="S620" s="280"/>
      <c r="T620" s="192"/>
      <c r="U620" s="193"/>
      <c r="V620" s="193"/>
      <c r="W620" s="193"/>
      <c r="X620" s="193"/>
      <c r="Y620" s="193"/>
      <c r="Z620" s="194"/>
      <c r="AA620" s="20"/>
      <c r="AB620" s="20"/>
      <c r="AC620" s="20"/>
    </row>
    <row r="621" spans="1:29" ht="15" customHeight="1">
      <c r="A621" s="375"/>
      <c r="B621" s="280"/>
      <c r="C621" s="280"/>
      <c r="D621" s="280"/>
      <c r="F621" s="280"/>
      <c r="G621" s="280"/>
      <c r="I621" s="280"/>
      <c r="J621" s="280"/>
      <c r="L621" s="281"/>
      <c r="M621" s="281"/>
      <c r="O621" s="280"/>
      <c r="P621" s="280"/>
      <c r="R621" s="280"/>
      <c r="S621" s="280"/>
      <c r="T621" s="192"/>
      <c r="U621" s="193"/>
      <c r="V621" s="193"/>
      <c r="W621" s="193"/>
      <c r="X621" s="193"/>
      <c r="Y621" s="193"/>
      <c r="Z621" s="194"/>
      <c r="AA621" s="20"/>
      <c r="AB621" s="20"/>
      <c r="AC621" s="20"/>
    </row>
    <row r="622" spans="1:29" ht="15" customHeight="1">
      <c r="A622" s="375"/>
      <c r="B622" s="280"/>
      <c r="C622" s="280"/>
      <c r="D622" s="280"/>
      <c r="F622" s="280"/>
      <c r="G622" s="280"/>
      <c r="I622" s="280"/>
      <c r="J622" s="280"/>
      <c r="L622" s="281"/>
      <c r="M622" s="281"/>
      <c r="O622" s="280"/>
      <c r="P622" s="280"/>
      <c r="R622" s="280"/>
      <c r="S622" s="280"/>
      <c r="T622" s="192"/>
      <c r="U622" s="193"/>
      <c r="V622" s="193"/>
      <c r="W622" s="193"/>
      <c r="X622" s="193"/>
      <c r="Y622" s="193"/>
      <c r="Z622" s="194"/>
      <c r="AA622" s="20"/>
      <c r="AB622" s="20"/>
      <c r="AC622" s="20"/>
    </row>
    <row r="623" spans="1:29" ht="15" customHeight="1">
      <c r="A623" s="375"/>
      <c r="B623" s="280"/>
      <c r="C623" s="280"/>
      <c r="D623" s="280"/>
      <c r="F623" s="280"/>
      <c r="G623" s="280"/>
      <c r="I623" s="280"/>
      <c r="J623" s="280"/>
      <c r="L623" s="281"/>
      <c r="M623" s="281"/>
      <c r="O623" s="280"/>
      <c r="P623" s="280"/>
      <c r="R623" s="280"/>
      <c r="S623" s="280"/>
      <c r="T623" s="192"/>
      <c r="U623" s="193"/>
      <c r="V623" s="193"/>
      <c r="W623" s="193"/>
      <c r="X623" s="193"/>
      <c r="Y623" s="193"/>
      <c r="Z623" s="194"/>
      <c r="AA623" s="20"/>
      <c r="AB623" s="20"/>
      <c r="AC623" s="20"/>
    </row>
    <row r="624" spans="1:29" ht="15" customHeight="1">
      <c r="A624" s="375"/>
      <c r="B624" s="280"/>
      <c r="C624" s="280"/>
      <c r="D624" s="280"/>
      <c r="F624" s="280"/>
      <c r="G624" s="280"/>
      <c r="I624" s="280"/>
      <c r="J624" s="280"/>
      <c r="L624" s="281"/>
      <c r="M624" s="281"/>
      <c r="O624" s="280"/>
      <c r="P624" s="280"/>
      <c r="R624" s="280"/>
      <c r="S624" s="280"/>
      <c r="T624" s="192"/>
      <c r="U624" s="193"/>
      <c r="V624" s="193"/>
      <c r="W624" s="193"/>
      <c r="X624" s="193"/>
      <c r="Y624" s="193"/>
      <c r="Z624" s="194"/>
      <c r="AA624" s="20"/>
      <c r="AB624" s="20"/>
      <c r="AC624" s="20"/>
    </row>
    <row r="625" spans="1:29" ht="15" customHeight="1">
      <c r="A625" s="375"/>
      <c r="B625" s="280"/>
      <c r="C625" s="280"/>
      <c r="D625" s="280"/>
      <c r="F625" s="280"/>
      <c r="G625" s="280"/>
      <c r="I625" s="280"/>
      <c r="J625" s="280"/>
      <c r="L625" s="281"/>
      <c r="M625" s="281"/>
      <c r="O625" s="280"/>
      <c r="P625" s="280"/>
      <c r="R625" s="280"/>
      <c r="S625" s="280"/>
      <c r="T625" s="192"/>
      <c r="U625" s="193"/>
      <c r="V625" s="193"/>
      <c r="W625" s="193"/>
      <c r="X625" s="193"/>
      <c r="Y625" s="193"/>
      <c r="Z625" s="194"/>
      <c r="AA625" s="20"/>
      <c r="AB625" s="20"/>
      <c r="AC625" s="20"/>
    </row>
    <row r="626" spans="1:29" ht="15" customHeight="1">
      <c r="A626" s="375"/>
      <c r="B626" s="280"/>
      <c r="C626" s="280"/>
      <c r="D626" s="280"/>
      <c r="F626" s="280"/>
      <c r="G626" s="280"/>
      <c r="I626" s="280"/>
      <c r="J626" s="280"/>
      <c r="L626" s="281"/>
      <c r="M626" s="281"/>
      <c r="O626" s="280"/>
      <c r="P626" s="280"/>
      <c r="R626" s="280"/>
      <c r="S626" s="280"/>
      <c r="T626" s="192"/>
      <c r="U626" s="193"/>
      <c r="V626" s="193"/>
      <c r="W626" s="193"/>
      <c r="X626" s="193"/>
      <c r="Y626" s="193"/>
      <c r="Z626" s="194"/>
      <c r="AA626" s="20"/>
      <c r="AB626" s="20"/>
      <c r="AC626" s="20"/>
    </row>
    <row r="627" spans="1:29" ht="15" customHeight="1">
      <c r="A627" s="375"/>
      <c r="B627" s="280"/>
      <c r="C627" s="280"/>
      <c r="D627" s="280"/>
      <c r="F627" s="280"/>
      <c r="G627" s="280"/>
      <c r="I627" s="280"/>
      <c r="J627" s="280"/>
      <c r="L627" s="281"/>
      <c r="M627" s="281"/>
      <c r="O627" s="280"/>
      <c r="P627" s="280"/>
      <c r="R627" s="280"/>
      <c r="S627" s="280"/>
      <c r="T627" s="192"/>
      <c r="U627" s="193"/>
      <c r="V627" s="193"/>
      <c r="W627" s="193"/>
      <c r="X627" s="193"/>
      <c r="Y627" s="193"/>
      <c r="Z627" s="194"/>
      <c r="AA627" s="20"/>
      <c r="AB627" s="20"/>
      <c r="AC627" s="20"/>
    </row>
    <row r="628" spans="1:29" ht="15" customHeight="1">
      <c r="A628" s="375"/>
      <c r="B628" s="280"/>
      <c r="C628" s="280"/>
      <c r="D628" s="280"/>
      <c r="F628" s="280"/>
      <c r="G628" s="280"/>
      <c r="I628" s="280"/>
      <c r="J628" s="280"/>
      <c r="L628" s="281"/>
      <c r="M628" s="281"/>
      <c r="O628" s="280"/>
      <c r="P628" s="280"/>
      <c r="R628" s="280"/>
      <c r="S628" s="280"/>
      <c r="T628" s="192"/>
      <c r="U628" s="193"/>
      <c r="V628" s="193"/>
      <c r="W628" s="193"/>
      <c r="X628" s="193"/>
      <c r="Y628" s="193"/>
      <c r="Z628" s="194"/>
      <c r="AA628" s="20"/>
      <c r="AB628" s="20"/>
      <c r="AC628" s="20"/>
    </row>
    <row r="629" spans="1:29" ht="15" customHeight="1">
      <c r="A629" s="375"/>
      <c r="B629" s="280"/>
      <c r="C629" s="280"/>
      <c r="D629" s="280"/>
      <c r="F629" s="280"/>
      <c r="G629" s="280"/>
      <c r="I629" s="280"/>
      <c r="J629" s="280"/>
      <c r="L629" s="281"/>
      <c r="M629" s="281"/>
      <c r="O629" s="280"/>
      <c r="P629" s="280"/>
      <c r="R629" s="280"/>
      <c r="S629" s="280"/>
      <c r="T629" s="192"/>
      <c r="U629" s="193"/>
      <c r="V629" s="193"/>
      <c r="W629" s="193"/>
      <c r="X629" s="193"/>
      <c r="Y629" s="193"/>
      <c r="Z629" s="194"/>
      <c r="AA629" s="20"/>
      <c r="AB629" s="20"/>
      <c r="AC629" s="20"/>
    </row>
    <row r="630" spans="1:29" ht="15" customHeight="1">
      <c r="A630" s="375"/>
      <c r="B630" s="280"/>
      <c r="C630" s="280"/>
      <c r="D630" s="280"/>
      <c r="F630" s="280"/>
      <c r="G630" s="280"/>
      <c r="I630" s="280"/>
      <c r="J630" s="280"/>
      <c r="L630" s="281"/>
      <c r="M630" s="281"/>
      <c r="O630" s="280"/>
      <c r="P630" s="280"/>
      <c r="R630" s="280"/>
      <c r="S630" s="280"/>
      <c r="T630" s="192"/>
      <c r="U630" s="193"/>
      <c r="V630" s="193"/>
      <c r="W630" s="193"/>
      <c r="X630" s="193"/>
      <c r="Y630" s="193"/>
      <c r="Z630" s="194"/>
      <c r="AA630" s="20"/>
      <c r="AB630" s="20"/>
      <c r="AC630" s="20"/>
    </row>
    <row r="631" spans="1:29" ht="15" customHeight="1">
      <c r="A631" s="375"/>
      <c r="B631" s="280"/>
      <c r="C631" s="280"/>
      <c r="D631" s="280"/>
      <c r="F631" s="280"/>
      <c r="G631" s="280"/>
      <c r="I631" s="280"/>
      <c r="J631" s="280"/>
      <c r="L631" s="281"/>
      <c r="M631" s="281"/>
      <c r="O631" s="280"/>
      <c r="P631" s="280"/>
      <c r="R631" s="280"/>
      <c r="S631" s="280"/>
      <c r="T631" s="192"/>
      <c r="U631" s="193"/>
      <c r="V631" s="193"/>
      <c r="W631" s="193"/>
      <c r="X631" s="193"/>
      <c r="Y631" s="193"/>
      <c r="Z631" s="194"/>
      <c r="AA631" s="20"/>
      <c r="AB631" s="20"/>
      <c r="AC631" s="20"/>
    </row>
    <row r="632" spans="1:29" ht="15" customHeight="1">
      <c r="A632" s="375"/>
      <c r="B632" s="280"/>
      <c r="C632" s="280"/>
      <c r="D632" s="280"/>
      <c r="F632" s="280"/>
      <c r="G632" s="280"/>
      <c r="I632" s="280"/>
      <c r="J632" s="280"/>
      <c r="L632" s="281"/>
      <c r="M632" s="281"/>
      <c r="O632" s="280"/>
      <c r="P632" s="280"/>
      <c r="R632" s="280"/>
      <c r="S632" s="280"/>
      <c r="T632" s="192"/>
      <c r="U632" s="193"/>
      <c r="V632" s="193"/>
      <c r="W632" s="193"/>
      <c r="X632" s="193"/>
      <c r="Y632" s="193"/>
      <c r="Z632" s="194"/>
      <c r="AA632" s="20"/>
      <c r="AB632" s="20"/>
      <c r="AC632" s="20"/>
    </row>
    <row r="633" spans="1:29" ht="15" customHeight="1">
      <c r="A633" s="375"/>
      <c r="B633" s="280"/>
      <c r="C633" s="280"/>
      <c r="D633" s="280"/>
      <c r="F633" s="280"/>
      <c r="G633" s="280"/>
      <c r="I633" s="280"/>
      <c r="J633" s="280"/>
      <c r="L633" s="281"/>
      <c r="M633" s="281"/>
      <c r="O633" s="280"/>
      <c r="P633" s="280"/>
      <c r="R633" s="280"/>
      <c r="S633" s="280"/>
      <c r="T633" s="192"/>
      <c r="U633" s="193"/>
      <c r="V633" s="193"/>
      <c r="W633" s="193"/>
      <c r="X633" s="193"/>
      <c r="Y633" s="193"/>
      <c r="Z633" s="194"/>
      <c r="AA633" s="20"/>
      <c r="AB633" s="20"/>
      <c r="AC633" s="20"/>
    </row>
    <row r="634" spans="1:29" ht="15" customHeight="1">
      <c r="A634" s="375"/>
      <c r="B634" s="280"/>
      <c r="C634" s="280"/>
      <c r="D634" s="280"/>
      <c r="F634" s="280"/>
      <c r="G634" s="280"/>
      <c r="I634" s="280"/>
      <c r="J634" s="280"/>
      <c r="L634" s="281"/>
      <c r="M634" s="281"/>
      <c r="O634" s="280"/>
      <c r="P634" s="280"/>
      <c r="R634" s="280"/>
      <c r="S634" s="280"/>
      <c r="T634" s="192"/>
      <c r="U634" s="193"/>
      <c r="V634" s="193"/>
      <c r="W634" s="193"/>
      <c r="X634" s="193"/>
      <c r="Y634" s="193"/>
      <c r="Z634" s="194"/>
      <c r="AA634" s="20"/>
      <c r="AB634" s="20"/>
      <c r="AC634" s="20"/>
    </row>
    <row r="635" spans="1:29" ht="15" customHeight="1">
      <c r="A635" s="375"/>
      <c r="B635" s="280"/>
      <c r="C635" s="280"/>
      <c r="D635" s="280"/>
      <c r="F635" s="280"/>
      <c r="G635" s="280"/>
      <c r="I635" s="280"/>
      <c r="J635" s="280"/>
      <c r="L635" s="281"/>
      <c r="M635" s="281"/>
      <c r="O635" s="280"/>
      <c r="P635" s="280"/>
      <c r="R635" s="280"/>
      <c r="S635" s="280"/>
      <c r="T635" s="192"/>
      <c r="U635" s="193"/>
      <c r="V635" s="193"/>
      <c r="W635" s="193"/>
      <c r="X635" s="193"/>
      <c r="Y635" s="193"/>
      <c r="Z635" s="194"/>
      <c r="AA635" s="20"/>
      <c r="AB635" s="20"/>
      <c r="AC635" s="20"/>
    </row>
    <row r="636" spans="1:29" ht="15" customHeight="1">
      <c r="A636" s="375"/>
      <c r="B636" s="280"/>
      <c r="C636" s="280"/>
      <c r="D636" s="280"/>
      <c r="F636" s="280"/>
      <c r="G636" s="280"/>
      <c r="I636" s="280"/>
      <c r="J636" s="280"/>
      <c r="L636" s="281"/>
      <c r="M636" s="281"/>
      <c r="O636" s="280"/>
      <c r="P636" s="280"/>
      <c r="R636" s="280"/>
      <c r="S636" s="280"/>
      <c r="T636" s="192"/>
      <c r="U636" s="193"/>
      <c r="V636" s="193"/>
      <c r="W636" s="193"/>
      <c r="X636" s="193"/>
      <c r="Y636" s="193"/>
      <c r="Z636" s="194"/>
      <c r="AA636" s="20"/>
      <c r="AB636" s="20"/>
      <c r="AC636" s="20"/>
    </row>
    <row r="637" spans="1:29" ht="15" customHeight="1">
      <c r="A637" s="375"/>
      <c r="B637" s="280"/>
      <c r="C637" s="280"/>
      <c r="D637" s="280"/>
      <c r="F637" s="280"/>
      <c r="G637" s="280"/>
      <c r="I637" s="280"/>
      <c r="J637" s="280"/>
      <c r="L637" s="281"/>
      <c r="M637" s="281"/>
      <c r="O637" s="280"/>
      <c r="P637" s="280"/>
      <c r="R637" s="280"/>
      <c r="S637" s="280"/>
      <c r="T637" s="192"/>
      <c r="U637" s="193"/>
      <c r="V637" s="193"/>
      <c r="W637" s="193"/>
      <c r="X637" s="193"/>
      <c r="Y637" s="193"/>
      <c r="Z637" s="194"/>
      <c r="AA637" s="20"/>
      <c r="AB637" s="20"/>
      <c r="AC637" s="20"/>
    </row>
    <row r="638" spans="1:29" ht="15" customHeight="1">
      <c r="A638" s="375"/>
      <c r="B638" s="280"/>
      <c r="C638" s="280"/>
      <c r="D638" s="280"/>
      <c r="F638" s="280"/>
      <c r="G638" s="280"/>
      <c r="I638" s="280"/>
      <c r="J638" s="280"/>
      <c r="L638" s="281"/>
      <c r="M638" s="281"/>
      <c r="O638" s="280"/>
      <c r="P638" s="280"/>
      <c r="R638" s="280"/>
      <c r="S638" s="280"/>
      <c r="T638" s="192"/>
      <c r="U638" s="193"/>
      <c r="V638" s="193"/>
      <c r="W638" s="193"/>
      <c r="X638" s="193"/>
      <c r="Y638" s="193"/>
      <c r="Z638" s="194"/>
      <c r="AA638" s="20"/>
      <c r="AB638" s="20"/>
      <c r="AC638" s="20"/>
    </row>
    <row r="639" spans="1:29" ht="15" customHeight="1">
      <c r="A639" s="375"/>
      <c r="B639" s="280"/>
      <c r="C639" s="280"/>
      <c r="D639" s="280"/>
      <c r="F639" s="280"/>
      <c r="G639" s="280"/>
      <c r="I639" s="280"/>
      <c r="J639" s="280"/>
      <c r="L639" s="281"/>
      <c r="M639" s="281"/>
      <c r="O639" s="280"/>
      <c r="P639" s="280"/>
      <c r="R639" s="280"/>
      <c r="S639" s="280"/>
      <c r="T639" s="192"/>
      <c r="U639" s="193"/>
      <c r="V639" s="193"/>
      <c r="W639" s="193"/>
      <c r="X639" s="193"/>
      <c r="Y639" s="193"/>
      <c r="Z639" s="194"/>
      <c r="AA639" s="20"/>
      <c r="AB639" s="20"/>
      <c r="AC639" s="20"/>
    </row>
    <row r="640" spans="1:29" ht="15" customHeight="1">
      <c r="A640" s="375"/>
      <c r="B640" s="280"/>
      <c r="C640" s="280"/>
      <c r="D640" s="280"/>
      <c r="F640" s="280"/>
      <c r="G640" s="280"/>
      <c r="I640" s="280"/>
      <c r="J640" s="280"/>
      <c r="L640" s="281"/>
      <c r="M640" s="281"/>
      <c r="O640" s="280"/>
      <c r="P640" s="280"/>
      <c r="R640" s="280"/>
      <c r="S640" s="280"/>
      <c r="T640" s="192"/>
      <c r="U640" s="193"/>
      <c r="V640" s="193"/>
      <c r="W640" s="193"/>
      <c r="X640" s="193"/>
      <c r="Y640" s="193"/>
      <c r="Z640" s="194"/>
      <c r="AA640" s="20"/>
      <c r="AB640" s="20"/>
      <c r="AC640" s="20"/>
    </row>
    <row r="641" spans="1:29" ht="15" customHeight="1">
      <c r="A641" s="375"/>
      <c r="B641" s="280"/>
      <c r="C641" s="280"/>
      <c r="D641" s="280"/>
      <c r="F641" s="280"/>
      <c r="G641" s="280"/>
      <c r="I641" s="280"/>
      <c r="J641" s="280"/>
      <c r="L641" s="281"/>
      <c r="M641" s="281"/>
      <c r="O641" s="280"/>
      <c r="P641" s="280"/>
      <c r="R641" s="280"/>
      <c r="S641" s="280"/>
      <c r="T641" s="192"/>
      <c r="U641" s="193"/>
      <c r="V641" s="193"/>
      <c r="W641" s="193"/>
      <c r="X641" s="193"/>
      <c r="Y641" s="193"/>
      <c r="Z641" s="194"/>
      <c r="AA641" s="20"/>
      <c r="AB641" s="20"/>
      <c r="AC641" s="20"/>
    </row>
    <row r="642" spans="1:29" ht="15" customHeight="1">
      <c r="A642" s="375"/>
      <c r="B642" s="280"/>
      <c r="C642" s="280"/>
      <c r="D642" s="280"/>
      <c r="F642" s="280"/>
      <c r="G642" s="280"/>
      <c r="I642" s="280"/>
      <c r="J642" s="280"/>
      <c r="L642" s="281"/>
      <c r="M642" s="281"/>
      <c r="O642" s="280"/>
      <c r="P642" s="280"/>
      <c r="R642" s="280"/>
      <c r="S642" s="280"/>
      <c r="T642" s="192"/>
      <c r="U642" s="193"/>
      <c r="V642" s="193"/>
      <c r="W642" s="193"/>
      <c r="X642" s="193"/>
      <c r="Y642" s="193"/>
      <c r="Z642" s="194"/>
      <c r="AA642" s="20"/>
      <c r="AB642" s="20"/>
      <c r="AC642" s="20"/>
    </row>
    <row r="643" spans="1:29" ht="15" customHeight="1">
      <c r="A643" s="375"/>
      <c r="B643" s="280"/>
      <c r="C643" s="280"/>
      <c r="D643" s="280"/>
      <c r="F643" s="280"/>
      <c r="G643" s="280"/>
      <c r="I643" s="280"/>
      <c r="J643" s="280"/>
      <c r="L643" s="281"/>
      <c r="M643" s="281"/>
      <c r="O643" s="280"/>
      <c r="P643" s="280"/>
      <c r="R643" s="280"/>
      <c r="S643" s="280"/>
      <c r="T643" s="192"/>
      <c r="U643" s="193"/>
      <c r="V643" s="193"/>
      <c r="W643" s="193"/>
      <c r="X643" s="193"/>
      <c r="Y643" s="193"/>
      <c r="Z643" s="194"/>
      <c r="AA643" s="20"/>
      <c r="AB643" s="20"/>
      <c r="AC643" s="20"/>
    </row>
    <row r="644" spans="1:29" ht="15" customHeight="1">
      <c r="A644" s="375"/>
      <c r="B644" s="280"/>
      <c r="C644" s="280"/>
      <c r="D644" s="280"/>
      <c r="F644" s="280"/>
      <c r="G644" s="280"/>
      <c r="I644" s="280"/>
      <c r="J644" s="280"/>
      <c r="L644" s="281"/>
      <c r="M644" s="281"/>
      <c r="O644" s="280"/>
      <c r="P644" s="280"/>
      <c r="R644" s="280"/>
      <c r="S644" s="280"/>
      <c r="T644" s="192"/>
      <c r="U644" s="193"/>
      <c r="V644" s="193"/>
      <c r="W644" s="193"/>
      <c r="X644" s="193"/>
      <c r="Y644" s="193"/>
      <c r="Z644" s="194"/>
      <c r="AA644" s="20"/>
      <c r="AB644" s="20"/>
      <c r="AC644" s="20"/>
    </row>
    <row r="645" spans="1:29" ht="15" customHeight="1">
      <c r="A645" s="375"/>
      <c r="B645" s="280"/>
      <c r="C645" s="280"/>
      <c r="D645" s="280"/>
      <c r="F645" s="280"/>
      <c r="G645" s="280"/>
      <c r="I645" s="280"/>
      <c r="J645" s="280"/>
      <c r="L645" s="281"/>
      <c r="M645" s="281"/>
      <c r="O645" s="280"/>
      <c r="P645" s="280"/>
      <c r="R645" s="280"/>
      <c r="S645" s="280"/>
      <c r="T645" s="192"/>
      <c r="U645" s="193"/>
      <c r="V645" s="193"/>
      <c r="W645" s="193"/>
      <c r="X645" s="193"/>
      <c r="Y645" s="193"/>
      <c r="Z645" s="194"/>
      <c r="AA645" s="20"/>
      <c r="AB645" s="20"/>
      <c r="AC645" s="20"/>
    </row>
    <row r="646" spans="1:29" ht="15" customHeight="1">
      <c r="A646" s="375"/>
      <c r="B646" s="280"/>
      <c r="C646" s="280"/>
      <c r="D646" s="280"/>
      <c r="F646" s="280"/>
      <c r="G646" s="280"/>
      <c r="I646" s="280"/>
      <c r="J646" s="280"/>
      <c r="L646" s="281"/>
      <c r="M646" s="281"/>
      <c r="O646" s="280"/>
      <c r="P646" s="280"/>
      <c r="R646" s="280"/>
      <c r="S646" s="280"/>
      <c r="T646" s="192"/>
      <c r="U646" s="193"/>
      <c r="V646" s="193"/>
      <c r="W646" s="193"/>
      <c r="X646" s="193"/>
      <c r="Y646" s="193"/>
      <c r="Z646" s="194"/>
      <c r="AA646" s="20"/>
      <c r="AB646" s="20"/>
      <c r="AC646" s="20"/>
    </row>
    <row r="647" spans="1:29" ht="15" customHeight="1">
      <c r="A647" s="375"/>
      <c r="B647" s="280"/>
      <c r="C647" s="280"/>
      <c r="D647" s="280"/>
      <c r="F647" s="280"/>
      <c r="G647" s="280"/>
      <c r="I647" s="280"/>
      <c r="J647" s="280"/>
      <c r="L647" s="281"/>
      <c r="M647" s="281"/>
      <c r="O647" s="280"/>
      <c r="P647" s="280"/>
      <c r="R647" s="280"/>
      <c r="S647" s="280"/>
      <c r="T647" s="192"/>
      <c r="U647" s="193"/>
      <c r="V647" s="193"/>
      <c r="W647" s="193"/>
      <c r="X647" s="193"/>
      <c r="Y647" s="193"/>
      <c r="Z647" s="194"/>
      <c r="AA647" s="20"/>
      <c r="AB647" s="20"/>
      <c r="AC647" s="20"/>
    </row>
    <row r="648" spans="1:29" ht="15" customHeight="1">
      <c r="A648" s="375"/>
      <c r="B648" s="280"/>
      <c r="C648" s="280"/>
      <c r="D648" s="280"/>
      <c r="F648" s="280"/>
      <c r="G648" s="280"/>
      <c r="I648" s="280"/>
      <c r="J648" s="280"/>
      <c r="L648" s="281"/>
      <c r="M648" s="281"/>
      <c r="O648" s="280"/>
      <c r="P648" s="280"/>
      <c r="R648" s="280"/>
      <c r="S648" s="280"/>
      <c r="T648" s="192"/>
      <c r="U648" s="193"/>
      <c r="V648" s="193"/>
      <c r="W648" s="193"/>
      <c r="X648" s="193"/>
      <c r="Y648" s="193"/>
      <c r="Z648" s="194"/>
      <c r="AA648" s="20"/>
      <c r="AB648" s="20"/>
      <c r="AC648" s="20"/>
    </row>
    <row r="649" spans="1:29" ht="15" customHeight="1">
      <c r="A649" s="375"/>
      <c r="B649" s="280"/>
      <c r="C649" s="280"/>
      <c r="D649" s="280"/>
      <c r="F649" s="280"/>
      <c r="G649" s="280"/>
      <c r="I649" s="280"/>
      <c r="J649" s="280"/>
      <c r="L649" s="281"/>
      <c r="M649" s="281"/>
      <c r="O649" s="280"/>
      <c r="P649" s="280"/>
      <c r="R649" s="280"/>
      <c r="S649" s="280"/>
      <c r="T649" s="192"/>
      <c r="U649" s="193"/>
      <c r="V649" s="193"/>
      <c r="W649" s="193"/>
      <c r="X649" s="193"/>
      <c r="Y649" s="193"/>
      <c r="Z649" s="194"/>
      <c r="AA649" s="20"/>
      <c r="AB649" s="20"/>
      <c r="AC649" s="20"/>
    </row>
    <row r="650" spans="1:29" ht="15" customHeight="1">
      <c r="A650" s="375"/>
      <c r="B650" s="280"/>
      <c r="C650" s="280"/>
      <c r="D650" s="280"/>
      <c r="F650" s="280"/>
      <c r="G650" s="280"/>
      <c r="I650" s="280"/>
      <c r="J650" s="280"/>
      <c r="L650" s="281"/>
      <c r="M650" s="281"/>
      <c r="O650" s="280"/>
      <c r="P650" s="280"/>
      <c r="R650" s="280"/>
      <c r="S650" s="280"/>
      <c r="T650" s="192"/>
      <c r="U650" s="193"/>
      <c r="V650" s="193"/>
      <c r="W650" s="193"/>
      <c r="X650" s="193"/>
      <c r="Y650" s="193"/>
      <c r="Z650" s="194"/>
      <c r="AA650" s="20"/>
      <c r="AB650" s="20"/>
      <c r="AC650" s="20"/>
    </row>
    <row r="651" spans="1:29" ht="15" customHeight="1">
      <c r="A651" s="375"/>
      <c r="B651" s="280"/>
      <c r="C651" s="280"/>
      <c r="D651" s="280"/>
      <c r="F651" s="280"/>
      <c r="G651" s="280"/>
      <c r="I651" s="280"/>
      <c r="J651" s="280"/>
      <c r="L651" s="281"/>
      <c r="M651" s="281"/>
      <c r="O651" s="280"/>
      <c r="P651" s="280"/>
      <c r="R651" s="280"/>
      <c r="S651" s="280"/>
      <c r="T651" s="192"/>
      <c r="U651" s="193"/>
      <c r="V651" s="193"/>
      <c r="W651" s="193"/>
      <c r="X651" s="193"/>
      <c r="Y651" s="193"/>
      <c r="Z651" s="194"/>
      <c r="AA651" s="20"/>
      <c r="AB651" s="20"/>
      <c r="AC651" s="20"/>
    </row>
    <row r="652" spans="1:29" ht="15" customHeight="1">
      <c r="A652" s="375"/>
      <c r="B652" s="280"/>
      <c r="C652" s="280"/>
      <c r="D652" s="280"/>
      <c r="F652" s="280"/>
      <c r="G652" s="280"/>
      <c r="I652" s="280"/>
      <c r="J652" s="280"/>
      <c r="L652" s="281"/>
      <c r="M652" s="281"/>
      <c r="O652" s="280"/>
      <c r="P652" s="280"/>
      <c r="R652" s="280"/>
      <c r="S652" s="280"/>
      <c r="T652" s="192"/>
      <c r="U652" s="193"/>
      <c r="V652" s="193"/>
      <c r="W652" s="193"/>
      <c r="X652" s="193"/>
      <c r="Y652" s="193"/>
      <c r="Z652" s="194"/>
      <c r="AA652" s="20"/>
      <c r="AB652" s="20"/>
      <c r="AC652" s="20"/>
    </row>
    <row r="653" spans="1:29" ht="15" customHeight="1">
      <c r="A653" s="375"/>
      <c r="B653" s="280"/>
      <c r="C653" s="280"/>
      <c r="D653" s="280"/>
      <c r="F653" s="280"/>
      <c r="G653" s="280"/>
      <c r="I653" s="280"/>
      <c r="J653" s="280"/>
      <c r="L653" s="281"/>
      <c r="M653" s="281"/>
      <c r="O653" s="280"/>
      <c r="P653" s="280"/>
      <c r="R653" s="280"/>
      <c r="S653" s="280"/>
      <c r="T653" s="192"/>
      <c r="U653" s="193"/>
      <c r="V653" s="193"/>
      <c r="W653" s="193"/>
      <c r="X653" s="193"/>
      <c r="Y653" s="193"/>
      <c r="Z653" s="194"/>
      <c r="AA653" s="20"/>
      <c r="AB653" s="20"/>
      <c r="AC653" s="20"/>
    </row>
    <row r="654" spans="1:29" ht="15" customHeight="1">
      <c r="A654" s="375"/>
      <c r="B654" s="280"/>
      <c r="C654" s="280"/>
      <c r="D654" s="280"/>
      <c r="F654" s="280"/>
      <c r="G654" s="280"/>
      <c r="I654" s="280"/>
      <c r="J654" s="280"/>
      <c r="L654" s="281"/>
      <c r="M654" s="281"/>
      <c r="O654" s="280"/>
      <c r="P654" s="280"/>
      <c r="R654" s="280"/>
      <c r="S654" s="280"/>
      <c r="T654" s="192"/>
      <c r="U654" s="193"/>
      <c r="V654" s="193"/>
      <c r="W654" s="193"/>
      <c r="X654" s="193"/>
      <c r="Y654" s="193"/>
      <c r="Z654" s="194"/>
      <c r="AA654" s="20"/>
      <c r="AB654" s="20"/>
      <c r="AC654" s="20"/>
    </row>
    <row r="655" spans="1:29" ht="15" customHeight="1">
      <c r="A655" s="375"/>
      <c r="B655" s="280"/>
      <c r="C655" s="280"/>
      <c r="D655" s="280"/>
      <c r="F655" s="280"/>
      <c r="G655" s="280"/>
      <c r="I655" s="280"/>
      <c r="J655" s="280"/>
      <c r="L655" s="281"/>
      <c r="M655" s="281"/>
      <c r="O655" s="280"/>
      <c r="P655" s="280"/>
      <c r="R655" s="280"/>
      <c r="S655" s="280"/>
      <c r="T655" s="192"/>
      <c r="U655" s="193"/>
      <c r="V655" s="193"/>
      <c r="W655" s="193"/>
      <c r="X655" s="193"/>
      <c r="Y655" s="193"/>
      <c r="Z655" s="194"/>
      <c r="AA655" s="20"/>
      <c r="AB655" s="20"/>
      <c r="AC655" s="20"/>
    </row>
    <row r="656" spans="1:29" ht="15" customHeight="1">
      <c r="A656" s="375"/>
      <c r="B656" s="280"/>
      <c r="C656" s="280"/>
      <c r="D656" s="280"/>
      <c r="F656" s="280"/>
      <c r="G656" s="280"/>
      <c r="I656" s="280"/>
      <c r="J656" s="280"/>
      <c r="L656" s="281"/>
      <c r="M656" s="281"/>
      <c r="O656" s="280"/>
      <c r="P656" s="280"/>
      <c r="R656" s="280"/>
      <c r="S656" s="280"/>
      <c r="T656" s="192"/>
      <c r="U656" s="193"/>
      <c r="V656" s="193"/>
      <c r="W656" s="193"/>
      <c r="X656" s="193"/>
      <c r="Y656" s="193"/>
      <c r="Z656" s="194"/>
      <c r="AA656" s="20"/>
      <c r="AB656" s="20"/>
      <c r="AC656" s="20"/>
    </row>
    <row r="657" spans="1:29" ht="15" customHeight="1">
      <c r="A657" s="375"/>
      <c r="B657" s="280"/>
      <c r="C657" s="280"/>
      <c r="D657" s="280"/>
      <c r="F657" s="280"/>
      <c r="G657" s="280"/>
      <c r="I657" s="280"/>
      <c r="J657" s="280"/>
      <c r="L657" s="281"/>
      <c r="M657" s="281"/>
      <c r="O657" s="280"/>
      <c r="P657" s="280"/>
      <c r="R657" s="280"/>
      <c r="S657" s="280"/>
      <c r="T657" s="192"/>
      <c r="U657" s="193"/>
      <c r="V657" s="193"/>
      <c r="W657" s="193"/>
      <c r="X657" s="193"/>
      <c r="Y657" s="193"/>
      <c r="Z657" s="194"/>
      <c r="AA657" s="20"/>
      <c r="AB657" s="20"/>
      <c r="AC657" s="20"/>
    </row>
    <row r="658" spans="1:29" ht="15" customHeight="1">
      <c r="A658" s="375"/>
      <c r="B658" s="280"/>
      <c r="C658" s="280"/>
      <c r="D658" s="280"/>
      <c r="F658" s="280"/>
      <c r="G658" s="280"/>
      <c r="I658" s="280"/>
      <c r="J658" s="280"/>
      <c r="L658" s="281"/>
      <c r="M658" s="281"/>
      <c r="O658" s="280"/>
      <c r="P658" s="280"/>
      <c r="R658" s="280"/>
      <c r="S658" s="280"/>
      <c r="T658" s="192"/>
      <c r="U658" s="193"/>
      <c r="V658" s="193"/>
      <c r="W658" s="193"/>
      <c r="X658" s="193"/>
      <c r="Y658" s="193"/>
      <c r="Z658" s="194"/>
      <c r="AA658" s="20"/>
      <c r="AB658" s="20"/>
      <c r="AC658" s="20"/>
    </row>
    <row r="659" spans="1:29" ht="15" customHeight="1">
      <c r="A659" s="375"/>
      <c r="B659" s="280"/>
      <c r="C659" s="280"/>
      <c r="D659" s="280"/>
      <c r="F659" s="280"/>
      <c r="G659" s="280"/>
      <c r="I659" s="280"/>
      <c r="J659" s="280"/>
      <c r="L659" s="281"/>
      <c r="M659" s="281"/>
      <c r="O659" s="280"/>
      <c r="P659" s="280"/>
      <c r="R659" s="280"/>
      <c r="S659" s="280"/>
      <c r="T659" s="192"/>
      <c r="U659" s="193"/>
      <c r="V659" s="193"/>
      <c r="W659" s="193"/>
      <c r="X659" s="193"/>
      <c r="Y659" s="193"/>
      <c r="Z659" s="194"/>
      <c r="AA659" s="20"/>
      <c r="AB659" s="20"/>
      <c r="AC659" s="20"/>
    </row>
    <row r="660" spans="1:29" ht="15" customHeight="1">
      <c r="A660" s="375"/>
      <c r="B660" s="280"/>
      <c r="C660" s="280"/>
      <c r="D660" s="280"/>
      <c r="F660" s="280"/>
      <c r="G660" s="280"/>
      <c r="I660" s="280"/>
      <c r="J660" s="280"/>
      <c r="L660" s="281"/>
      <c r="M660" s="281"/>
      <c r="O660" s="280"/>
      <c r="P660" s="280"/>
      <c r="R660" s="280"/>
      <c r="S660" s="280"/>
      <c r="T660" s="192"/>
      <c r="U660" s="193"/>
      <c r="V660" s="193"/>
      <c r="W660" s="193"/>
      <c r="X660" s="193"/>
      <c r="Y660" s="193"/>
      <c r="Z660" s="194"/>
      <c r="AA660" s="20"/>
      <c r="AB660" s="20"/>
      <c r="AC660" s="20"/>
    </row>
    <row r="661" spans="1:29" ht="15" customHeight="1">
      <c r="A661" s="375"/>
      <c r="B661" s="280"/>
      <c r="C661" s="280"/>
      <c r="D661" s="280"/>
      <c r="F661" s="280"/>
      <c r="G661" s="280"/>
      <c r="I661" s="280"/>
      <c r="J661" s="280"/>
      <c r="L661" s="281"/>
      <c r="M661" s="281"/>
      <c r="O661" s="280"/>
      <c r="P661" s="280"/>
      <c r="R661" s="280"/>
      <c r="S661" s="280"/>
      <c r="T661" s="192"/>
      <c r="U661" s="193"/>
      <c r="V661" s="193"/>
      <c r="W661" s="193"/>
      <c r="X661" s="193"/>
      <c r="Y661" s="193"/>
      <c r="Z661" s="194"/>
      <c r="AA661" s="20"/>
      <c r="AB661" s="20"/>
      <c r="AC661" s="20"/>
    </row>
    <row r="662" spans="1:29" ht="15" customHeight="1">
      <c r="A662" s="375"/>
      <c r="B662" s="280"/>
      <c r="C662" s="280"/>
      <c r="D662" s="280"/>
      <c r="F662" s="280"/>
      <c r="G662" s="280"/>
      <c r="I662" s="280"/>
      <c r="J662" s="280"/>
      <c r="L662" s="281"/>
      <c r="M662" s="281"/>
      <c r="O662" s="280"/>
      <c r="P662" s="280"/>
      <c r="R662" s="280"/>
      <c r="S662" s="280"/>
      <c r="T662" s="192"/>
      <c r="U662" s="193"/>
      <c r="V662" s="193"/>
      <c r="W662" s="193"/>
      <c r="X662" s="193"/>
      <c r="Y662" s="193"/>
      <c r="Z662" s="194"/>
      <c r="AA662" s="20"/>
      <c r="AB662" s="20"/>
      <c r="AC662" s="20"/>
    </row>
    <row r="663" spans="1:29" ht="15" customHeight="1">
      <c r="A663" s="375"/>
      <c r="B663" s="280"/>
      <c r="C663" s="280"/>
      <c r="D663" s="280"/>
      <c r="F663" s="280"/>
      <c r="G663" s="280"/>
      <c r="I663" s="280"/>
      <c r="J663" s="280"/>
      <c r="L663" s="281"/>
      <c r="M663" s="281"/>
      <c r="O663" s="280"/>
      <c r="P663" s="280"/>
      <c r="R663" s="280"/>
      <c r="S663" s="280"/>
      <c r="T663" s="192"/>
      <c r="U663" s="193"/>
      <c r="V663" s="193"/>
      <c r="W663" s="193"/>
      <c r="X663" s="193"/>
      <c r="Y663" s="193"/>
      <c r="Z663" s="194"/>
      <c r="AA663" s="20"/>
      <c r="AB663" s="20"/>
      <c r="AC663" s="20"/>
    </row>
    <row r="664" spans="1:29" ht="15" customHeight="1">
      <c r="A664" s="375"/>
      <c r="B664" s="280"/>
      <c r="C664" s="280"/>
      <c r="D664" s="280"/>
      <c r="F664" s="280"/>
      <c r="G664" s="280"/>
      <c r="I664" s="280"/>
      <c r="J664" s="280"/>
      <c r="L664" s="281"/>
      <c r="M664" s="281"/>
      <c r="O664" s="280"/>
      <c r="P664" s="280"/>
      <c r="R664" s="280"/>
      <c r="S664" s="280"/>
      <c r="T664" s="192"/>
      <c r="U664" s="193"/>
      <c r="V664" s="193"/>
      <c r="W664" s="193"/>
      <c r="X664" s="193"/>
      <c r="Y664" s="193"/>
      <c r="Z664" s="194"/>
      <c r="AA664" s="20"/>
      <c r="AB664" s="20"/>
      <c r="AC664" s="20"/>
    </row>
    <row r="665" spans="1:29" ht="15" customHeight="1">
      <c r="A665" s="375"/>
      <c r="B665" s="280"/>
      <c r="C665" s="280"/>
      <c r="D665" s="280"/>
      <c r="F665" s="280"/>
      <c r="G665" s="280"/>
      <c r="I665" s="280"/>
      <c r="J665" s="280"/>
      <c r="L665" s="281"/>
      <c r="M665" s="281"/>
      <c r="O665" s="280"/>
      <c r="P665" s="280"/>
      <c r="R665" s="280"/>
      <c r="S665" s="280"/>
      <c r="T665" s="192"/>
      <c r="U665" s="193"/>
      <c r="V665" s="193"/>
      <c r="W665" s="193"/>
      <c r="X665" s="193"/>
      <c r="Y665" s="193"/>
      <c r="Z665" s="194"/>
      <c r="AA665" s="20"/>
      <c r="AB665" s="20"/>
      <c r="AC665" s="20"/>
    </row>
    <row r="666" spans="1:29" ht="15" customHeight="1">
      <c r="A666" s="375"/>
      <c r="B666" s="280"/>
      <c r="C666" s="280"/>
      <c r="D666" s="280"/>
      <c r="F666" s="280"/>
      <c r="G666" s="280"/>
      <c r="I666" s="280"/>
      <c r="J666" s="280"/>
      <c r="L666" s="281"/>
      <c r="M666" s="281"/>
      <c r="O666" s="280"/>
      <c r="P666" s="280"/>
      <c r="R666" s="280"/>
      <c r="S666" s="280"/>
      <c r="T666" s="192"/>
      <c r="U666" s="193"/>
      <c r="V666" s="193"/>
      <c r="W666" s="193"/>
      <c r="X666" s="193"/>
      <c r="Y666" s="193"/>
      <c r="Z666" s="194"/>
      <c r="AA666" s="20"/>
      <c r="AB666" s="20"/>
      <c r="AC666" s="20"/>
    </row>
    <row r="667" spans="1:29" ht="15" customHeight="1">
      <c r="A667" s="375"/>
      <c r="B667" s="280"/>
      <c r="C667" s="280"/>
      <c r="D667" s="280"/>
      <c r="F667" s="280"/>
      <c r="G667" s="280"/>
      <c r="I667" s="280"/>
      <c r="J667" s="280"/>
      <c r="L667" s="281"/>
      <c r="M667" s="281"/>
      <c r="O667" s="280"/>
      <c r="P667" s="280"/>
      <c r="R667" s="280"/>
      <c r="S667" s="280"/>
      <c r="T667" s="192"/>
      <c r="U667" s="193"/>
      <c r="V667" s="193"/>
      <c r="W667" s="193"/>
      <c r="X667" s="193"/>
      <c r="Y667" s="193"/>
      <c r="Z667" s="194"/>
      <c r="AA667" s="20"/>
      <c r="AB667" s="20"/>
      <c r="AC667" s="20"/>
    </row>
    <row r="668" spans="1:29" ht="15" customHeight="1">
      <c r="A668" s="375"/>
      <c r="B668" s="280"/>
      <c r="C668" s="280"/>
      <c r="D668" s="280"/>
      <c r="F668" s="280"/>
      <c r="G668" s="280"/>
      <c r="I668" s="280"/>
      <c r="J668" s="280"/>
      <c r="L668" s="281"/>
      <c r="M668" s="281"/>
      <c r="O668" s="280"/>
      <c r="P668" s="280"/>
      <c r="R668" s="280"/>
      <c r="S668" s="280"/>
      <c r="T668" s="192"/>
      <c r="U668" s="193"/>
      <c r="V668" s="193"/>
      <c r="W668" s="193"/>
      <c r="X668" s="193"/>
      <c r="Y668" s="193"/>
      <c r="Z668" s="194"/>
      <c r="AA668" s="20"/>
      <c r="AB668" s="20"/>
      <c r="AC668" s="20"/>
    </row>
    <row r="669" spans="1:29" ht="15" customHeight="1">
      <c r="A669" s="375"/>
      <c r="B669" s="280"/>
      <c r="C669" s="280"/>
      <c r="D669" s="280"/>
      <c r="F669" s="280"/>
      <c r="G669" s="280"/>
      <c r="I669" s="280"/>
      <c r="J669" s="280"/>
      <c r="L669" s="281"/>
      <c r="M669" s="281"/>
      <c r="O669" s="280"/>
      <c r="P669" s="280"/>
      <c r="R669" s="280"/>
      <c r="S669" s="280"/>
      <c r="T669" s="192"/>
      <c r="U669" s="193"/>
      <c r="V669" s="193"/>
      <c r="W669" s="193"/>
      <c r="X669" s="193"/>
      <c r="Y669" s="193"/>
      <c r="Z669" s="194"/>
      <c r="AA669" s="20"/>
      <c r="AB669" s="20"/>
      <c r="AC669" s="20"/>
    </row>
    <row r="670" spans="1:29" ht="15" customHeight="1">
      <c r="A670" s="375"/>
      <c r="B670" s="280"/>
      <c r="C670" s="280"/>
      <c r="D670" s="280"/>
      <c r="F670" s="280"/>
      <c r="G670" s="280"/>
      <c r="I670" s="280"/>
      <c r="J670" s="280"/>
      <c r="L670" s="281"/>
      <c r="M670" s="281"/>
      <c r="O670" s="280"/>
      <c r="P670" s="280"/>
      <c r="R670" s="280"/>
      <c r="S670" s="280"/>
      <c r="T670" s="192"/>
      <c r="U670" s="193"/>
      <c r="V670" s="193"/>
      <c r="W670" s="193"/>
      <c r="X670" s="193"/>
      <c r="Y670" s="193"/>
      <c r="Z670" s="194"/>
      <c r="AA670" s="20"/>
      <c r="AB670" s="20"/>
      <c r="AC670" s="20"/>
    </row>
    <row r="671" spans="1:29" ht="15" customHeight="1">
      <c r="A671" s="375"/>
      <c r="B671" s="280"/>
      <c r="C671" s="280"/>
      <c r="D671" s="280"/>
      <c r="F671" s="280"/>
      <c r="G671" s="280"/>
      <c r="I671" s="280"/>
      <c r="J671" s="280"/>
      <c r="L671" s="281"/>
      <c r="M671" s="281"/>
      <c r="O671" s="280"/>
      <c r="P671" s="280"/>
      <c r="R671" s="280"/>
      <c r="S671" s="280"/>
      <c r="T671" s="192"/>
      <c r="U671" s="193"/>
      <c r="V671" s="193"/>
      <c r="W671" s="193"/>
      <c r="X671" s="193"/>
      <c r="Y671" s="193"/>
      <c r="Z671" s="194"/>
      <c r="AA671" s="20"/>
      <c r="AB671" s="20"/>
      <c r="AC671" s="20"/>
    </row>
    <row r="672" spans="1:29" ht="15" customHeight="1">
      <c r="A672" s="375"/>
      <c r="B672" s="280"/>
      <c r="C672" s="280"/>
      <c r="D672" s="280"/>
      <c r="F672" s="280"/>
      <c r="G672" s="280"/>
      <c r="I672" s="280"/>
      <c r="J672" s="280"/>
      <c r="L672" s="281"/>
      <c r="M672" s="281"/>
      <c r="O672" s="280"/>
      <c r="P672" s="280"/>
      <c r="R672" s="280"/>
      <c r="S672" s="280"/>
      <c r="T672" s="192"/>
      <c r="U672" s="193"/>
      <c r="V672" s="193"/>
      <c r="W672" s="193"/>
      <c r="X672" s="193"/>
      <c r="Y672" s="193"/>
      <c r="Z672" s="194"/>
      <c r="AA672" s="20"/>
      <c r="AB672" s="20"/>
      <c r="AC672" s="20"/>
    </row>
    <row r="673" spans="1:29" ht="15" customHeight="1">
      <c r="A673" s="375"/>
      <c r="B673" s="280"/>
      <c r="C673" s="280"/>
      <c r="D673" s="280"/>
      <c r="F673" s="280"/>
      <c r="G673" s="280"/>
      <c r="I673" s="280"/>
      <c r="J673" s="280"/>
      <c r="L673" s="281"/>
      <c r="M673" s="281"/>
      <c r="O673" s="280"/>
      <c r="P673" s="280"/>
      <c r="R673" s="280"/>
      <c r="S673" s="280"/>
      <c r="T673" s="192"/>
      <c r="U673" s="193"/>
      <c r="V673" s="193"/>
      <c r="W673" s="193"/>
      <c r="X673" s="193"/>
      <c r="Y673" s="193"/>
      <c r="Z673" s="194"/>
      <c r="AA673" s="20"/>
      <c r="AB673" s="20"/>
      <c r="AC673" s="20"/>
    </row>
    <row r="674" spans="1:29" ht="15" customHeight="1">
      <c r="A674" s="375"/>
      <c r="B674" s="280"/>
      <c r="C674" s="280"/>
      <c r="D674" s="280"/>
      <c r="F674" s="280"/>
      <c r="G674" s="280"/>
      <c r="I674" s="280"/>
      <c r="J674" s="280"/>
      <c r="L674" s="281"/>
      <c r="M674" s="281"/>
      <c r="O674" s="280"/>
      <c r="P674" s="280"/>
      <c r="R674" s="280"/>
      <c r="S674" s="280"/>
      <c r="T674" s="192"/>
      <c r="U674" s="193"/>
      <c r="V674" s="193"/>
      <c r="W674" s="193"/>
      <c r="X674" s="193"/>
      <c r="Y674" s="193"/>
      <c r="Z674" s="194"/>
      <c r="AA674" s="20"/>
      <c r="AB674" s="20"/>
      <c r="AC674" s="20"/>
    </row>
    <row r="675" spans="1:29" ht="15" customHeight="1">
      <c r="A675" s="375"/>
      <c r="B675" s="280"/>
      <c r="C675" s="280"/>
      <c r="D675" s="280"/>
      <c r="F675" s="280"/>
      <c r="G675" s="280"/>
      <c r="I675" s="280"/>
      <c r="J675" s="280"/>
      <c r="L675" s="281"/>
      <c r="M675" s="281"/>
      <c r="O675" s="280"/>
      <c r="P675" s="280"/>
      <c r="R675" s="280"/>
      <c r="S675" s="280"/>
      <c r="T675" s="192"/>
      <c r="U675" s="193"/>
      <c r="V675" s="193"/>
      <c r="W675" s="193"/>
      <c r="X675" s="193"/>
      <c r="Y675" s="193"/>
      <c r="Z675" s="194"/>
      <c r="AA675" s="20"/>
      <c r="AB675" s="20"/>
      <c r="AC675" s="20"/>
    </row>
    <row r="676" spans="1:29" ht="15" customHeight="1">
      <c r="A676" s="375"/>
      <c r="B676" s="280"/>
      <c r="C676" s="280"/>
      <c r="D676" s="280"/>
      <c r="F676" s="280"/>
      <c r="G676" s="280"/>
      <c r="I676" s="280"/>
      <c r="J676" s="280"/>
      <c r="L676" s="281"/>
      <c r="M676" s="281"/>
      <c r="O676" s="280"/>
      <c r="P676" s="280"/>
      <c r="R676" s="280"/>
      <c r="S676" s="280"/>
      <c r="T676" s="192"/>
      <c r="U676" s="193"/>
      <c r="V676" s="193"/>
      <c r="W676" s="193"/>
      <c r="X676" s="193"/>
      <c r="Y676" s="193"/>
      <c r="Z676" s="194"/>
      <c r="AA676" s="20"/>
      <c r="AB676" s="20"/>
      <c r="AC676" s="20"/>
    </row>
    <row r="677" spans="1:29" ht="15" customHeight="1">
      <c r="A677" s="375"/>
      <c r="B677" s="280"/>
      <c r="C677" s="280"/>
      <c r="D677" s="280"/>
      <c r="F677" s="280"/>
      <c r="G677" s="280"/>
      <c r="I677" s="280"/>
      <c r="J677" s="280"/>
      <c r="L677" s="281"/>
      <c r="M677" s="281"/>
      <c r="O677" s="280"/>
      <c r="P677" s="280"/>
      <c r="R677" s="280"/>
      <c r="S677" s="280"/>
      <c r="T677" s="192"/>
      <c r="U677" s="193"/>
      <c r="V677" s="193"/>
      <c r="W677" s="193"/>
      <c r="X677" s="193"/>
      <c r="Y677" s="193"/>
      <c r="Z677" s="194"/>
      <c r="AA677" s="20"/>
      <c r="AB677" s="20"/>
      <c r="AC677" s="20"/>
    </row>
    <row r="678" spans="1:29" ht="15" customHeight="1">
      <c r="A678" s="375"/>
      <c r="B678" s="280"/>
      <c r="C678" s="280"/>
      <c r="D678" s="280"/>
      <c r="F678" s="280"/>
      <c r="G678" s="280"/>
      <c r="I678" s="280"/>
      <c r="J678" s="280"/>
      <c r="L678" s="281"/>
      <c r="M678" s="281"/>
      <c r="O678" s="280"/>
      <c r="P678" s="280"/>
      <c r="R678" s="280"/>
      <c r="S678" s="280"/>
      <c r="T678" s="192"/>
      <c r="U678" s="193"/>
      <c r="V678" s="193"/>
      <c r="W678" s="193"/>
      <c r="X678" s="193"/>
      <c r="Y678" s="193"/>
      <c r="Z678" s="194"/>
      <c r="AA678" s="20"/>
      <c r="AB678" s="20"/>
      <c r="AC678" s="20"/>
    </row>
    <row r="679" spans="1:29" ht="15" customHeight="1">
      <c r="A679" s="375"/>
      <c r="B679" s="280"/>
      <c r="C679" s="280"/>
      <c r="D679" s="280"/>
      <c r="F679" s="280"/>
      <c r="G679" s="280"/>
      <c r="I679" s="280"/>
      <c r="J679" s="280"/>
      <c r="L679" s="281"/>
      <c r="M679" s="281"/>
      <c r="O679" s="280"/>
      <c r="P679" s="280"/>
      <c r="R679" s="280"/>
      <c r="S679" s="280"/>
      <c r="T679" s="192"/>
      <c r="U679" s="193"/>
      <c r="V679" s="193"/>
      <c r="W679" s="193"/>
      <c r="X679" s="193"/>
      <c r="Y679" s="193"/>
      <c r="Z679" s="194"/>
      <c r="AA679" s="20"/>
      <c r="AB679" s="20"/>
      <c r="AC679" s="20"/>
    </row>
    <row r="680" spans="1:29" ht="15" customHeight="1">
      <c r="A680" s="375"/>
      <c r="B680" s="280"/>
      <c r="C680" s="280"/>
      <c r="D680" s="280"/>
      <c r="F680" s="280"/>
      <c r="G680" s="280"/>
      <c r="I680" s="280"/>
      <c r="J680" s="280"/>
      <c r="L680" s="281"/>
      <c r="M680" s="281"/>
      <c r="O680" s="280"/>
      <c r="P680" s="280"/>
      <c r="R680" s="280"/>
      <c r="S680" s="280"/>
      <c r="T680" s="192"/>
      <c r="U680" s="193"/>
      <c r="V680" s="193"/>
      <c r="W680" s="193"/>
      <c r="X680" s="193"/>
      <c r="Y680" s="193"/>
      <c r="Z680" s="194"/>
      <c r="AA680" s="20"/>
      <c r="AB680" s="20"/>
      <c r="AC680" s="20"/>
    </row>
    <row r="681" spans="1:29" ht="15" customHeight="1">
      <c r="A681" s="375"/>
      <c r="B681" s="280"/>
      <c r="C681" s="280"/>
      <c r="D681" s="280"/>
      <c r="F681" s="280"/>
      <c r="G681" s="280"/>
      <c r="I681" s="280"/>
      <c r="J681" s="280"/>
      <c r="L681" s="281"/>
      <c r="M681" s="281"/>
      <c r="O681" s="280"/>
      <c r="P681" s="280"/>
      <c r="R681" s="280"/>
      <c r="S681" s="280"/>
      <c r="T681" s="192"/>
      <c r="U681" s="193"/>
      <c r="V681" s="193"/>
      <c r="W681" s="193"/>
      <c r="X681" s="193"/>
      <c r="Y681" s="193"/>
      <c r="Z681" s="194"/>
      <c r="AA681" s="20"/>
      <c r="AB681" s="20"/>
      <c r="AC681" s="20"/>
    </row>
    <row r="682" spans="1:29" ht="15" customHeight="1">
      <c r="A682" s="375"/>
      <c r="B682" s="280"/>
      <c r="C682" s="280"/>
      <c r="D682" s="280"/>
      <c r="F682" s="280"/>
      <c r="G682" s="280"/>
      <c r="I682" s="280"/>
      <c r="J682" s="280"/>
      <c r="L682" s="281"/>
      <c r="M682" s="281"/>
      <c r="O682" s="280"/>
      <c r="P682" s="280"/>
      <c r="R682" s="280"/>
      <c r="S682" s="280"/>
      <c r="T682" s="192"/>
      <c r="U682" s="193"/>
      <c r="V682" s="193"/>
      <c r="W682" s="193"/>
      <c r="X682" s="193"/>
      <c r="Y682" s="193"/>
      <c r="Z682" s="194"/>
      <c r="AA682" s="20"/>
      <c r="AB682" s="20"/>
      <c r="AC682" s="20"/>
    </row>
    <row r="683" spans="1:29" ht="15" customHeight="1">
      <c r="A683" s="375"/>
      <c r="B683" s="280"/>
      <c r="C683" s="280"/>
      <c r="D683" s="280"/>
      <c r="F683" s="280"/>
      <c r="G683" s="280"/>
      <c r="I683" s="280"/>
      <c r="J683" s="280"/>
      <c r="L683" s="281"/>
      <c r="M683" s="281"/>
      <c r="O683" s="280"/>
      <c r="P683" s="280"/>
      <c r="R683" s="280"/>
      <c r="S683" s="280"/>
      <c r="T683" s="192"/>
      <c r="U683" s="193"/>
      <c r="V683" s="193"/>
      <c r="W683" s="193"/>
      <c r="X683" s="193"/>
      <c r="Y683" s="193"/>
      <c r="Z683" s="194"/>
      <c r="AA683" s="20"/>
      <c r="AB683" s="20"/>
      <c r="AC683" s="20"/>
    </row>
    <row r="684" spans="1:29" ht="15" customHeight="1">
      <c r="A684" s="375"/>
      <c r="B684" s="280"/>
      <c r="C684" s="280"/>
      <c r="D684" s="280"/>
      <c r="F684" s="280"/>
      <c r="G684" s="280"/>
      <c r="I684" s="280"/>
      <c r="J684" s="280"/>
      <c r="L684" s="281"/>
      <c r="M684" s="281"/>
      <c r="O684" s="280"/>
      <c r="P684" s="280"/>
      <c r="R684" s="280"/>
      <c r="S684" s="280"/>
      <c r="T684" s="192"/>
      <c r="U684" s="193"/>
      <c r="V684" s="193"/>
      <c r="W684" s="193"/>
      <c r="X684" s="193"/>
      <c r="Y684" s="193"/>
      <c r="Z684" s="194"/>
      <c r="AA684" s="20"/>
      <c r="AB684" s="20"/>
      <c r="AC684" s="20"/>
    </row>
    <row r="685" spans="1:29" ht="15" customHeight="1">
      <c r="A685" s="375"/>
      <c r="B685" s="280"/>
      <c r="C685" s="280"/>
      <c r="D685" s="280"/>
      <c r="F685" s="280"/>
      <c r="G685" s="280"/>
      <c r="I685" s="280"/>
      <c r="J685" s="280"/>
      <c r="L685" s="281"/>
      <c r="M685" s="281"/>
      <c r="O685" s="280"/>
      <c r="P685" s="280"/>
      <c r="R685" s="280"/>
      <c r="S685" s="280"/>
      <c r="T685" s="192"/>
      <c r="U685" s="193"/>
      <c r="V685" s="193"/>
      <c r="W685" s="193"/>
      <c r="X685" s="193"/>
      <c r="Y685" s="193"/>
      <c r="Z685" s="194"/>
      <c r="AA685" s="20"/>
      <c r="AB685" s="20"/>
      <c r="AC685" s="20"/>
    </row>
    <row r="686" spans="1:29" ht="15" customHeight="1">
      <c r="A686" s="375"/>
      <c r="B686" s="280"/>
      <c r="C686" s="280"/>
      <c r="D686" s="280"/>
      <c r="F686" s="280"/>
      <c r="G686" s="280"/>
      <c r="I686" s="280"/>
      <c r="J686" s="280"/>
      <c r="L686" s="281"/>
      <c r="M686" s="281"/>
      <c r="O686" s="280"/>
      <c r="P686" s="280"/>
      <c r="R686" s="280"/>
      <c r="S686" s="280"/>
      <c r="T686" s="192"/>
      <c r="U686" s="193"/>
      <c r="V686" s="193"/>
      <c r="W686" s="193"/>
      <c r="X686" s="193"/>
      <c r="Y686" s="193"/>
      <c r="Z686" s="194"/>
      <c r="AA686" s="20"/>
      <c r="AB686" s="20"/>
      <c r="AC686" s="20"/>
    </row>
    <row r="687" spans="1:29" ht="15" customHeight="1">
      <c r="A687" s="375"/>
      <c r="B687" s="280"/>
      <c r="C687" s="280"/>
      <c r="D687" s="280"/>
      <c r="F687" s="280"/>
      <c r="G687" s="280"/>
      <c r="I687" s="280"/>
      <c r="J687" s="280"/>
      <c r="L687" s="281"/>
      <c r="M687" s="281"/>
      <c r="O687" s="280"/>
      <c r="P687" s="280"/>
      <c r="R687" s="280"/>
      <c r="S687" s="280"/>
      <c r="T687" s="192"/>
      <c r="U687" s="193"/>
      <c r="V687" s="193"/>
      <c r="W687" s="193"/>
      <c r="X687" s="193"/>
      <c r="Y687" s="193"/>
      <c r="Z687" s="194"/>
      <c r="AA687" s="20"/>
      <c r="AB687" s="20"/>
      <c r="AC687" s="20"/>
    </row>
    <row r="688" spans="1:29" ht="15" customHeight="1">
      <c r="A688" s="375"/>
      <c r="B688" s="280"/>
      <c r="C688" s="280"/>
      <c r="D688" s="280"/>
      <c r="F688" s="280"/>
      <c r="G688" s="280"/>
      <c r="I688" s="280"/>
      <c r="J688" s="280"/>
      <c r="L688" s="281"/>
      <c r="M688" s="281"/>
      <c r="O688" s="280"/>
      <c r="P688" s="280"/>
      <c r="R688" s="280"/>
      <c r="S688" s="280"/>
      <c r="T688" s="192"/>
      <c r="U688" s="193"/>
      <c r="V688" s="193"/>
      <c r="W688" s="193"/>
      <c r="X688" s="193"/>
      <c r="Y688" s="193"/>
      <c r="Z688" s="194"/>
      <c r="AA688" s="20"/>
      <c r="AB688" s="20"/>
      <c r="AC688" s="20"/>
    </row>
    <row r="689" spans="1:29" ht="15" customHeight="1">
      <c r="A689" s="375"/>
      <c r="B689" s="280"/>
      <c r="C689" s="280"/>
      <c r="D689" s="280"/>
      <c r="F689" s="280"/>
      <c r="G689" s="280"/>
      <c r="I689" s="280"/>
      <c r="J689" s="280"/>
      <c r="L689" s="281"/>
      <c r="M689" s="281"/>
      <c r="O689" s="280"/>
      <c r="P689" s="280"/>
      <c r="R689" s="280"/>
      <c r="S689" s="280"/>
      <c r="T689" s="192"/>
      <c r="U689" s="193"/>
      <c r="V689" s="193"/>
      <c r="W689" s="193"/>
      <c r="X689" s="193"/>
      <c r="Y689" s="193"/>
      <c r="Z689" s="194"/>
      <c r="AA689" s="20"/>
      <c r="AB689" s="20"/>
      <c r="AC689" s="20"/>
    </row>
    <row r="690" spans="1:29" ht="15" customHeight="1">
      <c r="A690" s="375"/>
      <c r="B690" s="280"/>
      <c r="C690" s="280"/>
      <c r="D690" s="280"/>
      <c r="F690" s="280"/>
      <c r="G690" s="280"/>
      <c r="I690" s="280"/>
      <c r="J690" s="280"/>
      <c r="L690" s="281"/>
      <c r="M690" s="281"/>
      <c r="O690" s="280"/>
      <c r="P690" s="280"/>
      <c r="R690" s="280"/>
      <c r="S690" s="280"/>
      <c r="T690" s="192"/>
      <c r="U690" s="193"/>
      <c r="V690" s="193"/>
      <c r="W690" s="193"/>
      <c r="X690" s="193"/>
      <c r="Y690" s="193"/>
      <c r="Z690" s="194"/>
      <c r="AA690" s="20"/>
      <c r="AB690" s="20"/>
      <c r="AC690" s="20"/>
    </row>
    <row r="691" spans="1:29" ht="15" customHeight="1">
      <c r="A691" s="375"/>
      <c r="B691" s="280"/>
      <c r="C691" s="280"/>
      <c r="D691" s="280"/>
      <c r="F691" s="280"/>
      <c r="G691" s="280"/>
      <c r="I691" s="280"/>
      <c r="J691" s="280"/>
      <c r="L691" s="281"/>
      <c r="M691" s="281"/>
      <c r="O691" s="280"/>
      <c r="P691" s="280"/>
      <c r="R691" s="280"/>
      <c r="S691" s="280"/>
      <c r="T691" s="192"/>
      <c r="U691" s="193"/>
      <c r="V691" s="193"/>
      <c r="W691" s="193"/>
      <c r="X691" s="193"/>
      <c r="Y691" s="193"/>
      <c r="Z691" s="194"/>
      <c r="AA691" s="20"/>
      <c r="AB691" s="20"/>
      <c r="AC691" s="20"/>
    </row>
    <row r="692" spans="1:29" ht="15" customHeight="1">
      <c r="A692" s="375"/>
      <c r="B692" s="280"/>
      <c r="C692" s="280"/>
      <c r="D692" s="280"/>
      <c r="F692" s="280"/>
      <c r="G692" s="280"/>
      <c r="I692" s="280"/>
      <c r="J692" s="280"/>
      <c r="L692" s="281"/>
      <c r="M692" s="281"/>
      <c r="O692" s="280"/>
      <c r="P692" s="280"/>
      <c r="R692" s="280"/>
      <c r="S692" s="280"/>
      <c r="T692" s="192"/>
      <c r="U692" s="193"/>
      <c r="V692" s="193"/>
      <c r="W692" s="193"/>
      <c r="X692" s="193"/>
      <c r="Y692" s="193"/>
      <c r="Z692" s="194"/>
      <c r="AA692" s="20"/>
      <c r="AB692" s="20"/>
      <c r="AC692" s="20"/>
    </row>
    <row r="693" spans="1:29" ht="15" customHeight="1">
      <c r="A693" s="375"/>
      <c r="B693" s="280"/>
      <c r="C693" s="280"/>
      <c r="D693" s="280"/>
      <c r="F693" s="280"/>
      <c r="G693" s="280"/>
      <c r="I693" s="280"/>
      <c r="J693" s="280"/>
      <c r="L693" s="281"/>
      <c r="M693" s="281"/>
      <c r="O693" s="280"/>
      <c r="P693" s="280"/>
      <c r="R693" s="280"/>
      <c r="S693" s="280"/>
      <c r="T693" s="192"/>
      <c r="U693" s="193"/>
      <c r="V693" s="193"/>
      <c r="W693" s="193"/>
      <c r="X693" s="193"/>
      <c r="Y693" s="193"/>
      <c r="Z693" s="194"/>
      <c r="AA693" s="20"/>
      <c r="AB693" s="20"/>
      <c r="AC693" s="20"/>
    </row>
    <row r="694" spans="1:29" ht="15" customHeight="1">
      <c r="A694" s="375"/>
      <c r="B694" s="280"/>
      <c r="C694" s="280"/>
      <c r="D694" s="280"/>
      <c r="F694" s="280"/>
      <c r="G694" s="280"/>
      <c r="I694" s="280"/>
      <c r="J694" s="280"/>
      <c r="L694" s="281"/>
      <c r="M694" s="281"/>
      <c r="O694" s="280"/>
      <c r="P694" s="280"/>
      <c r="R694" s="280"/>
      <c r="S694" s="280"/>
      <c r="T694" s="192"/>
      <c r="U694" s="193"/>
      <c r="V694" s="193"/>
      <c r="W694" s="193"/>
      <c r="X694" s="193"/>
      <c r="Y694" s="193"/>
      <c r="Z694" s="194"/>
      <c r="AA694" s="20"/>
      <c r="AB694" s="20"/>
      <c r="AC694" s="20"/>
    </row>
    <row r="695" spans="1:29" ht="15" customHeight="1">
      <c r="A695" s="375"/>
      <c r="B695" s="280"/>
      <c r="C695" s="280"/>
      <c r="D695" s="280"/>
      <c r="F695" s="280"/>
      <c r="G695" s="280"/>
      <c r="I695" s="280"/>
      <c r="J695" s="280"/>
      <c r="L695" s="281"/>
      <c r="M695" s="281"/>
      <c r="O695" s="280"/>
      <c r="P695" s="280"/>
      <c r="R695" s="280"/>
      <c r="S695" s="280"/>
      <c r="T695" s="192"/>
      <c r="U695" s="193"/>
      <c r="V695" s="193"/>
      <c r="W695" s="193"/>
      <c r="X695" s="193"/>
      <c r="Y695" s="193"/>
      <c r="Z695" s="194"/>
      <c r="AA695" s="20"/>
      <c r="AB695" s="20"/>
      <c r="AC695" s="20"/>
    </row>
    <row r="696" spans="1:29" ht="15" customHeight="1">
      <c r="A696" s="375"/>
      <c r="B696" s="280"/>
      <c r="C696" s="280"/>
      <c r="D696" s="280"/>
      <c r="F696" s="280"/>
      <c r="G696" s="280"/>
      <c r="I696" s="280"/>
      <c r="J696" s="280"/>
      <c r="L696" s="281"/>
      <c r="M696" s="281"/>
      <c r="O696" s="280"/>
      <c r="P696" s="280"/>
      <c r="R696" s="280"/>
      <c r="S696" s="280"/>
      <c r="T696" s="192"/>
      <c r="U696" s="193"/>
      <c r="V696" s="193"/>
      <c r="W696" s="193"/>
      <c r="X696" s="193"/>
      <c r="Y696" s="193"/>
      <c r="Z696" s="194"/>
      <c r="AA696" s="20"/>
      <c r="AB696" s="20"/>
      <c r="AC696" s="20"/>
    </row>
    <row r="697" spans="1:29" ht="15" customHeight="1">
      <c r="A697" s="375"/>
      <c r="B697" s="280"/>
      <c r="C697" s="280"/>
      <c r="D697" s="280"/>
      <c r="F697" s="280"/>
      <c r="G697" s="280"/>
      <c r="I697" s="280"/>
      <c r="J697" s="280"/>
      <c r="L697" s="281"/>
      <c r="M697" s="281"/>
      <c r="O697" s="280"/>
      <c r="P697" s="280"/>
      <c r="R697" s="280"/>
      <c r="S697" s="280"/>
      <c r="T697" s="192"/>
      <c r="U697" s="193"/>
      <c r="V697" s="193"/>
      <c r="W697" s="193"/>
      <c r="X697" s="193"/>
      <c r="Y697" s="193"/>
      <c r="Z697" s="194"/>
      <c r="AA697" s="20"/>
      <c r="AB697" s="20"/>
      <c r="AC697" s="20"/>
    </row>
    <row r="698" spans="1:29" ht="15" customHeight="1">
      <c r="A698" s="375"/>
      <c r="B698" s="280"/>
      <c r="C698" s="280"/>
      <c r="D698" s="280"/>
      <c r="F698" s="280"/>
      <c r="G698" s="280"/>
      <c r="I698" s="280"/>
      <c r="J698" s="280"/>
      <c r="L698" s="281"/>
      <c r="M698" s="281"/>
      <c r="O698" s="280"/>
      <c r="P698" s="280"/>
      <c r="R698" s="280"/>
      <c r="S698" s="280"/>
      <c r="T698" s="192"/>
      <c r="U698" s="193"/>
      <c r="V698" s="193"/>
      <c r="W698" s="193"/>
      <c r="X698" s="193"/>
      <c r="Y698" s="193"/>
      <c r="Z698" s="194"/>
      <c r="AA698" s="20"/>
      <c r="AB698" s="20"/>
      <c r="AC698" s="20"/>
    </row>
    <row r="699" spans="1:29" ht="15" customHeight="1">
      <c r="A699" s="375"/>
      <c r="B699" s="280"/>
      <c r="C699" s="280"/>
      <c r="D699" s="280"/>
      <c r="F699" s="280"/>
      <c r="G699" s="280"/>
      <c r="I699" s="280"/>
      <c r="J699" s="280"/>
      <c r="L699" s="281"/>
      <c r="M699" s="281"/>
      <c r="O699" s="280"/>
      <c r="P699" s="280"/>
      <c r="R699" s="280"/>
      <c r="S699" s="280"/>
      <c r="T699" s="192"/>
      <c r="U699" s="193"/>
      <c r="V699" s="193"/>
      <c r="W699" s="193"/>
      <c r="X699" s="193"/>
      <c r="Y699" s="193"/>
      <c r="Z699" s="194"/>
      <c r="AA699" s="20"/>
      <c r="AB699" s="20"/>
      <c r="AC699" s="20"/>
    </row>
    <row r="700" spans="1:29" ht="15" customHeight="1">
      <c r="A700" s="375"/>
      <c r="B700" s="280"/>
      <c r="C700" s="280"/>
      <c r="D700" s="280"/>
      <c r="F700" s="280"/>
      <c r="G700" s="280"/>
      <c r="I700" s="280"/>
      <c r="J700" s="280"/>
      <c r="L700" s="281"/>
      <c r="M700" s="281"/>
      <c r="O700" s="280"/>
      <c r="P700" s="280"/>
      <c r="R700" s="280"/>
      <c r="S700" s="280"/>
      <c r="T700" s="192"/>
      <c r="U700" s="193"/>
      <c r="V700" s="193"/>
      <c r="W700" s="193"/>
      <c r="X700" s="193"/>
      <c r="Y700" s="193"/>
      <c r="Z700" s="194"/>
      <c r="AA700" s="20"/>
      <c r="AB700" s="20"/>
      <c r="AC700" s="20"/>
    </row>
    <row r="701" spans="1:29" ht="15" customHeight="1">
      <c r="A701" s="375"/>
      <c r="B701" s="280"/>
      <c r="C701" s="280"/>
      <c r="D701" s="280"/>
      <c r="F701" s="280"/>
      <c r="G701" s="280"/>
      <c r="I701" s="280"/>
      <c r="J701" s="280"/>
      <c r="L701" s="281"/>
      <c r="M701" s="281"/>
      <c r="O701" s="280"/>
      <c r="P701" s="280"/>
      <c r="R701" s="280"/>
      <c r="S701" s="280"/>
      <c r="T701" s="192"/>
      <c r="U701" s="193"/>
      <c r="V701" s="193"/>
      <c r="W701" s="193"/>
      <c r="X701" s="193"/>
      <c r="Y701" s="193"/>
      <c r="Z701" s="194"/>
      <c r="AA701" s="20"/>
      <c r="AB701" s="20"/>
      <c r="AC701" s="20"/>
    </row>
    <row r="702" spans="1:29" ht="15" customHeight="1">
      <c r="A702" s="375"/>
      <c r="B702" s="280"/>
      <c r="C702" s="280"/>
      <c r="D702" s="280"/>
      <c r="F702" s="280"/>
      <c r="G702" s="280"/>
      <c r="I702" s="280"/>
      <c r="J702" s="280"/>
      <c r="L702" s="281"/>
      <c r="M702" s="281"/>
      <c r="O702" s="280"/>
      <c r="P702" s="280"/>
      <c r="R702" s="280"/>
      <c r="S702" s="280"/>
      <c r="T702" s="192"/>
      <c r="U702" s="193"/>
      <c r="V702" s="193"/>
      <c r="W702" s="193"/>
      <c r="X702" s="193"/>
      <c r="Y702" s="193"/>
      <c r="Z702" s="194"/>
      <c r="AA702" s="20"/>
      <c r="AB702" s="20"/>
      <c r="AC702" s="20"/>
    </row>
    <row r="703" spans="1:29" ht="15" customHeight="1">
      <c r="A703" s="375"/>
      <c r="B703" s="280"/>
      <c r="C703" s="280"/>
      <c r="D703" s="280"/>
      <c r="F703" s="280"/>
      <c r="G703" s="280"/>
      <c r="I703" s="280"/>
      <c r="J703" s="280"/>
      <c r="L703" s="281"/>
      <c r="M703" s="281"/>
      <c r="O703" s="280"/>
      <c r="P703" s="280"/>
      <c r="R703" s="280"/>
      <c r="S703" s="280"/>
      <c r="T703" s="192"/>
      <c r="U703" s="193"/>
      <c r="V703" s="193"/>
      <c r="W703" s="193"/>
      <c r="X703" s="193"/>
      <c r="Y703" s="193"/>
      <c r="Z703" s="194"/>
      <c r="AA703" s="20"/>
      <c r="AB703" s="20"/>
      <c r="AC703" s="20"/>
    </row>
    <row r="704" spans="1:29" ht="15" customHeight="1">
      <c r="A704" s="375"/>
      <c r="B704" s="280"/>
      <c r="C704" s="280"/>
      <c r="D704" s="280"/>
      <c r="F704" s="280"/>
      <c r="G704" s="280"/>
      <c r="I704" s="280"/>
      <c r="J704" s="280"/>
      <c r="L704" s="281"/>
      <c r="M704" s="281"/>
      <c r="O704" s="280"/>
      <c r="P704" s="280"/>
      <c r="R704" s="280"/>
      <c r="S704" s="280"/>
      <c r="T704" s="192"/>
      <c r="U704" s="193"/>
      <c r="V704" s="193"/>
      <c r="W704" s="193"/>
      <c r="X704" s="193"/>
      <c r="Y704" s="193"/>
      <c r="Z704" s="194"/>
      <c r="AA704" s="20"/>
      <c r="AB704" s="20"/>
      <c r="AC704" s="20"/>
    </row>
    <row r="705" spans="1:29" ht="15" customHeight="1">
      <c r="A705" s="375"/>
      <c r="B705" s="280"/>
      <c r="C705" s="280"/>
      <c r="D705" s="280"/>
      <c r="F705" s="280"/>
      <c r="G705" s="280"/>
      <c r="I705" s="280"/>
      <c r="J705" s="280"/>
      <c r="L705" s="281"/>
      <c r="M705" s="281"/>
      <c r="O705" s="280"/>
      <c r="P705" s="280"/>
      <c r="R705" s="280"/>
      <c r="S705" s="280"/>
      <c r="T705" s="192"/>
      <c r="U705" s="193"/>
      <c r="V705" s="193"/>
      <c r="W705" s="193"/>
      <c r="X705" s="193"/>
      <c r="Y705" s="193"/>
      <c r="Z705" s="194"/>
      <c r="AA705" s="20"/>
      <c r="AB705" s="20"/>
      <c r="AC705" s="20"/>
    </row>
    <row r="706" spans="1:29" ht="15" customHeight="1">
      <c r="A706" s="375"/>
      <c r="B706" s="280"/>
      <c r="C706" s="280"/>
      <c r="D706" s="280"/>
      <c r="F706" s="280"/>
      <c r="G706" s="280"/>
      <c r="I706" s="280"/>
      <c r="J706" s="280"/>
      <c r="L706" s="281"/>
      <c r="M706" s="281"/>
      <c r="O706" s="280"/>
      <c r="P706" s="280"/>
      <c r="R706" s="280"/>
      <c r="S706" s="280"/>
      <c r="T706" s="192"/>
      <c r="U706" s="193"/>
      <c r="V706" s="193"/>
      <c r="W706" s="193"/>
      <c r="X706" s="193"/>
      <c r="Y706" s="193"/>
      <c r="Z706" s="194"/>
      <c r="AA706" s="20"/>
      <c r="AB706" s="20"/>
      <c r="AC706" s="20"/>
    </row>
    <row r="707" spans="1:29" ht="15" customHeight="1">
      <c r="A707" s="375"/>
      <c r="B707" s="280"/>
      <c r="C707" s="280"/>
      <c r="D707" s="280"/>
      <c r="F707" s="280"/>
      <c r="G707" s="280"/>
      <c r="I707" s="280"/>
      <c r="J707" s="280"/>
      <c r="L707" s="281"/>
      <c r="M707" s="281"/>
      <c r="O707" s="280"/>
      <c r="P707" s="280"/>
      <c r="R707" s="280"/>
      <c r="S707" s="280"/>
      <c r="T707" s="192"/>
      <c r="U707" s="193"/>
      <c r="V707" s="193"/>
      <c r="W707" s="193"/>
      <c r="X707" s="193"/>
      <c r="Y707" s="193"/>
      <c r="Z707" s="194"/>
      <c r="AA707" s="20"/>
      <c r="AB707" s="20"/>
      <c r="AC707" s="20"/>
    </row>
    <row r="708" spans="1:29" ht="15" customHeight="1">
      <c r="A708" s="375"/>
      <c r="B708" s="280"/>
      <c r="C708" s="280"/>
      <c r="D708" s="280"/>
      <c r="F708" s="280"/>
      <c r="G708" s="280"/>
      <c r="I708" s="280"/>
      <c r="J708" s="280"/>
      <c r="L708" s="281"/>
      <c r="M708" s="281"/>
      <c r="O708" s="280"/>
      <c r="P708" s="280"/>
      <c r="R708" s="280"/>
      <c r="S708" s="280"/>
      <c r="T708" s="192"/>
      <c r="U708" s="193"/>
      <c r="V708" s="193"/>
      <c r="W708" s="193"/>
      <c r="X708" s="193"/>
      <c r="Y708" s="193"/>
      <c r="Z708" s="194"/>
      <c r="AA708" s="20"/>
      <c r="AB708" s="20"/>
      <c r="AC708" s="20"/>
    </row>
    <row r="709" spans="1:29" ht="15" customHeight="1">
      <c r="A709" s="375"/>
      <c r="B709" s="280"/>
      <c r="C709" s="280"/>
      <c r="D709" s="280"/>
      <c r="F709" s="280"/>
      <c r="G709" s="280"/>
      <c r="I709" s="280"/>
      <c r="J709" s="280"/>
      <c r="L709" s="281"/>
      <c r="M709" s="281"/>
      <c r="O709" s="280"/>
      <c r="P709" s="280"/>
      <c r="R709" s="280"/>
      <c r="S709" s="280"/>
      <c r="T709" s="192"/>
      <c r="U709" s="193"/>
      <c r="V709" s="193"/>
      <c r="W709" s="193"/>
      <c r="X709" s="193"/>
      <c r="Y709" s="193"/>
      <c r="Z709" s="194"/>
      <c r="AA709" s="20"/>
      <c r="AB709" s="20"/>
      <c r="AC709" s="20"/>
    </row>
    <row r="710" spans="1:29" ht="15" customHeight="1">
      <c r="A710" s="375"/>
      <c r="B710" s="280"/>
      <c r="C710" s="280"/>
      <c r="D710" s="280"/>
      <c r="F710" s="280"/>
      <c r="G710" s="280"/>
      <c r="I710" s="280"/>
      <c r="J710" s="280"/>
      <c r="L710" s="281"/>
      <c r="M710" s="281"/>
      <c r="O710" s="280"/>
      <c r="P710" s="280"/>
      <c r="R710" s="280"/>
      <c r="S710" s="280"/>
      <c r="T710" s="192"/>
      <c r="U710" s="193"/>
      <c r="V710" s="193"/>
      <c r="W710" s="193"/>
      <c r="X710" s="193"/>
      <c r="Y710" s="193"/>
      <c r="Z710" s="194"/>
      <c r="AA710" s="20"/>
      <c r="AB710" s="20"/>
      <c r="AC710" s="20"/>
    </row>
    <row r="711" spans="1:29" ht="15" customHeight="1">
      <c r="A711" s="375"/>
      <c r="B711" s="280"/>
      <c r="C711" s="280"/>
      <c r="D711" s="280"/>
      <c r="F711" s="280"/>
      <c r="G711" s="280"/>
      <c r="I711" s="280"/>
      <c r="J711" s="280"/>
      <c r="L711" s="281"/>
      <c r="M711" s="281"/>
      <c r="O711" s="280"/>
      <c r="P711" s="280"/>
      <c r="R711" s="280"/>
      <c r="S711" s="280"/>
      <c r="T711" s="192"/>
      <c r="U711" s="193"/>
      <c r="V711" s="193"/>
      <c r="W711" s="193"/>
      <c r="X711" s="193"/>
      <c r="Y711" s="193"/>
      <c r="Z711" s="194"/>
      <c r="AA711" s="20"/>
      <c r="AB711" s="20"/>
      <c r="AC711" s="20"/>
    </row>
    <row r="712" spans="1:29" ht="15" customHeight="1">
      <c r="A712" s="375"/>
      <c r="B712" s="280"/>
      <c r="C712" s="280"/>
      <c r="D712" s="280"/>
      <c r="F712" s="280"/>
      <c r="G712" s="280"/>
      <c r="I712" s="280"/>
      <c r="J712" s="280"/>
      <c r="L712" s="281"/>
      <c r="M712" s="281"/>
      <c r="O712" s="280"/>
      <c r="P712" s="280"/>
      <c r="R712" s="280"/>
      <c r="S712" s="280"/>
      <c r="T712" s="192"/>
      <c r="U712" s="193"/>
      <c r="V712" s="193"/>
      <c r="W712" s="193"/>
      <c r="X712" s="193"/>
      <c r="Y712" s="193"/>
      <c r="Z712" s="194"/>
      <c r="AA712" s="20"/>
      <c r="AB712" s="20"/>
      <c r="AC712" s="20"/>
    </row>
    <row r="713" spans="1:29" ht="15" customHeight="1">
      <c r="A713" s="375"/>
      <c r="B713" s="280"/>
      <c r="C713" s="280"/>
      <c r="D713" s="280"/>
      <c r="F713" s="280"/>
      <c r="G713" s="280"/>
      <c r="I713" s="280"/>
      <c r="J713" s="280"/>
      <c r="L713" s="281"/>
      <c r="M713" s="281"/>
      <c r="O713" s="280"/>
      <c r="P713" s="280"/>
      <c r="R713" s="280"/>
      <c r="S713" s="280"/>
      <c r="T713" s="192"/>
      <c r="U713" s="193"/>
      <c r="V713" s="193"/>
      <c r="W713" s="193"/>
      <c r="X713" s="193"/>
      <c r="Y713" s="193"/>
      <c r="AA713" s="20"/>
      <c r="AB713" s="20"/>
      <c r="AC713" s="20"/>
    </row>
    <row r="714" spans="1:29" ht="15" customHeight="1">
      <c r="A714" s="375"/>
      <c r="B714" s="280"/>
      <c r="C714" s="280"/>
      <c r="D714" s="280"/>
      <c r="F714" s="280"/>
      <c r="G714" s="280"/>
      <c r="I714" s="280"/>
      <c r="J714" s="280"/>
      <c r="L714" s="281"/>
      <c r="M714" s="281"/>
      <c r="O714" s="280"/>
      <c r="P714" s="280"/>
      <c r="R714" s="280"/>
      <c r="S714" s="280"/>
      <c r="T714" s="192"/>
      <c r="U714" s="193"/>
      <c r="V714" s="193"/>
      <c r="W714" s="193"/>
      <c r="X714" s="193"/>
      <c r="Y714" s="193"/>
      <c r="AA714" s="20"/>
      <c r="AB714" s="20"/>
      <c r="AC714" s="20"/>
    </row>
    <row r="715" spans="1:29" ht="15" customHeight="1">
      <c r="A715" s="375"/>
      <c r="B715" s="280"/>
      <c r="C715" s="280"/>
      <c r="D715" s="280"/>
      <c r="F715" s="280"/>
      <c r="G715" s="280"/>
      <c r="I715" s="280"/>
      <c r="J715" s="280"/>
      <c r="L715" s="281"/>
      <c r="M715" s="281"/>
      <c r="O715" s="280"/>
      <c r="P715" s="280"/>
      <c r="R715" s="280"/>
      <c r="S715" s="280"/>
      <c r="T715" s="192"/>
      <c r="U715" s="193"/>
      <c r="V715" s="193"/>
      <c r="W715" s="193"/>
      <c r="X715" s="193"/>
      <c r="Y715" s="193"/>
      <c r="AA715" s="20"/>
      <c r="AB715" s="20"/>
      <c r="AC715" s="20"/>
    </row>
    <row r="716" spans="1:29" ht="15" customHeight="1">
      <c r="A716" s="375"/>
      <c r="B716" s="280"/>
      <c r="C716" s="280"/>
      <c r="D716" s="280"/>
      <c r="F716" s="280"/>
      <c r="G716" s="280"/>
      <c r="I716" s="280"/>
      <c r="J716" s="280"/>
      <c r="L716" s="281"/>
      <c r="M716" s="281"/>
      <c r="O716" s="280"/>
      <c r="P716" s="280"/>
      <c r="R716" s="280"/>
      <c r="S716" s="280"/>
      <c r="T716" s="192"/>
      <c r="U716" s="193"/>
      <c r="V716" s="193"/>
      <c r="W716" s="193"/>
      <c r="X716" s="193"/>
      <c r="Y716" s="193"/>
      <c r="AA716" s="20"/>
      <c r="AB716" s="20"/>
      <c r="AC716" s="20"/>
    </row>
    <row r="717" spans="1:29" ht="15" customHeight="1">
      <c r="A717" s="375"/>
      <c r="B717" s="280"/>
      <c r="C717" s="280"/>
      <c r="D717" s="280"/>
      <c r="F717" s="280"/>
      <c r="G717" s="280"/>
      <c r="I717" s="280"/>
      <c r="J717" s="280"/>
      <c r="L717" s="281"/>
      <c r="M717" s="281"/>
      <c r="O717" s="280"/>
      <c r="P717" s="280"/>
      <c r="R717" s="280"/>
      <c r="S717" s="280"/>
      <c r="T717" s="192"/>
      <c r="U717" s="193"/>
      <c r="V717" s="193"/>
      <c r="W717" s="193"/>
      <c r="X717" s="193"/>
      <c r="Y717" s="193"/>
      <c r="AA717" s="20"/>
      <c r="AB717" s="20"/>
      <c r="AC717" s="20"/>
    </row>
    <row r="718" spans="1:29" ht="15" customHeight="1">
      <c r="A718" s="375"/>
      <c r="B718" s="280"/>
      <c r="C718" s="280"/>
      <c r="D718" s="280"/>
      <c r="F718" s="280"/>
      <c r="G718" s="280"/>
      <c r="I718" s="280"/>
      <c r="J718" s="280"/>
      <c r="L718" s="281"/>
      <c r="M718" s="281"/>
      <c r="O718" s="280"/>
      <c r="P718" s="280"/>
      <c r="R718" s="280"/>
      <c r="S718" s="280"/>
      <c r="T718" s="192"/>
      <c r="U718" s="193"/>
      <c r="V718" s="193"/>
      <c r="W718" s="193"/>
      <c r="X718" s="193"/>
      <c r="Y718" s="193"/>
      <c r="AA718" s="20"/>
      <c r="AB718" s="20"/>
      <c r="AC718" s="20"/>
    </row>
    <row r="719" spans="1:29" ht="15" customHeight="1">
      <c r="A719" s="375"/>
      <c r="B719" s="280"/>
      <c r="C719" s="280"/>
      <c r="D719" s="280"/>
      <c r="F719" s="280"/>
      <c r="G719" s="280"/>
      <c r="I719" s="280"/>
      <c r="J719" s="280"/>
      <c r="L719" s="281"/>
      <c r="M719" s="281"/>
      <c r="O719" s="280"/>
      <c r="P719" s="280"/>
      <c r="R719" s="280"/>
      <c r="S719" s="280"/>
      <c r="T719" s="192"/>
      <c r="U719" s="193"/>
      <c r="V719" s="193"/>
      <c r="W719" s="193"/>
      <c r="X719" s="193"/>
      <c r="Y719" s="193"/>
      <c r="AA719" s="20"/>
      <c r="AB719" s="20"/>
      <c r="AC719" s="20"/>
    </row>
    <row r="720" spans="1:29" ht="15" customHeight="1">
      <c r="A720" s="375"/>
      <c r="B720" s="280"/>
      <c r="C720" s="280"/>
      <c r="D720" s="280"/>
      <c r="F720" s="280"/>
      <c r="G720" s="280"/>
      <c r="I720" s="280"/>
      <c r="J720" s="280"/>
      <c r="L720" s="281"/>
      <c r="M720" s="281"/>
      <c r="O720" s="280"/>
      <c r="P720" s="280"/>
      <c r="R720" s="280"/>
      <c r="S720" s="280"/>
      <c r="T720" s="192"/>
      <c r="U720" s="193"/>
      <c r="V720" s="193"/>
      <c r="W720" s="193"/>
      <c r="X720" s="193"/>
      <c r="Y720" s="193"/>
      <c r="AA720" s="20"/>
      <c r="AB720" s="20"/>
      <c r="AC720" s="20"/>
    </row>
    <row r="721" spans="1:29" ht="15" customHeight="1">
      <c r="A721" s="375"/>
      <c r="B721" s="280"/>
      <c r="C721" s="280"/>
      <c r="D721" s="280"/>
      <c r="F721" s="280"/>
      <c r="G721" s="280"/>
      <c r="I721" s="280"/>
      <c r="J721" s="280"/>
      <c r="L721" s="281"/>
      <c r="M721" s="281"/>
      <c r="O721" s="280"/>
      <c r="P721" s="280"/>
      <c r="R721" s="280"/>
      <c r="S721" s="280"/>
      <c r="T721" s="192"/>
      <c r="U721" s="193"/>
      <c r="V721" s="193"/>
      <c r="W721" s="193"/>
      <c r="X721" s="193"/>
      <c r="Y721" s="193"/>
      <c r="AA721" s="20"/>
      <c r="AB721" s="20"/>
      <c r="AC721" s="20"/>
    </row>
    <row r="722" spans="1:29" ht="15" customHeight="1">
      <c r="A722" s="375"/>
      <c r="B722" s="280"/>
      <c r="C722" s="280"/>
      <c r="D722" s="280"/>
      <c r="F722" s="280"/>
      <c r="G722" s="280"/>
      <c r="I722" s="280"/>
      <c r="J722" s="280"/>
      <c r="L722" s="281"/>
      <c r="M722" s="281"/>
      <c r="O722" s="280"/>
      <c r="P722" s="280"/>
      <c r="R722" s="280"/>
      <c r="S722" s="280"/>
      <c r="T722" s="192"/>
      <c r="U722" s="193"/>
      <c r="V722" s="193"/>
      <c r="W722" s="193"/>
      <c r="X722" s="193"/>
      <c r="Y722" s="193"/>
      <c r="AA722" s="20"/>
      <c r="AB722" s="20"/>
      <c r="AC722" s="20"/>
    </row>
    <row r="723" spans="1:29" ht="15" customHeight="1">
      <c r="A723" s="375"/>
      <c r="B723" s="280"/>
      <c r="C723" s="280"/>
      <c r="D723" s="280"/>
      <c r="F723" s="280"/>
      <c r="G723" s="280"/>
      <c r="I723" s="280"/>
      <c r="J723" s="280"/>
      <c r="L723" s="281"/>
      <c r="M723" s="281"/>
      <c r="O723" s="280"/>
      <c r="P723" s="280"/>
      <c r="R723" s="280"/>
      <c r="S723" s="280"/>
      <c r="T723" s="192"/>
      <c r="U723" s="193"/>
      <c r="V723" s="193"/>
      <c r="W723" s="193"/>
      <c r="X723" s="193"/>
      <c r="Y723" s="193"/>
      <c r="AA723" s="20"/>
      <c r="AB723" s="20"/>
      <c r="AC723" s="20"/>
    </row>
    <row r="724" spans="1:29" ht="15" customHeight="1">
      <c r="A724" s="375"/>
      <c r="B724" s="280"/>
      <c r="C724" s="280"/>
      <c r="D724" s="280"/>
      <c r="F724" s="280"/>
      <c r="G724" s="280"/>
      <c r="I724" s="280"/>
      <c r="J724" s="280"/>
      <c r="L724" s="281"/>
      <c r="M724" s="281"/>
      <c r="O724" s="280"/>
      <c r="P724" s="280"/>
      <c r="R724" s="280"/>
      <c r="S724" s="280"/>
      <c r="T724" s="192"/>
      <c r="U724" s="193"/>
      <c r="V724" s="193"/>
      <c r="W724" s="193"/>
      <c r="X724" s="193"/>
      <c r="Y724" s="193"/>
      <c r="AA724" s="20"/>
      <c r="AB724" s="20"/>
      <c r="AC724" s="20"/>
    </row>
    <row r="725" spans="1:29" ht="15" customHeight="1">
      <c r="A725" s="375"/>
      <c r="B725" s="280"/>
      <c r="C725" s="280"/>
      <c r="D725" s="280"/>
      <c r="F725" s="280"/>
      <c r="G725" s="280"/>
      <c r="I725" s="280"/>
      <c r="J725" s="280"/>
      <c r="L725" s="281"/>
      <c r="M725" s="281"/>
      <c r="O725" s="280"/>
      <c r="P725" s="280"/>
      <c r="R725" s="280"/>
      <c r="S725" s="280"/>
      <c r="T725" s="192"/>
      <c r="U725" s="193"/>
      <c r="V725" s="193"/>
      <c r="W725" s="193"/>
      <c r="X725" s="193"/>
      <c r="Y725" s="193"/>
      <c r="AA725" s="20"/>
      <c r="AB725" s="20"/>
      <c r="AC725" s="20"/>
    </row>
    <row r="726" spans="1:29" ht="15" customHeight="1">
      <c r="A726" s="375"/>
      <c r="B726" s="280"/>
      <c r="C726" s="280"/>
      <c r="D726" s="280"/>
      <c r="F726" s="280"/>
      <c r="G726" s="280"/>
      <c r="I726" s="280"/>
      <c r="J726" s="280"/>
      <c r="L726" s="281"/>
      <c r="M726" s="281"/>
      <c r="O726" s="280"/>
      <c r="P726" s="280"/>
      <c r="R726" s="280"/>
      <c r="S726" s="280"/>
      <c r="T726" s="192"/>
      <c r="U726" s="193"/>
      <c r="V726" s="193"/>
      <c r="W726" s="193"/>
      <c r="X726" s="193"/>
      <c r="Y726" s="193"/>
      <c r="AA726" s="20"/>
      <c r="AB726" s="20"/>
      <c r="AC726" s="20"/>
    </row>
    <row r="727" spans="1:29" ht="15" customHeight="1">
      <c r="A727" s="375"/>
      <c r="B727" s="280"/>
      <c r="C727" s="280"/>
      <c r="D727" s="280"/>
      <c r="F727" s="280"/>
      <c r="G727" s="280"/>
      <c r="I727" s="280"/>
      <c r="J727" s="280"/>
      <c r="L727" s="281"/>
      <c r="M727" s="281"/>
      <c r="O727" s="280"/>
      <c r="P727" s="280"/>
      <c r="R727" s="280"/>
      <c r="S727" s="280"/>
      <c r="T727" s="192"/>
      <c r="U727" s="193"/>
      <c r="V727" s="193"/>
      <c r="W727" s="193"/>
      <c r="X727" s="193"/>
      <c r="Y727" s="193"/>
      <c r="AA727" s="20"/>
      <c r="AB727" s="20"/>
      <c r="AC727" s="20"/>
    </row>
    <row r="728" spans="1:29" ht="15" customHeight="1">
      <c r="A728" s="375"/>
      <c r="B728" s="280"/>
      <c r="C728" s="280"/>
      <c r="D728" s="280"/>
      <c r="F728" s="280"/>
      <c r="G728" s="280"/>
      <c r="I728" s="280"/>
      <c r="J728" s="280"/>
      <c r="L728" s="281"/>
      <c r="M728" s="281"/>
      <c r="O728" s="280"/>
      <c r="P728" s="280"/>
      <c r="R728" s="280"/>
      <c r="S728" s="280"/>
      <c r="T728" s="192"/>
      <c r="U728" s="193"/>
      <c r="V728" s="193"/>
      <c r="W728" s="193"/>
      <c r="X728" s="193"/>
      <c r="Y728" s="193"/>
      <c r="AA728" s="20"/>
      <c r="AB728" s="20"/>
      <c r="AC728" s="20"/>
    </row>
    <row r="729" spans="1:29" ht="15" customHeight="1">
      <c r="A729" s="375"/>
      <c r="B729" s="280"/>
      <c r="C729" s="280"/>
      <c r="D729" s="280"/>
      <c r="F729" s="280"/>
      <c r="G729" s="280"/>
      <c r="I729" s="280"/>
      <c r="J729" s="280"/>
      <c r="L729" s="281"/>
      <c r="M729" s="281"/>
      <c r="O729" s="280"/>
      <c r="P729" s="280"/>
      <c r="R729" s="280"/>
      <c r="S729" s="280"/>
      <c r="T729" s="192"/>
      <c r="U729" s="193"/>
      <c r="V729" s="193"/>
      <c r="W729" s="193"/>
      <c r="X729" s="193"/>
      <c r="Y729" s="193"/>
      <c r="AA729" s="20"/>
      <c r="AB729" s="20"/>
      <c r="AC729" s="20"/>
    </row>
    <row r="730" spans="1:29" ht="15" customHeight="1">
      <c r="A730" s="375"/>
      <c r="B730" s="280"/>
      <c r="C730" s="280"/>
      <c r="D730" s="280"/>
      <c r="F730" s="280"/>
      <c r="G730" s="280"/>
      <c r="I730" s="280"/>
      <c r="J730" s="280"/>
      <c r="L730" s="281"/>
      <c r="M730" s="281"/>
      <c r="O730" s="280"/>
      <c r="P730" s="280"/>
      <c r="R730" s="280"/>
      <c r="S730" s="280"/>
      <c r="T730" s="192"/>
      <c r="U730" s="193"/>
      <c r="V730" s="193"/>
      <c r="W730" s="193"/>
      <c r="X730" s="193"/>
      <c r="Y730" s="193"/>
      <c r="AA730" s="20"/>
      <c r="AB730" s="20"/>
      <c r="AC730" s="20"/>
    </row>
    <row r="731" spans="1:29" ht="15" customHeight="1">
      <c r="A731" s="375"/>
      <c r="B731" s="280"/>
      <c r="C731" s="280"/>
      <c r="D731" s="280"/>
      <c r="F731" s="280"/>
      <c r="G731" s="280"/>
      <c r="I731" s="280"/>
      <c r="J731" s="280"/>
      <c r="L731" s="281"/>
      <c r="M731" s="281"/>
      <c r="O731" s="280"/>
      <c r="P731" s="280"/>
      <c r="R731" s="280"/>
      <c r="S731" s="280"/>
      <c r="T731" s="192"/>
      <c r="U731" s="193"/>
      <c r="V731" s="193"/>
      <c r="W731" s="193"/>
      <c r="X731" s="193"/>
      <c r="Y731" s="193"/>
      <c r="AA731" s="20"/>
      <c r="AB731" s="20"/>
      <c r="AC731" s="20"/>
    </row>
    <row r="732" spans="1:29" ht="15" customHeight="1">
      <c r="A732" s="375"/>
      <c r="B732" s="280"/>
      <c r="C732" s="280"/>
      <c r="D732" s="280"/>
      <c r="F732" s="280"/>
      <c r="G732" s="280"/>
      <c r="I732" s="280"/>
      <c r="J732" s="280"/>
      <c r="L732" s="281"/>
      <c r="M732" s="281"/>
      <c r="O732" s="280"/>
      <c r="P732" s="280"/>
      <c r="R732" s="280"/>
      <c r="S732" s="280"/>
      <c r="AA732" s="20"/>
      <c r="AB732" s="20"/>
      <c r="AC732" s="20"/>
    </row>
    <row r="733" spans="1:29" ht="15" customHeight="1">
      <c r="A733" s="375"/>
      <c r="B733" s="280"/>
      <c r="C733" s="280"/>
      <c r="D733" s="280"/>
      <c r="F733" s="280"/>
      <c r="G733" s="280"/>
      <c r="I733" s="280"/>
      <c r="J733" s="280"/>
      <c r="L733" s="281"/>
      <c r="M733" s="281"/>
      <c r="O733" s="280"/>
      <c r="P733" s="280"/>
      <c r="R733" s="280"/>
      <c r="S733" s="280"/>
      <c r="AA733" s="20"/>
      <c r="AB733" s="20"/>
      <c r="AC733" s="20"/>
    </row>
    <row r="734" spans="1:29" ht="15" customHeight="1">
      <c r="A734" s="375"/>
      <c r="B734" s="280"/>
      <c r="C734" s="280"/>
      <c r="D734" s="280"/>
      <c r="F734" s="280"/>
      <c r="G734" s="280"/>
      <c r="I734" s="280"/>
      <c r="J734" s="280"/>
      <c r="L734" s="281"/>
      <c r="M734" s="281"/>
      <c r="O734" s="280"/>
      <c r="P734" s="280"/>
      <c r="R734" s="280"/>
      <c r="S734" s="280"/>
      <c r="AA734" s="20"/>
      <c r="AB734" s="20"/>
      <c r="AC734" s="20"/>
    </row>
    <row r="735" spans="1:29" ht="15" customHeight="1">
      <c r="A735" s="375"/>
      <c r="B735" s="280"/>
      <c r="C735" s="280"/>
      <c r="D735" s="280"/>
      <c r="F735" s="280"/>
      <c r="G735" s="280"/>
      <c r="I735" s="280"/>
      <c r="J735" s="280"/>
      <c r="L735" s="281"/>
      <c r="M735" s="281"/>
      <c r="O735" s="280"/>
      <c r="P735" s="280"/>
      <c r="R735" s="280"/>
      <c r="S735" s="280"/>
      <c r="AA735" s="20"/>
      <c r="AB735" s="20"/>
      <c r="AC735" s="20"/>
    </row>
    <row r="736" spans="1:29" ht="15" customHeight="1">
      <c r="A736" s="375"/>
      <c r="B736" s="280"/>
      <c r="C736" s="280"/>
      <c r="D736" s="280"/>
      <c r="F736" s="280"/>
      <c r="G736" s="280"/>
      <c r="I736" s="280"/>
      <c r="J736" s="280"/>
      <c r="L736" s="281"/>
      <c r="M736" s="281"/>
      <c r="O736" s="280"/>
      <c r="P736" s="280"/>
      <c r="R736" s="280"/>
      <c r="S736" s="280"/>
      <c r="AA736" s="20"/>
      <c r="AB736" s="20"/>
      <c r="AC736" s="20"/>
    </row>
    <row r="737" spans="1:29" ht="15" customHeight="1">
      <c r="A737" s="375"/>
      <c r="B737" s="280"/>
      <c r="C737" s="280"/>
      <c r="D737" s="280"/>
      <c r="F737" s="280"/>
      <c r="G737" s="280"/>
      <c r="I737" s="280"/>
      <c r="J737" s="280"/>
      <c r="L737" s="281"/>
      <c r="M737" s="281"/>
      <c r="O737" s="280"/>
      <c r="P737" s="280"/>
      <c r="R737" s="280"/>
      <c r="S737" s="280"/>
      <c r="AA737" s="20"/>
      <c r="AB737" s="20"/>
      <c r="AC737" s="20"/>
    </row>
    <row r="738" spans="1:29" ht="15" customHeight="1">
      <c r="A738" s="375"/>
      <c r="B738" s="280"/>
      <c r="C738" s="280"/>
      <c r="D738" s="280"/>
      <c r="F738" s="280"/>
      <c r="G738" s="280"/>
      <c r="I738" s="280"/>
      <c r="J738" s="280"/>
      <c r="L738" s="281"/>
      <c r="M738" s="281"/>
      <c r="O738" s="280"/>
      <c r="P738" s="280"/>
      <c r="R738" s="280"/>
      <c r="S738" s="280"/>
      <c r="AA738" s="20"/>
      <c r="AB738" s="20"/>
      <c r="AC738" s="20"/>
    </row>
    <row r="739" spans="1:29" ht="15" customHeight="1">
      <c r="A739" s="375"/>
      <c r="B739" s="280"/>
      <c r="C739" s="280"/>
      <c r="D739" s="280"/>
      <c r="F739" s="280"/>
      <c r="G739" s="280"/>
      <c r="I739" s="280"/>
      <c r="J739" s="280"/>
      <c r="L739" s="281"/>
      <c r="M739" s="281"/>
      <c r="O739" s="280"/>
      <c r="P739" s="280"/>
      <c r="R739" s="280"/>
      <c r="S739" s="280"/>
      <c r="AA739" s="20"/>
      <c r="AB739" s="20"/>
      <c r="AC739" s="20"/>
    </row>
    <row r="740" spans="1:29" ht="15" customHeight="1">
      <c r="A740" s="375"/>
      <c r="B740" s="280"/>
      <c r="C740" s="280"/>
      <c r="D740" s="280"/>
      <c r="F740" s="280"/>
      <c r="G740" s="280"/>
      <c r="I740" s="280"/>
      <c r="J740" s="280"/>
      <c r="L740" s="281"/>
      <c r="M740" s="281"/>
      <c r="O740" s="280"/>
      <c r="P740" s="280"/>
      <c r="R740" s="280"/>
      <c r="S740" s="280"/>
      <c r="AA740" s="20"/>
      <c r="AB740" s="20"/>
      <c r="AC740" s="20"/>
    </row>
    <row r="741" spans="1:29" ht="15" customHeight="1">
      <c r="A741" s="375"/>
      <c r="B741" s="280"/>
      <c r="C741" s="280"/>
      <c r="D741" s="280"/>
      <c r="F741" s="280"/>
      <c r="G741" s="280"/>
      <c r="I741" s="280"/>
      <c r="J741" s="280"/>
      <c r="L741" s="281"/>
      <c r="M741" s="281"/>
      <c r="O741" s="280"/>
      <c r="P741" s="280"/>
      <c r="R741" s="280"/>
      <c r="S741" s="280"/>
      <c r="AA741" s="20"/>
      <c r="AB741" s="20"/>
      <c r="AC741" s="20"/>
    </row>
    <row r="742" spans="1:29" ht="15" customHeight="1">
      <c r="A742" s="375"/>
      <c r="B742" s="280"/>
      <c r="C742" s="280"/>
      <c r="D742" s="280"/>
      <c r="F742" s="280"/>
      <c r="G742" s="280"/>
      <c r="I742" s="280"/>
      <c r="J742" s="280"/>
      <c r="L742" s="281"/>
      <c r="M742" s="281"/>
      <c r="O742" s="280"/>
      <c r="P742" s="280"/>
      <c r="R742" s="280"/>
      <c r="S742" s="280"/>
      <c r="AA742" s="20"/>
      <c r="AB742" s="20"/>
      <c r="AC742" s="20"/>
    </row>
    <row r="743" spans="1:29" ht="15" customHeight="1">
      <c r="A743" s="375"/>
      <c r="B743" s="280"/>
      <c r="C743" s="280"/>
      <c r="D743" s="280"/>
      <c r="F743" s="280"/>
      <c r="G743" s="280"/>
      <c r="I743" s="280"/>
      <c r="J743" s="280"/>
      <c r="L743" s="281"/>
      <c r="M743" s="281"/>
      <c r="O743" s="280"/>
      <c r="P743" s="280"/>
      <c r="R743" s="280"/>
      <c r="S743" s="280"/>
      <c r="AA743" s="20"/>
      <c r="AB743" s="20"/>
      <c r="AC743" s="20"/>
    </row>
    <row r="744" spans="1:29" ht="15" customHeight="1">
      <c r="A744" s="375"/>
      <c r="B744" s="280"/>
      <c r="C744" s="280"/>
      <c r="D744" s="280"/>
      <c r="F744" s="280"/>
      <c r="G744" s="280"/>
      <c r="I744" s="280"/>
      <c r="J744" s="280"/>
      <c r="L744" s="281"/>
      <c r="M744" s="281"/>
      <c r="O744" s="280"/>
      <c r="P744" s="280"/>
      <c r="R744" s="280"/>
      <c r="S744" s="280"/>
      <c r="AA744" s="20"/>
      <c r="AB744" s="20"/>
      <c r="AC744" s="20"/>
    </row>
    <row r="745" spans="1:29" ht="15" customHeight="1">
      <c r="A745" s="375"/>
      <c r="B745" s="280"/>
      <c r="C745" s="280"/>
      <c r="D745" s="280"/>
      <c r="F745" s="280"/>
      <c r="G745" s="280"/>
      <c r="I745" s="280"/>
      <c r="J745" s="280"/>
      <c r="L745" s="281"/>
      <c r="M745" s="281"/>
      <c r="O745" s="280"/>
      <c r="P745" s="280"/>
      <c r="R745" s="280"/>
      <c r="S745" s="280"/>
      <c r="AA745" s="20"/>
      <c r="AB745" s="20"/>
      <c r="AC745" s="20"/>
    </row>
    <row r="746" spans="1:29" ht="15" customHeight="1">
      <c r="A746" s="375"/>
      <c r="B746" s="280"/>
      <c r="C746" s="280"/>
      <c r="D746" s="280"/>
      <c r="F746" s="280"/>
      <c r="G746" s="280"/>
      <c r="I746" s="280"/>
      <c r="J746" s="280"/>
      <c r="L746" s="281"/>
      <c r="M746" s="281"/>
      <c r="O746" s="280"/>
      <c r="P746" s="280"/>
      <c r="R746" s="280"/>
      <c r="S746" s="280"/>
      <c r="AA746" s="20"/>
      <c r="AB746" s="20"/>
      <c r="AC746" s="20"/>
    </row>
    <row r="747" spans="1:29" ht="15" customHeight="1">
      <c r="A747" s="375"/>
      <c r="B747" s="280"/>
      <c r="C747" s="280"/>
      <c r="D747" s="280"/>
      <c r="F747" s="280"/>
      <c r="G747" s="280"/>
      <c r="I747" s="280"/>
      <c r="J747" s="280"/>
      <c r="L747" s="281"/>
      <c r="M747" s="281"/>
      <c r="O747" s="280"/>
      <c r="P747" s="280"/>
      <c r="R747" s="280"/>
      <c r="S747" s="280"/>
      <c r="AA747" s="20"/>
      <c r="AB747" s="20"/>
      <c r="AC747" s="20"/>
    </row>
    <row r="748" spans="1:29" ht="15" customHeight="1">
      <c r="A748" s="375"/>
      <c r="B748" s="280"/>
      <c r="C748" s="280"/>
      <c r="D748" s="280"/>
      <c r="F748" s="280"/>
      <c r="G748" s="280"/>
      <c r="I748" s="280"/>
      <c r="J748" s="280"/>
      <c r="L748" s="281"/>
      <c r="M748" s="281"/>
      <c r="O748" s="280"/>
      <c r="P748" s="280"/>
      <c r="R748" s="280"/>
      <c r="S748" s="280"/>
      <c r="AA748" s="20"/>
      <c r="AB748" s="20"/>
      <c r="AC748" s="20"/>
    </row>
    <row r="749" spans="1:29" ht="15" customHeight="1">
      <c r="A749" s="375"/>
      <c r="B749" s="280"/>
      <c r="C749" s="280"/>
      <c r="D749" s="280"/>
      <c r="F749" s="280"/>
      <c r="G749" s="280"/>
      <c r="I749" s="280"/>
      <c r="J749" s="280"/>
      <c r="L749" s="281"/>
      <c r="M749" s="281"/>
      <c r="O749" s="280"/>
      <c r="P749" s="280"/>
      <c r="R749" s="280"/>
      <c r="S749" s="280"/>
      <c r="AA749" s="20"/>
      <c r="AB749" s="20"/>
      <c r="AC749" s="20"/>
    </row>
    <row r="750" spans="1:29" ht="15" customHeight="1">
      <c r="A750" s="375"/>
      <c r="B750" s="280"/>
      <c r="C750" s="280"/>
      <c r="D750" s="280"/>
      <c r="F750" s="280"/>
      <c r="G750" s="280"/>
      <c r="I750" s="280"/>
      <c r="J750" s="280"/>
      <c r="L750" s="281"/>
      <c r="M750" s="281"/>
      <c r="O750" s="280"/>
      <c r="P750" s="280"/>
      <c r="R750" s="280"/>
      <c r="S750" s="280"/>
      <c r="AA750" s="20"/>
      <c r="AB750" s="20"/>
      <c r="AC750" s="20"/>
    </row>
    <row r="751" spans="1:29" ht="15" customHeight="1">
      <c r="A751" s="375"/>
      <c r="B751" s="280"/>
      <c r="C751" s="280"/>
      <c r="D751" s="280"/>
      <c r="F751" s="280"/>
      <c r="G751" s="280"/>
      <c r="I751" s="280"/>
      <c r="J751" s="280"/>
      <c r="L751" s="281"/>
      <c r="M751" s="281"/>
      <c r="O751" s="280"/>
      <c r="P751" s="280"/>
      <c r="R751" s="280"/>
      <c r="S751" s="280"/>
      <c r="AA751" s="20"/>
      <c r="AB751" s="20"/>
      <c r="AC751" s="20"/>
    </row>
    <row r="752" spans="1:29" ht="15" customHeight="1">
      <c r="A752" s="375"/>
      <c r="B752" s="280"/>
      <c r="C752" s="280"/>
      <c r="D752" s="280"/>
      <c r="F752" s="280"/>
      <c r="G752" s="280"/>
      <c r="I752" s="280"/>
      <c r="J752" s="280"/>
      <c r="L752" s="281"/>
      <c r="M752" s="281"/>
      <c r="O752" s="280"/>
      <c r="P752" s="280"/>
      <c r="R752" s="280"/>
      <c r="S752" s="280"/>
      <c r="AA752" s="20"/>
      <c r="AB752" s="20"/>
      <c r="AC752" s="20"/>
    </row>
    <row r="753" spans="1:29" ht="15" customHeight="1">
      <c r="A753" s="375"/>
      <c r="B753" s="280"/>
      <c r="C753" s="280"/>
      <c r="D753" s="280"/>
      <c r="F753" s="280"/>
      <c r="G753" s="280"/>
      <c r="I753" s="280"/>
      <c r="J753" s="280"/>
      <c r="L753" s="281"/>
      <c r="M753" s="281"/>
      <c r="O753" s="280"/>
      <c r="P753" s="280"/>
      <c r="R753" s="280"/>
      <c r="S753" s="280"/>
      <c r="AA753" s="20"/>
      <c r="AB753" s="20"/>
      <c r="AC753" s="20"/>
    </row>
    <row r="754" spans="1:29" ht="15" customHeight="1">
      <c r="A754" s="375"/>
      <c r="B754" s="280"/>
      <c r="C754" s="280"/>
      <c r="D754" s="280"/>
      <c r="F754" s="280"/>
      <c r="G754" s="280"/>
      <c r="I754" s="280"/>
      <c r="J754" s="280"/>
      <c r="L754" s="281"/>
      <c r="M754" s="281"/>
      <c r="O754" s="280"/>
      <c r="P754" s="280"/>
      <c r="R754" s="280"/>
      <c r="S754" s="280"/>
      <c r="AA754" s="20"/>
      <c r="AB754" s="20"/>
      <c r="AC754" s="20"/>
    </row>
    <row r="755" spans="1:29" ht="15" customHeight="1">
      <c r="A755" s="375"/>
      <c r="B755" s="280"/>
      <c r="C755" s="280"/>
      <c r="D755" s="280"/>
      <c r="F755" s="280"/>
      <c r="G755" s="280"/>
      <c r="I755" s="280"/>
      <c r="J755" s="280"/>
      <c r="L755" s="281"/>
      <c r="M755" s="281"/>
      <c r="O755" s="280"/>
      <c r="P755" s="280"/>
      <c r="R755" s="280"/>
      <c r="S755" s="280"/>
      <c r="AA755" s="20"/>
      <c r="AB755" s="20"/>
      <c r="AC755" s="20"/>
    </row>
    <row r="756" spans="1:29" ht="15" customHeight="1">
      <c r="A756" s="375"/>
      <c r="B756" s="280"/>
      <c r="C756" s="280"/>
      <c r="D756" s="280"/>
      <c r="F756" s="280"/>
      <c r="G756" s="280"/>
      <c r="I756" s="280"/>
      <c r="J756" s="280"/>
      <c r="L756" s="281"/>
      <c r="M756" s="281"/>
      <c r="O756" s="280"/>
      <c r="P756" s="280"/>
      <c r="R756" s="280"/>
      <c r="S756" s="280"/>
      <c r="AA756" s="20"/>
      <c r="AB756" s="20"/>
      <c r="AC756" s="20"/>
    </row>
    <row r="757" spans="1:29" ht="15" customHeight="1">
      <c r="A757" s="375"/>
      <c r="B757" s="280"/>
      <c r="C757" s="280"/>
      <c r="D757" s="280"/>
      <c r="F757" s="280"/>
      <c r="G757" s="280"/>
      <c r="I757" s="280"/>
      <c r="J757" s="280"/>
      <c r="L757" s="281"/>
      <c r="M757" s="281"/>
      <c r="O757" s="280"/>
      <c r="P757" s="280"/>
      <c r="R757" s="280"/>
      <c r="S757" s="280"/>
      <c r="AA757" s="20"/>
      <c r="AB757" s="20"/>
      <c r="AC757" s="20"/>
    </row>
    <row r="758" spans="1:29" ht="15" customHeight="1">
      <c r="A758" s="375"/>
      <c r="B758" s="280"/>
      <c r="C758" s="280"/>
      <c r="D758" s="280"/>
      <c r="F758" s="280"/>
      <c r="G758" s="280"/>
      <c r="I758" s="280"/>
      <c r="J758" s="280"/>
      <c r="L758" s="281"/>
      <c r="M758" s="281"/>
      <c r="O758" s="280"/>
      <c r="P758" s="280"/>
      <c r="R758" s="280"/>
      <c r="S758" s="280"/>
      <c r="AA758" s="20"/>
      <c r="AB758" s="20"/>
      <c r="AC758" s="20"/>
    </row>
    <row r="759" spans="1:29" ht="15" customHeight="1">
      <c r="A759" s="375"/>
      <c r="B759" s="280"/>
      <c r="C759" s="280"/>
      <c r="D759" s="280"/>
      <c r="F759" s="280"/>
      <c r="G759" s="280"/>
      <c r="I759" s="280"/>
      <c r="J759" s="280"/>
      <c r="L759" s="281"/>
      <c r="M759" s="281"/>
      <c r="O759" s="280"/>
      <c r="P759" s="280"/>
      <c r="R759" s="280"/>
      <c r="S759" s="280"/>
      <c r="AA759" s="20"/>
      <c r="AB759" s="20"/>
      <c r="AC759" s="20"/>
    </row>
    <row r="760" spans="1:29" ht="15" customHeight="1">
      <c r="A760" s="375"/>
      <c r="B760" s="280"/>
      <c r="C760" s="280"/>
      <c r="D760" s="280"/>
      <c r="F760" s="280"/>
      <c r="G760" s="280"/>
      <c r="I760" s="280"/>
      <c r="J760" s="280"/>
      <c r="L760" s="281"/>
      <c r="M760" s="281"/>
      <c r="O760" s="280"/>
      <c r="P760" s="280"/>
      <c r="R760" s="280"/>
      <c r="S760" s="280"/>
      <c r="AA760" s="20"/>
      <c r="AB760" s="20"/>
      <c r="AC760" s="20"/>
    </row>
    <row r="761" spans="1:29" ht="15" customHeight="1">
      <c r="A761" s="375"/>
      <c r="B761" s="280"/>
      <c r="C761" s="280"/>
      <c r="D761" s="280"/>
      <c r="F761" s="280"/>
      <c r="G761" s="280"/>
      <c r="I761" s="280"/>
      <c r="J761" s="280"/>
      <c r="L761" s="281"/>
      <c r="M761" s="281"/>
      <c r="O761" s="280"/>
      <c r="P761" s="280"/>
      <c r="R761" s="280"/>
      <c r="S761" s="280"/>
      <c r="AA761" s="20"/>
      <c r="AB761" s="20"/>
      <c r="AC761" s="20"/>
    </row>
    <row r="762" spans="1:29" ht="15" customHeight="1">
      <c r="A762" s="375"/>
      <c r="B762" s="280"/>
      <c r="C762" s="280"/>
      <c r="D762" s="280"/>
      <c r="F762" s="280"/>
      <c r="G762" s="280"/>
      <c r="I762" s="280"/>
      <c r="J762" s="280"/>
      <c r="L762" s="281"/>
      <c r="M762" s="281"/>
      <c r="O762" s="280"/>
      <c r="P762" s="280"/>
      <c r="R762" s="280"/>
      <c r="S762" s="280"/>
      <c r="AA762" s="20"/>
      <c r="AB762" s="20"/>
      <c r="AC762" s="20"/>
    </row>
    <row r="763" spans="1:29" ht="15" customHeight="1">
      <c r="A763" s="375"/>
      <c r="B763" s="280"/>
      <c r="C763" s="280"/>
      <c r="D763" s="280"/>
      <c r="F763" s="280"/>
      <c r="G763" s="280"/>
      <c r="I763" s="280"/>
      <c r="J763" s="280"/>
      <c r="O763" s="280"/>
      <c r="P763" s="280"/>
      <c r="R763" s="280"/>
      <c r="S763" s="280"/>
      <c r="AA763" s="20"/>
      <c r="AB763" s="20"/>
      <c r="AC763" s="20"/>
    </row>
    <row r="764" spans="1:29" ht="15" customHeight="1">
      <c r="A764" s="375"/>
      <c r="B764" s="280"/>
      <c r="C764" s="280"/>
      <c r="D764" s="280"/>
      <c r="F764" s="280"/>
      <c r="G764" s="280"/>
      <c r="I764" s="280"/>
      <c r="J764" s="280"/>
      <c r="O764" s="280"/>
      <c r="P764" s="280"/>
      <c r="R764" s="280"/>
      <c r="S764" s="280"/>
      <c r="AA764" s="20"/>
      <c r="AB764" s="20"/>
      <c r="AC764" s="20"/>
    </row>
    <row r="765" spans="1:29" ht="15" customHeight="1">
      <c r="A765" s="375"/>
      <c r="B765" s="280"/>
      <c r="C765" s="280"/>
      <c r="D765" s="280"/>
      <c r="F765" s="280"/>
      <c r="G765" s="280"/>
      <c r="I765" s="280"/>
      <c r="J765" s="280"/>
      <c r="O765" s="280"/>
      <c r="P765" s="280"/>
      <c r="R765" s="280"/>
      <c r="S765" s="280"/>
      <c r="AA765" s="20"/>
      <c r="AB765" s="20"/>
      <c r="AC765" s="20"/>
    </row>
    <row r="766" spans="1:29" ht="15" customHeight="1">
      <c r="A766" s="375"/>
      <c r="B766" s="280"/>
      <c r="C766" s="280"/>
      <c r="D766" s="280"/>
      <c r="F766" s="280"/>
      <c r="G766" s="280"/>
      <c r="I766" s="280"/>
      <c r="J766" s="280"/>
      <c r="O766" s="280"/>
      <c r="P766" s="280"/>
      <c r="R766" s="280"/>
      <c r="S766" s="280"/>
      <c r="AA766" s="20"/>
      <c r="AB766" s="20"/>
      <c r="AC766" s="20"/>
    </row>
    <row r="767" spans="1:29" ht="15" customHeight="1">
      <c r="A767" s="375"/>
      <c r="B767" s="280"/>
      <c r="C767" s="280"/>
      <c r="D767" s="280"/>
      <c r="F767" s="280"/>
      <c r="G767" s="280"/>
      <c r="I767" s="280"/>
      <c r="J767" s="280"/>
      <c r="O767" s="280"/>
      <c r="P767" s="280"/>
      <c r="R767" s="280"/>
      <c r="S767" s="280"/>
      <c r="AA767" s="20"/>
      <c r="AB767" s="20"/>
      <c r="AC767" s="20"/>
    </row>
    <row r="768" spans="1:29" ht="15" customHeight="1">
      <c r="A768" s="375"/>
      <c r="B768" s="280"/>
      <c r="C768" s="280"/>
      <c r="D768" s="280"/>
      <c r="F768" s="280"/>
      <c r="G768" s="280"/>
      <c r="I768" s="280"/>
      <c r="J768" s="280"/>
      <c r="O768" s="280"/>
      <c r="P768" s="280"/>
      <c r="R768" s="280"/>
      <c r="S768" s="280"/>
      <c r="AA768" s="20"/>
      <c r="AB768" s="20"/>
      <c r="AC768" s="20"/>
    </row>
    <row r="769" spans="1:29" ht="15" customHeight="1">
      <c r="A769" s="375"/>
      <c r="B769" s="280"/>
      <c r="C769" s="280"/>
      <c r="D769" s="280"/>
      <c r="F769" s="280"/>
      <c r="G769" s="280"/>
      <c r="I769" s="280"/>
      <c r="J769" s="280"/>
      <c r="O769" s="280"/>
      <c r="P769" s="280"/>
      <c r="R769" s="280"/>
      <c r="S769" s="280"/>
      <c r="AA769" s="20"/>
      <c r="AB769" s="20"/>
      <c r="AC769" s="20"/>
    </row>
    <row r="770" spans="1:29" ht="15" customHeight="1">
      <c r="A770" s="375"/>
      <c r="B770" s="280"/>
      <c r="C770" s="280"/>
      <c r="D770" s="280"/>
      <c r="F770" s="280"/>
      <c r="G770" s="280"/>
      <c r="I770" s="280"/>
      <c r="J770" s="280"/>
      <c r="O770" s="280"/>
      <c r="P770" s="280"/>
      <c r="R770" s="280"/>
      <c r="S770" s="280"/>
      <c r="AA770" s="20"/>
      <c r="AB770" s="20"/>
      <c r="AC770" s="20"/>
    </row>
    <row r="771" spans="1:29" ht="15" customHeight="1">
      <c r="A771" s="375"/>
      <c r="B771" s="280"/>
      <c r="C771" s="280"/>
      <c r="D771" s="280"/>
      <c r="F771" s="280"/>
      <c r="G771" s="280"/>
      <c r="I771" s="280"/>
      <c r="J771" s="280"/>
      <c r="O771" s="280"/>
      <c r="P771" s="280"/>
      <c r="R771" s="280"/>
      <c r="S771" s="280"/>
      <c r="AA771" s="20"/>
      <c r="AB771" s="20"/>
      <c r="AC771" s="20"/>
    </row>
    <row r="772" spans="1:29" ht="15" customHeight="1">
      <c r="A772" s="375"/>
      <c r="B772" s="280"/>
      <c r="C772" s="280"/>
      <c r="D772" s="280"/>
      <c r="F772" s="280"/>
      <c r="G772" s="280"/>
      <c r="I772" s="280"/>
      <c r="J772" s="280"/>
      <c r="O772" s="280"/>
      <c r="P772" s="280"/>
      <c r="R772" s="280"/>
      <c r="S772" s="280"/>
      <c r="AA772" s="20"/>
      <c r="AB772" s="20"/>
      <c r="AC772" s="20"/>
    </row>
    <row r="773" spans="1:29" ht="15" customHeight="1">
      <c r="A773" s="375"/>
      <c r="B773" s="280"/>
      <c r="C773" s="280"/>
      <c r="D773" s="280"/>
      <c r="F773" s="280"/>
      <c r="G773" s="280"/>
      <c r="I773" s="280"/>
      <c r="J773" s="280"/>
      <c r="O773" s="280"/>
      <c r="P773" s="280"/>
      <c r="R773" s="280"/>
      <c r="S773" s="280"/>
      <c r="AA773" s="20"/>
      <c r="AB773" s="20"/>
      <c r="AC773" s="20"/>
    </row>
    <row r="774" spans="1:29" ht="15" customHeight="1">
      <c r="A774" s="375"/>
      <c r="B774" s="280"/>
      <c r="C774" s="280"/>
      <c r="D774" s="280"/>
      <c r="F774" s="280"/>
      <c r="G774" s="280"/>
      <c r="I774" s="280"/>
      <c r="J774" s="280"/>
      <c r="O774" s="280"/>
      <c r="P774" s="280"/>
      <c r="R774" s="280"/>
      <c r="S774" s="280"/>
      <c r="AA774" s="20"/>
      <c r="AB774" s="20"/>
      <c r="AC774" s="20"/>
    </row>
    <row r="775" spans="1:29" ht="15" customHeight="1">
      <c r="A775" s="375"/>
      <c r="B775" s="280"/>
      <c r="C775" s="280"/>
      <c r="D775" s="280"/>
      <c r="F775" s="280"/>
      <c r="G775" s="280"/>
      <c r="I775" s="280"/>
      <c r="J775" s="280"/>
      <c r="O775" s="280"/>
      <c r="P775" s="280"/>
      <c r="R775" s="280"/>
      <c r="S775" s="280"/>
      <c r="AA775" s="20"/>
      <c r="AB775" s="20"/>
      <c r="AC775" s="20"/>
    </row>
    <row r="776" spans="1:29" ht="15" customHeight="1">
      <c r="A776" s="375"/>
      <c r="B776" s="280"/>
      <c r="C776" s="280"/>
      <c r="D776" s="280"/>
      <c r="F776" s="280"/>
      <c r="G776" s="280"/>
      <c r="I776" s="280"/>
      <c r="J776" s="280"/>
      <c r="O776" s="280"/>
      <c r="P776" s="280"/>
      <c r="R776" s="280"/>
      <c r="S776" s="280"/>
      <c r="AA776" s="20"/>
      <c r="AB776" s="20"/>
      <c r="AC776" s="20"/>
    </row>
    <row r="777" spans="1:29" ht="15" customHeight="1">
      <c r="A777" s="375"/>
      <c r="B777" s="280"/>
      <c r="C777" s="280"/>
      <c r="D777" s="280"/>
      <c r="F777" s="280"/>
      <c r="G777" s="280"/>
      <c r="I777" s="280"/>
      <c r="J777" s="280"/>
      <c r="O777" s="280"/>
      <c r="P777" s="280"/>
      <c r="R777" s="280"/>
      <c r="S777" s="280"/>
      <c r="AA777" s="20"/>
      <c r="AB777" s="20"/>
      <c r="AC777" s="20"/>
    </row>
    <row r="778" spans="1:29" ht="15" customHeight="1">
      <c r="A778" s="375"/>
      <c r="B778" s="280"/>
      <c r="C778" s="280"/>
      <c r="D778" s="280"/>
      <c r="F778" s="280"/>
      <c r="G778" s="280"/>
      <c r="I778" s="280"/>
      <c r="J778" s="280"/>
      <c r="O778" s="280"/>
      <c r="P778" s="280"/>
      <c r="R778" s="280"/>
      <c r="S778" s="280"/>
      <c r="AA778" s="20"/>
      <c r="AB778" s="20"/>
      <c r="AC778" s="20"/>
    </row>
    <row r="779" spans="1:29" ht="15" customHeight="1">
      <c r="A779" s="375"/>
      <c r="B779" s="280"/>
      <c r="C779" s="280"/>
      <c r="D779" s="280"/>
      <c r="F779" s="280"/>
      <c r="G779" s="280"/>
      <c r="I779" s="280"/>
      <c r="J779" s="280"/>
      <c r="O779" s="280"/>
      <c r="P779" s="280"/>
      <c r="R779" s="280"/>
      <c r="S779" s="280"/>
      <c r="AA779" s="20"/>
      <c r="AB779" s="20"/>
      <c r="AC779" s="20"/>
    </row>
    <row r="780" spans="1:29" ht="15" customHeight="1">
      <c r="A780" s="375"/>
      <c r="B780" s="280"/>
      <c r="C780" s="280"/>
      <c r="D780" s="280"/>
      <c r="F780" s="280"/>
      <c r="G780" s="280"/>
      <c r="I780" s="280"/>
      <c r="J780" s="280"/>
      <c r="O780" s="280"/>
      <c r="P780" s="280"/>
      <c r="R780" s="280"/>
      <c r="S780" s="280"/>
      <c r="AA780" s="20"/>
      <c r="AB780" s="20"/>
      <c r="AC780" s="20"/>
    </row>
    <row r="781" spans="1:29" ht="15" customHeight="1">
      <c r="A781" s="375"/>
      <c r="B781" s="280"/>
      <c r="C781" s="280"/>
      <c r="D781" s="280"/>
      <c r="F781" s="280"/>
      <c r="G781" s="280"/>
      <c r="I781" s="280"/>
      <c r="J781" s="280"/>
      <c r="O781" s="280"/>
      <c r="P781" s="280"/>
      <c r="R781" s="280"/>
      <c r="S781" s="280"/>
      <c r="AA781" s="20"/>
      <c r="AB781" s="20"/>
      <c r="AC781" s="20"/>
    </row>
    <row r="782" spans="1:29" ht="15" customHeight="1">
      <c r="A782" s="375"/>
      <c r="B782" s="280"/>
      <c r="C782" s="280"/>
      <c r="D782" s="280"/>
      <c r="F782" s="280"/>
      <c r="G782" s="280"/>
      <c r="I782" s="280"/>
      <c r="J782" s="280"/>
      <c r="O782" s="280"/>
      <c r="P782" s="280"/>
      <c r="R782" s="280"/>
      <c r="S782" s="280"/>
      <c r="AA782" s="20"/>
      <c r="AB782" s="20"/>
      <c r="AC782" s="20"/>
    </row>
    <row r="783" spans="1:29" ht="15" customHeight="1">
      <c r="A783" s="375"/>
      <c r="B783" s="280"/>
      <c r="C783" s="280"/>
      <c r="D783" s="280"/>
      <c r="F783" s="280"/>
      <c r="G783" s="280"/>
      <c r="I783" s="280"/>
      <c r="J783" s="280"/>
      <c r="O783" s="280"/>
      <c r="P783" s="280"/>
      <c r="R783" s="280"/>
      <c r="S783" s="280"/>
      <c r="AA783" s="20"/>
      <c r="AB783" s="20"/>
      <c r="AC783" s="20"/>
    </row>
    <row r="784" spans="1:29" ht="15" customHeight="1">
      <c r="A784" s="375"/>
      <c r="B784" s="280"/>
      <c r="C784" s="280"/>
      <c r="D784" s="280"/>
      <c r="F784" s="280"/>
      <c r="G784" s="280"/>
      <c r="I784" s="280"/>
      <c r="J784" s="280"/>
      <c r="O784" s="280"/>
      <c r="P784" s="280"/>
      <c r="R784" s="280"/>
      <c r="S784" s="280"/>
      <c r="AA784" s="20"/>
      <c r="AB784" s="20"/>
      <c r="AC784" s="20"/>
    </row>
    <row r="785" spans="1:29" ht="15" customHeight="1">
      <c r="A785" s="375"/>
      <c r="B785" s="280"/>
      <c r="C785" s="280"/>
      <c r="D785" s="280"/>
      <c r="F785" s="280"/>
      <c r="G785" s="280"/>
      <c r="I785" s="280"/>
      <c r="J785" s="280"/>
      <c r="O785" s="280"/>
      <c r="P785" s="280"/>
      <c r="R785" s="280"/>
      <c r="S785" s="280"/>
      <c r="AA785" s="20"/>
      <c r="AB785" s="20"/>
      <c r="AC785" s="20"/>
    </row>
    <row r="786" spans="1:29" ht="15" customHeight="1">
      <c r="A786" s="375"/>
      <c r="B786" s="280"/>
      <c r="C786" s="280"/>
      <c r="D786" s="280"/>
      <c r="F786" s="280"/>
      <c r="G786" s="280"/>
      <c r="I786" s="280"/>
      <c r="J786" s="280"/>
      <c r="O786" s="280"/>
      <c r="P786" s="280"/>
      <c r="R786" s="280"/>
      <c r="S786" s="280"/>
      <c r="AA786" s="20"/>
      <c r="AB786" s="20"/>
      <c r="AC786" s="20"/>
    </row>
    <row r="787" spans="1:29" ht="15" customHeight="1">
      <c r="A787" s="375"/>
      <c r="B787" s="280"/>
      <c r="C787" s="280"/>
      <c r="D787" s="280"/>
      <c r="F787" s="280"/>
      <c r="G787" s="280"/>
      <c r="I787" s="280"/>
      <c r="J787" s="280"/>
      <c r="O787" s="280"/>
      <c r="P787" s="280"/>
      <c r="R787" s="280"/>
      <c r="S787" s="280"/>
      <c r="AA787" s="20"/>
      <c r="AB787" s="20"/>
      <c r="AC787" s="20"/>
    </row>
    <row r="788" spans="1:29" ht="15" customHeight="1">
      <c r="A788" s="375"/>
      <c r="B788" s="280"/>
      <c r="C788" s="280"/>
      <c r="D788" s="280"/>
      <c r="F788" s="280"/>
      <c r="G788" s="280"/>
      <c r="I788" s="280"/>
      <c r="J788" s="280"/>
      <c r="O788" s="280"/>
      <c r="P788" s="280"/>
      <c r="R788" s="280"/>
      <c r="S788" s="280"/>
      <c r="AA788" s="20"/>
      <c r="AB788" s="20"/>
      <c r="AC788" s="20"/>
    </row>
    <row r="789" spans="1:29" ht="15" customHeight="1">
      <c r="A789" s="375"/>
      <c r="B789" s="280"/>
      <c r="C789" s="280"/>
      <c r="D789" s="280"/>
      <c r="F789" s="280"/>
      <c r="G789" s="280"/>
      <c r="I789" s="280"/>
      <c r="J789" s="280"/>
      <c r="O789" s="280"/>
      <c r="P789" s="280"/>
      <c r="R789" s="280"/>
      <c r="S789" s="280"/>
      <c r="AA789" s="20"/>
      <c r="AB789" s="20"/>
      <c r="AC789" s="20"/>
    </row>
    <row r="790" spans="1:29" ht="15" customHeight="1">
      <c r="A790" s="375"/>
      <c r="B790" s="280"/>
      <c r="C790" s="280"/>
      <c r="D790" s="280"/>
      <c r="F790" s="280"/>
      <c r="G790" s="280"/>
      <c r="I790" s="280"/>
      <c r="J790" s="280"/>
      <c r="O790" s="280"/>
      <c r="P790" s="280"/>
      <c r="R790" s="280"/>
      <c r="S790" s="280"/>
      <c r="AA790" s="20"/>
      <c r="AB790" s="20"/>
      <c r="AC790" s="20"/>
    </row>
    <row r="791" spans="1:29" ht="15" customHeight="1">
      <c r="A791" s="375"/>
      <c r="B791" s="280"/>
      <c r="C791" s="280"/>
      <c r="D791" s="280"/>
      <c r="F791" s="280"/>
      <c r="G791" s="280"/>
      <c r="I791" s="280"/>
      <c r="J791" s="280"/>
      <c r="O791" s="280"/>
      <c r="P791" s="280"/>
      <c r="R791" s="280"/>
      <c r="S791" s="280"/>
      <c r="AA791" s="20"/>
      <c r="AB791" s="20"/>
      <c r="AC791" s="20"/>
    </row>
    <row r="792" spans="1:29" ht="15" customHeight="1">
      <c r="A792" s="375"/>
      <c r="B792" s="280"/>
      <c r="C792" s="280"/>
      <c r="D792" s="280"/>
      <c r="F792" s="280"/>
      <c r="G792" s="280"/>
      <c r="I792" s="280"/>
      <c r="J792" s="280"/>
      <c r="O792" s="280"/>
      <c r="P792" s="280"/>
      <c r="R792" s="280"/>
      <c r="S792" s="280"/>
      <c r="AA792" s="20"/>
      <c r="AB792" s="20"/>
      <c r="AC792" s="20"/>
    </row>
    <row r="793" spans="1:29" ht="15" customHeight="1">
      <c r="A793" s="375"/>
      <c r="B793" s="280"/>
      <c r="C793" s="280"/>
      <c r="D793" s="280"/>
      <c r="F793" s="280"/>
      <c r="G793" s="280"/>
      <c r="I793" s="280"/>
      <c r="J793" s="280"/>
      <c r="O793" s="280"/>
      <c r="P793" s="280"/>
      <c r="R793" s="280"/>
      <c r="S793" s="280"/>
      <c r="AA793" s="20"/>
      <c r="AB793" s="20"/>
      <c r="AC793" s="20"/>
    </row>
    <row r="794" spans="1:29" ht="15" customHeight="1">
      <c r="A794" s="375"/>
      <c r="B794" s="280"/>
      <c r="C794" s="280"/>
      <c r="D794" s="280"/>
      <c r="F794" s="280"/>
      <c r="G794" s="280"/>
      <c r="I794" s="280"/>
      <c r="J794" s="280"/>
      <c r="O794" s="280"/>
      <c r="P794" s="280"/>
      <c r="R794" s="280"/>
      <c r="S794" s="280"/>
      <c r="AA794" s="20"/>
      <c r="AB794" s="20"/>
      <c r="AC794" s="20"/>
    </row>
    <row r="795" spans="1:29" ht="15" customHeight="1">
      <c r="A795" s="375"/>
      <c r="B795" s="280"/>
      <c r="C795" s="280"/>
      <c r="D795" s="280"/>
      <c r="F795" s="280"/>
      <c r="G795" s="280"/>
      <c r="I795" s="280"/>
      <c r="J795" s="280"/>
      <c r="O795" s="280"/>
      <c r="P795" s="280"/>
      <c r="R795" s="280"/>
      <c r="S795" s="280"/>
      <c r="AA795" s="20"/>
      <c r="AB795" s="20"/>
      <c r="AC795" s="20"/>
    </row>
    <row r="796" spans="1:29" ht="15" customHeight="1">
      <c r="A796" s="375"/>
      <c r="B796" s="280"/>
      <c r="C796" s="280"/>
      <c r="D796" s="280"/>
      <c r="F796" s="280"/>
      <c r="G796" s="280"/>
      <c r="I796" s="280"/>
      <c r="J796" s="280"/>
      <c r="O796" s="280"/>
      <c r="P796" s="280"/>
      <c r="R796" s="280"/>
      <c r="S796" s="280"/>
      <c r="AA796" s="20"/>
      <c r="AB796" s="20"/>
      <c r="AC796" s="20"/>
    </row>
    <row r="797" spans="1:29" ht="15" customHeight="1">
      <c r="A797" s="375"/>
      <c r="B797" s="280"/>
      <c r="C797" s="280"/>
      <c r="D797" s="280"/>
      <c r="F797" s="280"/>
      <c r="G797" s="280"/>
      <c r="I797" s="280"/>
      <c r="J797" s="280"/>
      <c r="O797" s="280"/>
      <c r="P797" s="280"/>
      <c r="R797" s="280"/>
      <c r="S797" s="280"/>
      <c r="AA797" s="20"/>
      <c r="AB797" s="20"/>
      <c r="AC797" s="20"/>
    </row>
    <row r="798" spans="1:29" ht="15" customHeight="1">
      <c r="A798" s="375"/>
      <c r="B798" s="280"/>
      <c r="C798" s="280"/>
      <c r="D798" s="280"/>
      <c r="F798" s="280"/>
      <c r="G798" s="280"/>
      <c r="I798" s="280"/>
      <c r="J798" s="280"/>
      <c r="O798" s="280"/>
      <c r="P798" s="280"/>
      <c r="R798" s="280"/>
      <c r="S798" s="280"/>
      <c r="AA798" s="20"/>
      <c r="AB798" s="20"/>
      <c r="AC798" s="20"/>
    </row>
    <row r="799" spans="1:29" ht="15" customHeight="1">
      <c r="A799" s="375"/>
      <c r="B799" s="280"/>
      <c r="C799" s="280"/>
      <c r="D799" s="280"/>
      <c r="F799" s="280"/>
      <c r="G799" s="280"/>
      <c r="I799" s="280"/>
      <c r="J799" s="280"/>
      <c r="O799" s="280"/>
      <c r="P799" s="280"/>
      <c r="R799" s="280"/>
      <c r="S799" s="280"/>
      <c r="AA799" s="20"/>
      <c r="AB799" s="20"/>
      <c r="AC799" s="20"/>
    </row>
    <row r="800" spans="1:29" ht="15" customHeight="1">
      <c r="A800" s="375"/>
      <c r="B800" s="280"/>
      <c r="C800" s="280"/>
      <c r="D800" s="280"/>
      <c r="G800" s="280"/>
      <c r="I800" s="280"/>
      <c r="J800" s="280"/>
      <c r="O800" s="280"/>
      <c r="P800" s="280"/>
      <c r="R800" s="280"/>
      <c r="S800" s="280"/>
      <c r="AA800" s="20"/>
      <c r="AB800" s="20"/>
      <c r="AC800" s="20"/>
    </row>
    <row r="801" spans="1:29" ht="15" customHeight="1">
      <c r="A801" s="375"/>
      <c r="B801" s="280"/>
      <c r="C801" s="280"/>
      <c r="D801" s="280"/>
      <c r="G801" s="280"/>
      <c r="I801" s="280"/>
      <c r="J801" s="280"/>
      <c r="O801" s="280"/>
      <c r="P801" s="280"/>
      <c r="R801" s="280"/>
      <c r="S801" s="280"/>
      <c r="AA801" s="20"/>
      <c r="AB801" s="20"/>
      <c r="AC801" s="20"/>
    </row>
    <row r="802" spans="1:29" ht="15" customHeight="1">
      <c r="A802" s="375"/>
      <c r="B802" s="280"/>
      <c r="C802" s="280"/>
      <c r="D802" s="280"/>
      <c r="G802" s="280"/>
      <c r="I802" s="280"/>
      <c r="J802" s="280"/>
      <c r="O802" s="280"/>
      <c r="P802" s="280"/>
      <c r="R802" s="280"/>
      <c r="S802" s="280"/>
      <c r="AA802" s="20"/>
      <c r="AB802" s="20"/>
      <c r="AC802" s="20"/>
    </row>
    <row r="803" spans="1:29" ht="15" customHeight="1">
      <c r="A803" s="375"/>
      <c r="B803" s="280"/>
      <c r="C803" s="280"/>
      <c r="D803" s="280"/>
      <c r="G803" s="280"/>
      <c r="I803" s="280"/>
      <c r="J803" s="280"/>
      <c r="O803" s="280"/>
      <c r="P803" s="280"/>
      <c r="R803" s="280"/>
      <c r="S803" s="280"/>
      <c r="AA803" s="20"/>
      <c r="AB803" s="20"/>
      <c r="AC803" s="20"/>
    </row>
    <row r="804" spans="1:29" ht="15" customHeight="1">
      <c r="A804" s="375"/>
      <c r="B804" s="280"/>
      <c r="C804" s="280"/>
      <c r="D804" s="280"/>
      <c r="G804" s="280"/>
      <c r="I804" s="280"/>
      <c r="J804" s="280"/>
      <c r="O804" s="280"/>
      <c r="P804" s="280"/>
      <c r="R804" s="280"/>
      <c r="S804" s="280"/>
      <c r="AA804" s="20"/>
      <c r="AB804" s="20"/>
      <c r="AC804" s="20"/>
    </row>
    <row r="805" spans="1:29" ht="15" customHeight="1">
      <c r="A805" s="375"/>
      <c r="B805" s="280"/>
      <c r="C805" s="280"/>
      <c r="D805" s="280"/>
      <c r="G805" s="280"/>
      <c r="I805" s="280"/>
      <c r="J805" s="280"/>
      <c r="O805" s="280"/>
      <c r="P805" s="280"/>
      <c r="R805" s="280"/>
      <c r="S805" s="280"/>
      <c r="AA805" s="20"/>
      <c r="AB805" s="20"/>
      <c r="AC805" s="20"/>
    </row>
    <row r="806" spans="1:29" ht="15" customHeight="1">
      <c r="A806" s="375"/>
      <c r="B806" s="280"/>
      <c r="C806" s="280"/>
      <c r="D806" s="280"/>
      <c r="G806" s="280"/>
      <c r="I806" s="280"/>
      <c r="J806" s="280"/>
      <c r="O806" s="280"/>
      <c r="P806" s="280"/>
      <c r="R806" s="280"/>
      <c r="S806" s="280"/>
      <c r="AA806" s="20"/>
      <c r="AB806" s="20"/>
      <c r="AC806" s="20"/>
    </row>
    <row r="807" spans="1:29" ht="15" customHeight="1">
      <c r="A807" s="375"/>
      <c r="B807" s="280"/>
      <c r="C807" s="280"/>
      <c r="D807" s="280"/>
      <c r="G807" s="280"/>
      <c r="I807" s="280"/>
      <c r="J807" s="280"/>
      <c r="O807" s="280"/>
      <c r="P807" s="280"/>
      <c r="R807" s="280"/>
      <c r="S807" s="280"/>
      <c r="AA807" s="20"/>
      <c r="AB807" s="20"/>
      <c r="AC807" s="20"/>
    </row>
    <row r="808" spans="1:29" ht="15" customHeight="1">
      <c r="A808" s="375"/>
      <c r="B808" s="280"/>
      <c r="C808" s="280"/>
      <c r="D808" s="280"/>
      <c r="G808" s="280"/>
      <c r="I808" s="280"/>
      <c r="J808" s="280"/>
      <c r="O808" s="280"/>
      <c r="P808" s="280"/>
      <c r="R808" s="280"/>
      <c r="S808" s="280"/>
      <c r="AA808" s="20"/>
      <c r="AB808" s="20"/>
      <c r="AC808" s="20"/>
    </row>
    <row r="809" spans="1:29" ht="15" customHeight="1">
      <c r="A809" s="375"/>
      <c r="B809" s="280"/>
      <c r="C809" s="280"/>
      <c r="D809" s="280"/>
      <c r="G809" s="280"/>
      <c r="I809" s="280"/>
      <c r="J809" s="280"/>
      <c r="O809" s="280"/>
      <c r="P809" s="280"/>
      <c r="R809" s="280"/>
      <c r="S809" s="280"/>
      <c r="AA809" s="20"/>
      <c r="AB809" s="20"/>
      <c r="AC809" s="20"/>
    </row>
    <row r="810" spans="1:29" ht="15" customHeight="1">
      <c r="A810" s="375"/>
      <c r="B810" s="280"/>
      <c r="C810" s="280"/>
      <c r="D810" s="280"/>
      <c r="G810" s="280"/>
      <c r="I810" s="280"/>
      <c r="J810" s="280"/>
      <c r="O810" s="280"/>
      <c r="P810" s="280"/>
      <c r="R810" s="280"/>
      <c r="S810" s="280"/>
      <c r="AA810" s="20"/>
      <c r="AB810" s="20"/>
      <c r="AC810" s="20"/>
    </row>
    <row r="811" spans="1:29" ht="15" customHeight="1">
      <c r="A811" s="375"/>
      <c r="B811" s="280"/>
      <c r="C811" s="280"/>
      <c r="D811" s="280"/>
      <c r="G811" s="280"/>
      <c r="I811" s="280"/>
      <c r="J811" s="280"/>
      <c r="O811" s="280"/>
      <c r="P811" s="280"/>
      <c r="R811" s="280"/>
      <c r="S811" s="280"/>
      <c r="AA811" s="20"/>
      <c r="AB811" s="20"/>
      <c r="AC811" s="20"/>
    </row>
    <row r="812" spans="1:29" ht="15" customHeight="1">
      <c r="A812" s="375"/>
      <c r="B812" s="280"/>
      <c r="C812" s="280"/>
      <c r="D812" s="280"/>
      <c r="G812" s="280"/>
      <c r="I812" s="280"/>
      <c r="J812" s="280"/>
      <c r="O812" s="280"/>
      <c r="P812" s="280"/>
      <c r="R812" s="280"/>
      <c r="S812" s="280"/>
      <c r="AA812" s="20"/>
      <c r="AB812" s="20"/>
      <c r="AC812" s="20"/>
    </row>
    <row r="813" spans="1:29" ht="15" customHeight="1">
      <c r="A813" s="375"/>
      <c r="B813" s="280"/>
      <c r="C813" s="280"/>
      <c r="D813" s="280"/>
      <c r="G813" s="280"/>
      <c r="I813" s="280"/>
      <c r="J813" s="280"/>
      <c r="O813" s="280"/>
      <c r="P813" s="280"/>
      <c r="R813" s="280"/>
      <c r="S813" s="280"/>
      <c r="AA813" s="20"/>
      <c r="AB813" s="20"/>
      <c r="AC813" s="20"/>
    </row>
    <row r="814" spans="1:29" ht="15" customHeight="1">
      <c r="A814" s="375"/>
      <c r="B814" s="280"/>
      <c r="C814" s="280"/>
      <c r="D814" s="280"/>
      <c r="G814" s="280"/>
      <c r="I814" s="280"/>
      <c r="J814" s="280"/>
      <c r="O814" s="280"/>
      <c r="P814" s="280"/>
      <c r="R814" s="280"/>
      <c r="S814" s="280"/>
      <c r="AA814" s="20"/>
      <c r="AB814" s="20"/>
      <c r="AC814" s="20"/>
    </row>
    <row r="815" spans="1:29" ht="15" customHeight="1">
      <c r="A815" s="375"/>
      <c r="B815" s="280"/>
      <c r="C815" s="280"/>
      <c r="D815" s="280"/>
      <c r="G815" s="280"/>
      <c r="I815" s="280"/>
      <c r="J815" s="280"/>
      <c r="O815" s="280"/>
      <c r="P815" s="280"/>
      <c r="R815" s="280"/>
      <c r="S815" s="280"/>
      <c r="AA815" s="20"/>
      <c r="AB815" s="20"/>
      <c r="AC815" s="20"/>
    </row>
    <row r="816" spans="1:29" ht="15" customHeight="1">
      <c r="A816" s="375"/>
      <c r="B816" s="280"/>
      <c r="C816" s="280"/>
      <c r="D816" s="280"/>
      <c r="G816" s="280"/>
      <c r="I816" s="280"/>
      <c r="J816" s="280"/>
      <c r="O816" s="280"/>
      <c r="P816" s="280"/>
      <c r="R816" s="280"/>
      <c r="S816" s="280"/>
      <c r="AA816" s="20"/>
      <c r="AB816" s="20"/>
      <c r="AC816" s="20"/>
    </row>
    <row r="817" spans="1:29" ht="15" customHeight="1">
      <c r="A817" s="375"/>
      <c r="B817" s="280"/>
      <c r="C817" s="280"/>
      <c r="D817" s="280"/>
      <c r="G817" s="280"/>
      <c r="I817" s="280"/>
      <c r="J817" s="280"/>
      <c r="O817" s="280"/>
      <c r="P817" s="280"/>
      <c r="R817" s="280"/>
      <c r="S817" s="280"/>
      <c r="AA817" s="20"/>
      <c r="AB817" s="20"/>
      <c r="AC817" s="20"/>
    </row>
    <row r="818" spans="1:29" ht="15" customHeight="1">
      <c r="A818" s="375"/>
      <c r="B818" s="280"/>
      <c r="C818" s="280"/>
      <c r="D818" s="280"/>
      <c r="G818" s="280"/>
      <c r="I818" s="280"/>
      <c r="J818" s="280"/>
      <c r="O818" s="280"/>
      <c r="P818" s="280"/>
      <c r="R818" s="280"/>
      <c r="S818" s="280"/>
      <c r="AA818" s="20"/>
      <c r="AB818" s="20"/>
      <c r="AC818" s="20"/>
    </row>
    <row r="819" spans="1:29" ht="15" customHeight="1">
      <c r="A819" s="375"/>
      <c r="B819" s="280"/>
      <c r="C819" s="280"/>
      <c r="D819" s="280"/>
      <c r="G819" s="280"/>
      <c r="I819" s="280"/>
      <c r="J819" s="280"/>
      <c r="O819" s="280"/>
      <c r="P819" s="280"/>
      <c r="R819" s="280"/>
      <c r="S819" s="280"/>
      <c r="AA819" s="20"/>
      <c r="AB819" s="20"/>
      <c r="AC819" s="20"/>
    </row>
    <row r="820" spans="1:29" ht="15" customHeight="1">
      <c r="A820" s="375"/>
      <c r="B820" s="280"/>
      <c r="C820" s="280"/>
      <c r="D820" s="280"/>
      <c r="G820" s="280"/>
      <c r="I820" s="280"/>
      <c r="J820" s="280"/>
      <c r="O820" s="280"/>
      <c r="P820" s="280"/>
      <c r="R820" s="280"/>
      <c r="S820" s="280"/>
      <c r="AA820" s="20"/>
      <c r="AB820" s="20"/>
      <c r="AC820" s="20"/>
    </row>
    <row r="821" spans="1:29" ht="15" customHeight="1">
      <c r="A821" s="375"/>
      <c r="B821" s="280"/>
      <c r="C821" s="280"/>
      <c r="D821" s="280"/>
      <c r="G821" s="280"/>
      <c r="I821" s="280"/>
      <c r="J821" s="280"/>
      <c r="O821" s="280"/>
      <c r="P821" s="280"/>
      <c r="R821" s="280"/>
      <c r="S821" s="280"/>
      <c r="AA821" s="20"/>
      <c r="AB821" s="20"/>
      <c r="AC821" s="20"/>
    </row>
    <row r="822" spans="1:29" ht="15" customHeight="1">
      <c r="A822" s="375"/>
      <c r="B822" s="280"/>
      <c r="C822" s="280"/>
      <c r="D822" s="280"/>
      <c r="G822" s="280"/>
      <c r="I822" s="280"/>
      <c r="J822" s="280"/>
      <c r="O822" s="280"/>
      <c r="P822" s="280"/>
      <c r="R822" s="280"/>
      <c r="S822" s="280"/>
      <c r="AA822" s="20"/>
      <c r="AB822" s="20"/>
      <c r="AC822" s="20"/>
    </row>
    <row r="823" spans="1:29" ht="15" customHeight="1">
      <c r="A823" s="375"/>
      <c r="B823" s="280"/>
      <c r="C823" s="280"/>
      <c r="D823" s="280"/>
      <c r="G823" s="280"/>
      <c r="I823" s="280"/>
      <c r="J823" s="280"/>
      <c r="O823" s="280"/>
      <c r="P823" s="280"/>
      <c r="R823" s="280"/>
      <c r="S823" s="280"/>
      <c r="AA823" s="20"/>
      <c r="AB823" s="20"/>
      <c r="AC823" s="20"/>
    </row>
    <row r="824" spans="1:29" ht="15" customHeight="1">
      <c r="A824" s="375"/>
      <c r="B824" s="280"/>
      <c r="C824" s="280"/>
      <c r="D824" s="280"/>
      <c r="G824" s="280"/>
      <c r="I824" s="280"/>
      <c r="J824" s="280"/>
      <c r="O824" s="280"/>
      <c r="P824" s="280"/>
      <c r="R824" s="280"/>
      <c r="S824" s="280"/>
      <c r="AA824" s="20"/>
      <c r="AB824" s="20"/>
      <c r="AC824" s="20"/>
    </row>
    <row r="825" spans="1:29" ht="15" customHeight="1">
      <c r="A825" s="375"/>
      <c r="B825" s="280"/>
      <c r="C825" s="280"/>
      <c r="D825" s="280"/>
      <c r="G825" s="280"/>
      <c r="I825" s="280"/>
      <c r="J825" s="280"/>
      <c r="O825" s="280"/>
      <c r="P825" s="280"/>
      <c r="R825" s="280"/>
      <c r="S825" s="280"/>
      <c r="AA825" s="20"/>
      <c r="AB825" s="20"/>
      <c r="AC825" s="20"/>
    </row>
    <row r="826" spans="1:29" ht="15" customHeight="1">
      <c r="A826" s="375"/>
      <c r="B826" s="280"/>
      <c r="C826" s="280"/>
      <c r="D826" s="280"/>
      <c r="G826" s="280"/>
      <c r="I826" s="280"/>
      <c r="J826" s="280"/>
      <c r="O826" s="280"/>
      <c r="P826" s="280"/>
      <c r="R826" s="280"/>
      <c r="S826" s="280"/>
      <c r="AA826" s="20"/>
      <c r="AB826" s="20"/>
      <c r="AC826" s="20"/>
    </row>
    <row r="827" spans="1:29" ht="15" customHeight="1">
      <c r="A827" s="375"/>
      <c r="B827" s="280"/>
      <c r="C827" s="280"/>
      <c r="D827" s="280"/>
      <c r="G827" s="280"/>
      <c r="I827" s="280"/>
      <c r="J827" s="280"/>
      <c r="O827" s="280"/>
      <c r="P827" s="280"/>
      <c r="R827" s="280"/>
      <c r="S827" s="280"/>
      <c r="AA827" s="20"/>
      <c r="AB827" s="20"/>
      <c r="AC827" s="20"/>
    </row>
    <row r="828" spans="1:29" ht="15" customHeight="1">
      <c r="A828" s="375"/>
      <c r="B828" s="280"/>
      <c r="C828" s="280"/>
      <c r="D828" s="280"/>
      <c r="G828" s="280"/>
      <c r="I828" s="280"/>
      <c r="J828" s="280"/>
      <c r="O828" s="280"/>
      <c r="P828" s="280"/>
      <c r="R828" s="280"/>
      <c r="S828" s="280"/>
      <c r="AA828" s="20"/>
      <c r="AB828" s="20"/>
      <c r="AC828" s="20"/>
    </row>
    <row r="829" spans="1:29" ht="15" customHeight="1">
      <c r="A829" s="375"/>
      <c r="B829" s="280"/>
      <c r="C829" s="280"/>
      <c r="D829" s="280"/>
      <c r="G829" s="280"/>
      <c r="I829" s="280"/>
      <c r="J829" s="280"/>
      <c r="O829" s="280"/>
      <c r="P829" s="280"/>
      <c r="R829" s="280"/>
      <c r="S829" s="280"/>
      <c r="AA829" s="20"/>
      <c r="AB829" s="20"/>
      <c r="AC829" s="20"/>
    </row>
    <row r="830" spans="1:29" ht="15" customHeight="1">
      <c r="A830" s="375"/>
      <c r="B830" s="280"/>
      <c r="C830" s="280"/>
      <c r="D830" s="280"/>
      <c r="G830" s="280"/>
      <c r="I830" s="280"/>
      <c r="J830" s="280"/>
      <c r="O830" s="280"/>
      <c r="P830" s="280"/>
      <c r="R830" s="280"/>
      <c r="S830" s="280"/>
      <c r="AA830" s="20"/>
      <c r="AB830" s="20"/>
      <c r="AC830" s="20"/>
    </row>
    <row r="831" spans="1:29" ht="15" customHeight="1">
      <c r="A831" s="375"/>
      <c r="B831" s="280"/>
      <c r="C831" s="280"/>
      <c r="D831" s="280"/>
      <c r="G831" s="280"/>
      <c r="I831" s="280"/>
      <c r="J831" s="280"/>
      <c r="O831" s="280"/>
      <c r="P831" s="280"/>
      <c r="R831" s="280"/>
      <c r="S831" s="280"/>
      <c r="AA831" s="20"/>
      <c r="AB831" s="20"/>
      <c r="AC831" s="20"/>
    </row>
    <row r="832" spans="1:29" ht="15" customHeight="1">
      <c r="A832" s="375"/>
      <c r="B832" s="280"/>
      <c r="C832" s="280"/>
      <c r="D832" s="280"/>
      <c r="G832" s="280"/>
      <c r="I832" s="280"/>
      <c r="J832" s="280"/>
      <c r="O832" s="280"/>
      <c r="P832" s="280"/>
      <c r="R832" s="280"/>
      <c r="S832" s="280"/>
      <c r="AA832" s="20"/>
      <c r="AB832" s="20"/>
      <c r="AC832" s="20"/>
    </row>
    <row r="833" spans="1:29" ht="15" customHeight="1">
      <c r="A833" s="375"/>
      <c r="B833" s="280"/>
      <c r="C833" s="280"/>
      <c r="D833" s="280"/>
      <c r="G833" s="280"/>
      <c r="I833" s="280"/>
      <c r="J833" s="280"/>
      <c r="O833" s="280"/>
      <c r="P833" s="280"/>
      <c r="R833" s="280"/>
      <c r="S833" s="280"/>
      <c r="AA833" s="20"/>
      <c r="AB833" s="20"/>
      <c r="AC833" s="20"/>
    </row>
    <row r="834" spans="1:29" ht="15" customHeight="1">
      <c r="A834" s="375"/>
      <c r="B834" s="280"/>
      <c r="C834" s="280"/>
      <c r="D834" s="280"/>
      <c r="G834" s="280"/>
      <c r="I834" s="280"/>
      <c r="J834" s="280"/>
      <c r="O834" s="280"/>
      <c r="P834" s="280"/>
      <c r="R834" s="280"/>
      <c r="S834" s="280"/>
      <c r="AA834" s="20"/>
      <c r="AB834" s="20"/>
      <c r="AC834" s="20"/>
    </row>
    <row r="835" spans="1:29" ht="15" customHeight="1">
      <c r="A835" s="375"/>
      <c r="B835" s="280"/>
      <c r="C835" s="280"/>
      <c r="D835" s="280"/>
      <c r="G835" s="280"/>
      <c r="I835" s="280"/>
      <c r="J835" s="280"/>
      <c r="O835" s="280"/>
      <c r="P835" s="280"/>
      <c r="R835" s="280"/>
      <c r="S835" s="280"/>
      <c r="AA835" s="20"/>
      <c r="AB835" s="20"/>
      <c r="AC835" s="20"/>
    </row>
    <row r="836" spans="1:29" ht="15" customHeight="1">
      <c r="A836" s="375"/>
      <c r="B836" s="280"/>
      <c r="C836" s="280"/>
      <c r="D836" s="280"/>
      <c r="R836" s="280"/>
      <c r="S836" s="280"/>
      <c r="AA836" s="20"/>
      <c r="AB836" s="20"/>
      <c r="AC836" s="20"/>
    </row>
    <row r="837" spans="1:29" ht="15" customHeight="1">
      <c r="A837" s="375"/>
      <c r="B837" s="280"/>
      <c r="C837" s="280"/>
      <c r="D837" s="280"/>
      <c r="R837" s="280"/>
      <c r="S837" s="280"/>
      <c r="AA837" s="20"/>
      <c r="AB837" s="20"/>
      <c r="AC837" s="20"/>
    </row>
    <row r="838" spans="1:29" ht="15" customHeight="1">
      <c r="A838" s="375"/>
      <c r="B838" s="280"/>
      <c r="C838" s="280"/>
      <c r="D838" s="280"/>
      <c r="R838" s="280"/>
      <c r="S838" s="280"/>
      <c r="AA838" s="20"/>
      <c r="AB838" s="20"/>
      <c r="AC838" s="20"/>
    </row>
    <row r="839" spans="1:29" ht="15" customHeight="1">
      <c r="A839" s="375"/>
      <c r="B839" s="280"/>
      <c r="C839" s="280"/>
      <c r="D839" s="280"/>
      <c r="R839" s="280"/>
      <c r="S839" s="280"/>
      <c r="AA839" s="20"/>
      <c r="AB839" s="20"/>
      <c r="AC839" s="20"/>
    </row>
    <row r="840" spans="1:29" ht="15" customHeight="1">
      <c r="A840" s="375"/>
      <c r="B840" s="280"/>
      <c r="C840" s="280"/>
      <c r="D840" s="280"/>
      <c r="R840" s="280"/>
      <c r="S840" s="280"/>
      <c r="AA840" s="20"/>
      <c r="AB840" s="20"/>
      <c r="AC840" s="20"/>
    </row>
    <row r="841" spans="1:29" ht="15" customHeight="1">
      <c r="A841" s="375"/>
      <c r="B841" s="280"/>
      <c r="C841" s="280"/>
      <c r="D841" s="280"/>
      <c r="R841" s="280"/>
      <c r="S841" s="280"/>
      <c r="AA841" s="20"/>
      <c r="AB841" s="20"/>
      <c r="AC841" s="20"/>
    </row>
    <row r="842" spans="1:29" ht="15" customHeight="1">
      <c r="A842" s="375"/>
      <c r="B842" s="280"/>
      <c r="C842" s="280"/>
      <c r="D842" s="280"/>
      <c r="R842" s="280"/>
      <c r="S842" s="280"/>
      <c r="AA842" s="20"/>
      <c r="AB842" s="20"/>
      <c r="AC842" s="20"/>
    </row>
    <row r="843" spans="1:29" ht="15" customHeight="1">
      <c r="AA843" s="20"/>
      <c r="AB843" s="20"/>
      <c r="AC843" s="20"/>
    </row>
    <row r="844" spans="1:29" ht="15" customHeight="1">
      <c r="AA844" s="20"/>
      <c r="AB844" s="20"/>
      <c r="AC844" s="20"/>
    </row>
    <row r="845" spans="1:29" ht="15" customHeight="1">
      <c r="AA845" s="20"/>
      <c r="AB845" s="20"/>
      <c r="AC845" s="20"/>
    </row>
    <row r="846" spans="1:29" ht="15" customHeight="1">
      <c r="AA846" s="20"/>
      <c r="AB846" s="20"/>
      <c r="AC846" s="20"/>
    </row>
    <row r="847" spans="1:29" ht="15" customHeight="1">
      <c r="AA847" s="20"/>
      <c r="AB847" s="20"/>
      <c r="AC847" s="20"/>
    </row>
    <row r="848" spans="1:29" ht="15" customHeight="1">
      <c r="AA848" s="20"/>
      <c r="AB848" s="20"/>
      <c r="AC848" s="20"/>
    </row>
    <row r="849" spans="27:29" ht="15" customHeight="1">
      <c r="AA849" s="20"/>
      <c r="AB849" s="20"/>
      <c r="AC849" s="20"/>
    </row>
    <row r="850" spans="27:29" ht="15" customHeight="1">
      <c r="AA850" s="20"/>
      <c r="AB850" s="20"/>
      <c r="AC850" s="20"/>
    </row>
    <row r="851" spans="27:29" ht="15" customHeight="1">
      <c r="AA851" s="20"/>
      <c r="AB851" s="20"/>
      <c r="AC851" s="20"/>
    </row>
    <row r="852" spans="27:29" ht="15" customHeight="1">
      <c r="AA852" s="20"/>
      <c r="AB852" s="20"/>
      <c r="AC852" s="20"/>
    </row>
    <row r="853" spans="27:29" ht="15" customHeight="1">
      <c r="AA853" s="20"/>
      <c r="AB853" s="20"/>
      <c r="AC853" s="20"/>
    </row>
    <row r="854" spans="27:29" ht="15" customHeight="1">
      <c r="AA854" s="20"/>
      <c r="AB854" s="20"/>
      <c r="AC854" s="20"/>
    </row>
    <row r="855" spans="27:29" ht="15" customHeight="1">
      <c r="AA855" s="20"/>
      <c r="AB855" s="20"/>
      <c r="AC855" s="20"/>
    </row>
    <row r="856" spans="27:29" ht="15" customHeight="1">
      <c r="AA856" s="20"/>
      <c r="AB856" s="20"/>
      <c r="AC856" s="20"/>
    </row>
    <row r="857" spans="27:29" ht="15" customHeight="1">
      <c r="AA857" s="20"/>
      <c r="AB857" s="20"/>
      <c r="AC857" s="20"/>
    </row>
    <row r="858" spans="27:29" ht="15" customHeight="1">
      <c r="AA858" s="20"/>
      <c r="AB858" s="20"/>
      <c r="AC858" s="20"/>
    </row>
    <row r="859" spans="27:29" ht="15" customHeight="1">
      <c r="AA859" s="20"/>
      <c r="AB859" s="20"/>
      <c r="AC859" s="20"/>
    </row>
    <row r="860" spans="27:29" ht="15" customHeight="1">
      <c r="AA860" s="20"/>
      <c r="AB860" s="20"/>
      <c r="AC860" s="20"/>
    </row>
    <row r="861" spans="27:29" ht="15" customHeight="1">
      <c r="AA861" s="20"/>
      <c r="AB861" s="20"/>
      <c r="AC861" s="20"/>
    </row>
    <row r="862" spans="27:29" ht="15" customHeight="1">
      <c r="AA862" s="20"/>
      <c r="AB862" s="20"/>
      <c r="AC862" s="20"/>
    </row>
    <row r="863" spans="27:29" ht="15" customHeight="1">
      <c r="AA863" s="20"/>
      <c r="AB863" s="20"/>
      <c r="AC863" s="20"/>
    </row>
    <row r="864" spans="27:29" ht="15" customHeight="1">
      <c r="AA864" s="20"/>
      <c r="AB864" s="20"/>
      <c r="AC864" s="20"/>
    </row>
    <row r="865" spans="27:29" ht="15" customHeight="1">
      <c r="AA865" s="20"/>
      <c r="AB865" s="20"/>
      <c r="AC865" s="20"/>
    </row>
    <row r="866" spans="27:29" ht="15" customHeight="1">
      <c r="AA866" s="20"/>
      <c r="AB866" s="20"/>
      <c r="AC866" s="20"/>
    </row>
    <row r="867" spans="27:29" ht="15" customHeight="1">
      <c r="AA867" s="20"/>
      <c r="AB867" s="20"/>
      <c r="AC867" s="20"/>
    </row>
    <row r="868" spans="27:29" ht="15" customHeight="1">
      <c r="AA868" s="20"/>
      <c r="AB868" s="20"/>
      <c r="AC868" s="20"/>
    </row>
    <row r="869" spans="27:29" ht="15" customHeight="1">
      <c r="AA869" s="20"/>
      <c r="AB869" s="20"/>
      <c r="AC869" s="20"/>
    </row>
    <row r="870" spans="27:29" ht="15" customHeight="1">
      <c r="AA870" s="20"/>
      <c r="AB870" s="20"/>
      <c r="AC870" s="20"/>
    </row>
    <row r="871" spans="27:29" ht="15" customHeight="1">
      <c r="AA871" s="20"/>
      <c r="AB871" s="20"/>
      <c r="AC871" s="20"/>
    </row>
    <row r="872" spans="27:29" ht="15" customHeight="1">
      <c r="AA872" s="20"/>
      <c r="AB872" s="20"/>
      <c r="AC872" s="20"/>
    </row>
    <row r="873" spans="27:29" ht="15" customHeight="1">
      <c r="AA873" s="20"/>
      <c r="AB873" s="20"/>
      <c r="AC873" s="20"/>
    </row>
    <row r="874" spans="27:29" ht="15" customHeight="1">
      <c r="AA874" s="20"/>
      <c r="AB874" s="20"/>
      <c r="AC874" s="20"/>
    </row>
    <row r="875" spans="27:29" ht="15" customHeight="1">
      <c r="AA875" s="20"/>
      <c r="AB875" s="20"/>
      <c r="AC875" s="20"/>
    </row>
    <row r="876" spans="27:29" ht="15" customHeight="1">
      <c r="AA876" s="20"/>
      <c r="AB876" s="20"/>
      <c r="AC876" s="20"/>
    </row>
    <row r="877" spans="27:29" ht="15" customHeight="1">
      <c r="AA877" s="20"/>
      <c r="AB877" s="20"/>
      <c r="AC877" s="20"/>
    </row>
    <row r="878" spans="27:29" ht="15" customHeight="1">
      <c r="AA878" s="20"/>
      <c r="AB878" s="20"/>
      <c r="AC878" s="20"/>
    </row>
    <row r="879" spans="27:29" ht="15" customHeight="1">
      <c r="AA879" s="20"/>
      <c r="AB879" s="20"/>
      <c r="AC879" s="20"/>
    </row>
    <row r="880" spans="27:29" ht="15" customHeight="1">
      <c r="AA880" s="20"/>
      <c r="AB880" s="20"/>
      <c r="AC880" s="20"/>
    </row>
    <row r="881" spans="27:29" ht="15" customHeight="1">
      <c r="AA881" s="20"/>
      <c r="AB881" s="20"/>
      <c r="AC881" s="20"/>
    </row>
    <row r="882" spans="27:29" ht="15" customHeight="1">
      <c r="AA882" s="20"/>
      <c r="AB882" s="20"/>
      <c r="AC882" s="20"/>
    </row>
    <row r="883" spans="27:29" ht="15" customHeight="1">
      <c r="AA883" s="20"/>
      <c r="AB883" s="20"/>
      <c r="AC883" s="20"/>
    </row>
    <row r="884" spans="27:29" ht="15" customHeight="1">
      <c r="AA884" s="20"/>
      <c r="AB884" s="20"/>
      <c r="AC884" s="20"/>
    </row>
    <row r="885" spans="27:29" ht="15" customHeight="1">
      <c r="AA885" s="20"/>
      <c r="AB885" s="20"/>
      <c r="AC885" s="20"/>
    </row>
    <row r="886" spans="27:29" ht="15" customHeight="1">
      <c r="AA886" s="20"/>
      <c r="AB886" s="20"/>
      <c r="AC886" s="20"/>
    </row>
    <row r="887" spans="27:29" ht="15" customHeight="1">
      <c r="AA887" s="20"/>
      <c r="AB887" s="20"/>
      <c r="AC887" s="20"/>
    </row>
    <row r="888" spans="27:29" ht="15" customHeight="1">
      <c r="AA888" s="20"/>
      <c r="AB888" s="20"/>
      <c r="AC888" s="20"/>
    </row>
    <row r="889" spans="27:29" ht="15" customHeight="1">
      <c r="AA889" s="20"/>
      <c r="AB889" s="20"/>
      <c r="AC889" s="20"/>
    </row>
    <row r="890" spans="27:29" ht="15" customHeight="1">
      <c r="AA890" s="20"/>
      <c r="AB890" s="20"/>
      <c r="AC890" s="20"/>
    </row>
    <row r="891" spans="27:29" ht="15" customHeight="1">
      <c r="AA891" s="20"/>
      <c r="AB891" s="20"/>
      <c r="AC891" s="20"/>
    </row>
    <row r="892" spans="27:29" ht="15" customHeight="1">
      <c r="AA892" s="20"/>
      <c r="AB892" s="20"/>
      <c r="AC892" s="20"/>
    </row>
    <row r="893" spans="27:29" ht="15" customHeight="1">
      <c r="AA893" s="20"/>
      <c r="AB893" s="20"/>
      <c r="AC893" s="20"/>
    </row>
    <row r="894" spans="27:29" ht="15" customHeight="1">
      <c r="AA894" s="20"/>
      <c r="AB894" s="20"/>
      <c r="AC894" s="20"/>
    </row>
    <row r="895" spans="27:29" ht="15" customHeight="1">
      <c r="AA895" s="20"/>
      <c r="AB895" s="20"/>
      <c r="AC895" s="20"/>
    </row>
    <row r="896" spans="27:29" ht="15" customHeight="1">
      <c r="AA896" s="20"/>
      <c r="AB896" s="20"/>
      <c r="AC896" s="20"/>
    </row>
    <row r="897" spans="27:29" ht="15" customHeight="1">
      <c r="AA897" s="20"/>
      <c r="AB897" s="20"/>
      <c r="AC897" s="20"/>
    </row>
    <row r="898" spans="27:29" ht="15" customHeight="1">
      <c r="AA898" s="20"/>
      <c r="AB898" s="20"/>
      <c r="AC898" s="20"/>
    </row>
    <row r="899" spans="27:29" ht="15" customHeight="1">
      <c r="AA899" s="20"/>
      <c r="AB899" s="20"/>
      <c r="AC899" s="20"/>
    </row>
    <row r="900" spans="27:29" ht="15" customHeight="1">
      <c r="AA900" s="20"/>
      <c r="AB900" s="20"/>
      <c r="AC900" s="20"/>
    </row>
    <row r="901" spans="27:29" ht="15" customHeight="1">
      <c r="AA901" s="20"/>
      <c r="AB901" s="20"/>
      <c r="AC901" s="20"/>
    </row>
    <row r="902" spans="27:29" ht="15" customHeight="1">
      <c r="AA902" s="20"/>
      <c r="AB902" s="20"/>
      <c r="AC902" s="20"/>
    </row>
    <row r="903" spans="27:29" ht="15" customHeight="1">
      <c r="AA903" s="20"/>
      <c r="AB903" s="20"/>
      <c r="AC903" s="20"/>
    </row>
    <row r="904" spans="27:29" ht="15" customHeight="1">
      <c r="AA904" s="20"/>
      <c r="AB904" s="20"/>
      <c r="AC904" s="20"/>
    </row>
    <row r="905" spans="27:29" ht="15" customHeight="1">
      <c r="AA905" s="20"/>
      <c r="AB905" s="20"/>
      <c r="AC905" s="20"/>
    </row>
    <row r="906" spans="27:29" ht="15" customHeight="1">
      <c r="AA906" s="20"/>
      <c r="AB906" s="20"/>
      <c r="AC906" s="20"/>
    </row>
    <row r="907" spans="27:29" ht="15" customHeight="1">
      <c r="AA907" s="20"/>
      <c r="AB907" s="20"/>
      <c r="AC907" s="20"/>
    </row>
    <row r="908" spans="27:29" ht="15" customHeight="1">
      <c r="AA908" s="20"/>
      <c r="AB908" s="20"/>
      <c r="AC908" s="20"/>
    </row>
    <row r="909" spans="27:29" ht="15" customHeight="1">
      <c r="AA909" s="20"/>
      <c r="AB909" s="20"/>
      <c r="AC909" s="20"/>
    </row>
    <row r="910" spans="27:29" ht="15" customHeight="1">
      <c r="AA910" s="20"/>
      <c r="AB910" s="20"/>
      <c r="AC910" s="20"/>
    </row>
    <row r="911" spans="27:29" ht="15" customHeight="1">
      <c r="AA911" s="20"/>
      <c r="AB911" s="20"/>
      <c r="AC911" s="20"/>
    </row>
    <row r="912" spans="27:29" ht="15" customHeight="1">
      <c r="AA912" s="20"/>
      <c r="AB912" s="20"/>
      <c r="AC912" s="20"/>
    </row>
    <row r="913" spans="27:29" ht="15" customHeight="1">
      <c r="AA913" s="20"/>
      <c r="AB913" s="20"/>
      <c r="AC913" s="20"/>
    </row>
    <row r="914" spans="27:29" ht="15" customHeight="1">
      <c r="AA914" s="20"/>
      <c r="AB914" s="20"/>
      <c r="AC914" s="20"/>
    </row>
    <row r="915" spans="27:29" ht="15" customHeight="1">
      <c r="AA915" s="20"/>
      <c r="AB915" s="20"/>
      <c r="AC915" s="20"/>
    </row>
    <row r="916" spans="27:29" ht="15" customHeight="1">
      <c r="AA916" s="20"/>
      <c r="AB916" s="20"/>
      <c r="AC916" s="20"/>
    </row>
    <row r="917" spans="27:29" ht="15" customHeight="1">
      <c r="AA917" s="20"/>
      <c r="AB917" s="20"/>
      <c r="AC917" s="20"/>
    </row>
    <row r="918" spans="27:29" ht="15" customHeight="1">
      <c r="AA918" s="20"/>
      <c r="AB918" s="20"/>
      <c r="AC918" s="20"/>
    </row>
    <row r="919" spans="27:29" ht="15" customHeight="1">
      <c r="AA919" s="20"/>
      <c r="AB919" s="20"/>
      <c r="AC919" s="20"/>
    </row>
    <row r="920" spans="27:29" ht="15" customHeight="1">
      <c r="AA920" s="20"/>
      <c r="AB920" s="20"/>
      <c r="AC920" s="20"/>
    </row>
    <row r="921" spans="27:29" ht="15" customHeight="1">
      <c r="AA921" s="20"/>
      <c r="AB921" s="20"/>
      <c r="AC921" s="20"/>
    </row>
    <row r="922" spans="27:29" ht="15" customHeight="1">
      <c r="AA922" s="20"/>
      <c r="AB922" s="20"/>
      <c r="AC922" s="20"/>
    </row>
    <row r="923" spans="27:29" ht="15" customHeight="1">
      <c r="AA923" s="20"/>
      <c r="AB923" s="20"/>
      <c r="AC923" s="20"/>
    </row>
    <row r="924" spans="27:29" ht="15" customHeight="1">
      <c r="AA924" s="20"/>
      <c r="AB924" s="20"/>
      <c r="AC924" s="20"/>
    </row>
    <row r="925" spans="27:29" ht="15" customHeight="1">
      <c r="AA925" s="20"/>
      <c r="AB925" s="20"/>
      <c r="AC925" s="20"/>
    </row>
    <row r="926" spans="27:29" ht="15" customHeight="1">
      <c r="AA926" s="20"/>
      <c r="AB926" s="20"/>
      <c r="AC926" s="20"/>
    </row>
    <row r="927" spans="27:29" ht="15" customHeight="1">
      <c r="AA927" s="20"/>
      <c r="AB927" s="20"/>
      <c r="AC927" s="20"/>
    </row>
    <row r="928" spans="27:29" ht="15" customHeight="1">
      <c r="AA928" s="20"/>
      <c r="AB928" s="20"/>
      <c r="AC928" s="20"/>
    </row>
    <row r="929" spans="27:29" ht="15" customHeight="1">
      <c r="AA929" s="20"/>
      <c r="AB929" s="20"/>
      <c r="AC929" s="20"/>
    </row>
    <row r="930" spans="27:29" ht="15" customHeight="1">
      <c r="AA930" s="20"/>
      <c r="AB930" s="20"/>
      <c r="AC930" s="20"/>
    </row>
    <row r="931" spans="27:29" ht="15" customHeight="1">
      <c r="AA931" s="20"/>
      <c r="AB931" s="20"/>
      <c r="AC931" s="20"/>
    </row>
    <row r="932" spans="27:29" ht="15" customHeight="1">
      <c r="AA932" s="20"/>
      <c r="AB932" s="20"/>
      <c r="AC932" s="20"/>
    </row>
    <row r="933" spans="27:29" ht="15" customHeight="1">
      <c r="AA933" s="20"/>
      <c r="AB933" s="20"/>
      <c r="AC933" s="20"/>
    </row>
    <row r="934" spans="27:29" ht="15" customHeight="1">
      <c r="AA934" s="20"/>
      <c r="AB934" s="20"/>
      <c r="AC934" s="20"/>
    </row>
    <row r="935" spans="27:29" ht="15" customHeight="1">
      <c r="AA935" s="20"/>
      <c r="AB935" s="20"/>
      <c r="AC935" s="20"/>
    </row>
    <row r="936" spans="27:29" ht="15" customHeight="1">
      <c r="AA936" s="20"/>
      <c r="AB936" s="20"/>
      <c r="AC936" s="20"/>
    </row>
    <row r="937" spans="27:29" ht="15" customHeight="1">
      <c r="AA937" s="20"/>
      <c r="AB937" s="20"/>
      <c r="AC937" s="20"/>
    </row>
    <row r="938" spans="27:29" ht="15" customHeight="1">
      <c r="AA938" s="20"/>
      <c r="AB938" s="20"/>
      <c r="AC938" s="20"/>
    </row>
    <row r="939" spans="27:29" ht="15" customHeight="1">
      <c r="AA939" s="20"/>
      <c r="AB939" s="20"/>
      <c r="AC939" s="20"/>
    </row>
    <row r="940" spans="27:29" ht="15" customHeight="1">
      <c r="AA940" s="20"/>
      <c r="AB940" s="20"/>
      <c r="AC940" s="20"/>
    </row>
    <row r="941" spans="27:29" ht="15" customHeight="1">
      <c r="AA941" s="20"/>
      <c r="AB941" s="20"/>
      <c r="AC941" s="20"/>
    </row>
    <row r="942" spans="27:29" ht="15" customHeight="1">
      <c r="AA942" s="20"/>
      <c r="AB942" s="20"/>
      <c r="AC942" s="20"/>
    </row>
    <row r="943" spans="27:29" ht="15" customHeight="1">
      <c r="AA943" s="20"/>
      <c r="AB943" s="20"/>
      <c r="AC943" s="20"/>
    </row>
    <row r="944" spans="27:29" ht="15" customHeight="1">
      <c r="AA944" s="20"/>
      <c r="AB944" s="20"/>
      <c r="AC944" s="20"/>
    </row>
    <row r="945" spans="27:29" ht="15" customHeight="1">
      <c r="AA945" s="20"/>
      <c r="AB945" s="20"/>
      <c r="AC945" s="20"/>
    </row>
    <row r="946" spans="27:29" ht="16.5">
      <c r="AA946" s="20"/>
      <c r="AB946" s="20"/>
      <c r="AC946" s="20"/>
    </row>
    <row r="947" spans="27:29" ht="16.5">
      <c r="AA947" s="20"/>
      <c r="AB947" s="20"/>
      <c r="AC947" s="20"/>
    </row>
    <row r="948" spans="27:29" ht="16.5">
      <c r="AA948" s="20"/>
      <c r="AB948" s="20"/>
      <c r="AC948" s="20"/>
    </row>
    <row r="949" spans="27:29" ht="16.5">
      <c r="AA949" s="20"/>
      <c r="AB949" s="20"/>
      <c r="AC949" s="20"/>
    </row>
    <row r="950" spans="27:29" ht="16.5">
      <c r="AA950" s="20"/>
      <c r="AB950" s="20"/>
      <c r="AC950" s="20"/>
    </row>
    <row r="951" spans="27:29" ht="16.5">
      <c r="AA951" s="20"/>
      <c r="AB951" s="20"/>
      <c r="AC951" s="20"/>
    </row>
    <row r="952" spans="27:29" ht="16.5">
      <c r="AA952" s="20"/>
      <c r="AB952" s="20"/>
      <c r="AC952" s="20"/>
    </row>
    <row r="953" spans="27:29" ht="16.5">
      <c r="AA953" s="20"/>
      <c r="AB953" s="20"/>
      <c r="AC953" s="20"/>
    </row>
    <row r="954" spans="27:29" ht="16.5">
      <c r="AA954" s="20"/>
      <c r="AB954" s="20"/>
      <c r="AC954" s="20"/>
    </row>
    <row r="955" spans="27:29" ht="16.5">
      <c r="AA955" s="20"/>
      <c r="AB955" s="20"/>
      <c r="AC955" s="20"/>
    </row>
    <row r="956" spans="27:29" ht="16.5">
      <c r="AA956" s="20"/>
      <c r="AB956" s="20"/>
      <c r="AC956" s="20"/>
    </row>
    <row r="957" spans="27:29" ht="16.5">
      <c r="AA957" s="20"/>
      <c r="AB957" s="20"/>
      <c r="AC957" s="20"/>
    </row>
    <row r="958" spans="27:29" ht="16.5">
      <c r="AA958" s="20"/>
      <c r="AB958" s="20"/>
      <c r="AC958" s="20"/>
    </row>
    <row r="959" spans="27:29" ht="16.5">
      <c r="AA959" s="20"/>
      <c r="AB959" s="20"/>
      <c r="AC959" s="20"/>
    </row>
    <row r="960" spans="27:29" ht="16.5">
      <c r="AA960" s="20"/>
      <c r="AB960" s="20"/>
      <c r="AC960" s="20"/>
    </row>
  </sheetData>
  <phoneticPr fontId="8" type="noConversion"/>
  <conditionalFormatting sqref="F151">
    <cfRule type="containsText" dxfId="10" priority="4" operator="containsText" text="星期三">
      <formula>NOT(ISERROR(SEARCH("星期三",F151)))</formula>
    </cfRule>
  </conditionalFormatting>
  <conditionalFormatting sqref="I109">
    <cfRule type="containsText" dxfId="9" priority="3" operator="containsText" text="星期三">
      <formula>NOT(ISERROR(SEARCH("星期三",I109)))</formula>
    </cfRule>
  </conditionalFormatting>
  <conditionalFormatting sqref="I130">
    <cfRule type="containsText" dxfId="8" priority="2" operator="containsText" text="星期三">
      <formula>NOT(ISERROR(SEARCH("星期三",I130)))</formula>
    </cfRule>
  </conditionalFormatting>
  <hyperlinks>
    <hyperlink ref="R17" r:id="rId1" display="TAP@嘔將" xr:uid="{7219EDBF-A949-41BF-BBC6-E5D0F3C0605B}"/>
    <hyperlink ref="R10" r:id="rId2" display="TAP@嘔將" xr:uid="{FCF156FA-7CBB-4504-A3C3-AECE21E19AB6}"/>
    <hyperlink ref="R38" r:id="rId3" display="TAP@嘔將" xr:uid="{EE162B6C-4822-4295-B33A-9F4F18B6EF43}"/>
    <hyperlink ref="R52" r:id="rId4" display="TAP@嘔將" xr:uid="{0B62E663-E2B7-4861-8406-0EB6EF459BC3}"/>
    <hyperlink ref="R73" r:id="rId5" display="TAP@嘔將" xr:uid="{F9CD052F-C3D9-4E4D-816B-72D9594C9286}"/>
    <hyperlink ref="R87" r:id="rId6" display="TAP@嘔將" xr:uid="{24B68193-FF31-4680-8A3A-5A444EBCD1D2}"/>
    <hyperlink ref="R108" r:id="rId7" display="TAP@嘔將" xr:uid="{54874147-7C51-4BEE-8B74-DA79FC248889}"/>
    <hyperlink ref="R122" r:id="rId8" display="TAP@嘔將" xr:uid="{1A982DDA-1234-4A7C-BE6E-0A95389009E6}"/>
    <hyperlink ref="R143" r:id="rId9" display="TAP@嘔將" xr:uid="{72EEB307-53FC-413B-8F2E-C4C0C1BABF2B}"/>
    <hyperlink ref="R157" r:id="rId10" display="TAP@嘔將" xr:uid="{43D6BE42-FEDF-4D07-A5AC-BE0F4950AF87}"/>
  </hyperlinks>
  <printOptions horizontalCentered="1" verticalCentered="1"/>
  <pageMargins left="0" right="0" top="0" bottom="0" header="0" footer="0"/>
  <pageSetup paperSize="9" orientation="landscape"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322C-A9BF-4DD7-852B-710FBFB189E0}">
  <sheetPr>
    <pageSetUpPr fitToPage="1"/>
  </sheetPr>
  <dimension ref="A1:X998"/>
  <sheetViews>
    <sheetView tabSelected="1" zoomScale="60" zoomScaleNormal="60" workbookViewId="0">
      <selection activeCell="AC10" sqref="AC10"/>
    </sheetView>
  </sheetViews>
  <sheetFormatPr defaultColWidth="11.25" defaultRowHeight="15" customHeight="1"/>
  <cols>
    <col min="1" max="1" width="6.75" style="112" customWidth="1"/>
    <col min="2" max="2" width="4.875" style="112" customWidth="1"/>
    <col min="3" max="3" width="4" style="112" customWidth="1"/>
    <col min="4" max="4" width="8.25" style="113" customWidth="1"/>
    <col min="5" max="5" width="11.25" style="113" customWidth="1"/>
    <col min="6" max="6" width="10.625" style="113" customWidth="1"/>
    <col min="7" max="7" width="29.375" style="113" customWidth="1"/>
    <col min="8" max="8" width="12.5" style="113" customWidth="1"/>
    <col min="9" max="9" width="28" style="113" customWidth="1"/>
    <col min="10" max="10" width="6.75" style="113" customWidth="1"/>
    <col min="11" max="11" width="6" style="113" customWidth="1"/>
    <col min="12" max="12" width="9.5" style="113" customWidth="1"/>
    <col min="13" max="13" width="36.5" style="113" customWidth="1"/>
    <col min="14" max="14" width="14.375" style="113" customWidth="1"/>
    <col min="15" max="15" width="10.75" style="165" customWidth="1"/>
    <col min="16" max="17" width="6.75" style="166" customWidth="1"/>
    <col min="18" max="18" width="6.25" style="162" customWidth="1"/>
    <col min="19" max="19" width="6.625" style="162" customWidth="1"/>
    <col min="20" max="20" width="7.25" style="162" customWidth="1"/>
    <col min="21" max="21" width="6.25" style="162" customWidth="1"/>
    <col min="22" max="22" width="11.75" style="162" customWidth="1"/>
    <col min="23" max="23" width="6.625" style="162" customWidth="1"/>
    <col min="24" max="24" width="6.75" style="162" customWidth="1"/>
    <col min="25" max="27" width="5.125" style="112" customWidth="1"/>
    <col min="28" max="16384" width="11.25" style="112"/>
  </cols>
  <sheetData>
    <row r="1" spans="1:24" ht="48.75" customHeight="1">
      <c r="A1" s="381" t="s">
        <v>141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144"/>
      <c r="Q1" s="145"/>
      <c r="R1" s="145"/>
      <c r="S1" s="145"/>
      <c r="T1" s="145"/>
      <c r="U1" s="145"/>
      <c r="V1" s="145"/>
      <c r="W1" s="112"/>
      <c r="X1" s="112"/>
    </row>
    <row r="2" spans="1:24" ht="15.75" customHeight="1">
      <c r="A2" s="146" t="s">
        <v>31</v>
      </c>
      <c r="B2" s="146" t="s">
        <v>32</v>
      </c>
      <c r="C2" s="146" t="s">
        <v>36</v>
      </c>
      <c r="D2" s="147" t="s">
        <v>9</v>
      </c>
      <c r="E2" s="148" t="s">
        <v>33</v>
      </c>
      <c r="F2" s="148" t="s">
        <v>37</v>
      </c>
      <c r="G2" s="148" t="s">
        <v>33</v>
      </c>
      <c r="H2" s="148" t="s">
        <v>38</v>
      </c>
      <c r="I2" s="148" t="s">
        <v>33</v>
      </c>
      <c r="J2" s="148" t="s">
        <v>30</v>
      </c>
      <c r="K2" s="148" t="s">
        <v>33</v>
      </c>
      <c r="L2" s="148" t="s">
        <v>35</v>
      </c>
      <c r="M2" s="148" t="s">
        <v>33</v>
      </c>
      <c r="N2" s="148" t="s">
        <v>39</v>
      </c>
      <c r="O2" s="149" t="s">
        <v>40</v>
      </c>
      <c r="P2" s="150" t="s">
        <v>2</v>
      </c>
      <c r="Q2" s="150" t="s">
        <v>5</v>
      </c>
      <c r="R2" s="150" t="s">
        <v>4</v>
      </c>
      <c r="S2" s="150" t="s">
        <v>6</v>
      </c>
      <c r="T2" s="150" t="s">
        <v>7</v>
      </c>
      <c r="U2" s="150" t="s">
        <v>3</v>
      </c>
      <c r="V2" s="150" t="s">
        <v>8</v>
      </c>
      <c r="W2" s="151"/>
      <c r="X2" s="151"/>
    </row>
    <row r="3" spans="1:24" ht="34.5" customHeight="1">
      <c r="A3" s="111">
        <f>'葷-國小'!AA3</f>
        <v>45992</v>
      </c>
      <c r="B3" s="146" t="str">
        <f>'葷-國小'!AB3</f>
        <v>一</v>
      </c>
      <c r="C3" s="111" t="str">
        <f>'葷-國小'!AC3</f>
        <v>N1</v>
      </c>
      <c r="D3" s="152" t="str">
        <f>'葷-國小'!AD3</f>
        <v>白米飯</v>
      </c>
      <c r="E3" s="110" t="str">
        <f>'葷-國小'!AE3</f>
        <v xml:space="preserve">米     </v>
      </c>
      <c r="F3" s="152" t="str">
        <f>'葷-國小'!AF3</f>
        <v>瓜仔肉燥</v>
      </c>
      <c r="G3" s="110" t="str">
        <f>'葷-國小'!AG3</f>
        <v xml:space="preserve">絞肉 醃漬花胡瓜 胡蘿蔔 大蒜  </v>
      </c>
      <c r="H3" s="152" t="str">
        <f>'葷-國小'!AH3</f>
        <v>花椰炒蛋</v>
      </c>
      <c r="I3" s="110" t="str">
        <f>'葷-國小'!AI3</f>
        <v xml:space="preserve">雞蛋 冷凍青花菜 胡蘿蔔 大蒜  </v>
      </c>
      <c r="J3" s="152" t="str">
        <f>'葷-國小'!AJ3</f>
        <v>時蔬</v>
      </c>
      <c r="K3" s="110" t="str">
        <f>'葷-國小'!AK3</f>
        <v xml:space="preserve">蔬菜 大蒜    </v>
      </c>
      <c r="L3" s="110" t="str">
        <f>'葷-國小'!AL3</f>
        <v>鮮菇肉片湯</v>
      </c>
      <c r="M3" s="152" t="str">
        <f>'葷-國小'!AM3</f>
        <v xml:space="preserve">杏鮑菇 時蔬 薑 豬後腿肉  </v>
      </c>
      <c r="N3" s="152" t="str">
        <f>'葷-國小'!AN3</f>
        <v>水果</v>
      </c>
      <c r="O3" s="153"/>
      <c r="P3" s="154">
        <f>'葷-國小'!AP3</f>
        <v>5</v>
      </c>
      <c r="Q3" s="154">
        <f>'葷-國小'!AQ3</f>
        <v>2.2779220779220779</v>
      </c>
      <c r="R3" s="155">
        <f>'葷-國小'!AR3</f>
        <v>1.8</v>
      </c>
      <c r="S3" s="155">
        <f>'葷-國小'!AS3</f>
        <v>0</v>
      </c>
      <c r="T3" s="155">
        <f>'葷-國小'!AT3</f>
        <v>0</v>
      </c>
      <c r="U3" s="155">
        <f>'葷-國小'!AU3</f>
        <v>2.7558441558441555</v>
      </c>
      <c r="V3" s="155">
        <f>'葷-國小'!AV3</f>
        <v>704</v>
      </c>
      <c r="W3" s="156"/>
      <c r="X3" s="156"/>
    </row>
    <row r="4" spans="1:24" ht="34.5" customHeight="1">
      <c r="A4" s="111">
        <f>'葷-國小'!AA10</f>
        <v>45993</v>
      </c>
      <c r="B4" s="111" t="str">
        <f>'葷-國小'!AB10</f>
        <v>二</v>
      </c>
      <c r="C4" s="111" t="str">
        <f>'葷-國小'!AC10</f>
        <v>N2</v>
      </c>
      <c r="D4" s="110" t="str">
        <f>'葷-國小'!AD10</f>
        <v>糙米飯</v>
      </c>
      <c r="E4" s="110" t="str">
        <f>'葷-國小'!AE10</f>
        <v xml:space="preserve">米 糙米    </v>
      </c>
      <c r="F4" s="110" t="str">
        <f>'葷-國小'!AF10</f>
        <v>咕咾雞丁</v>
      </c>
      <c r="G4" s="110" t="str">
        <f>'葷-國小'!AG10</f>
        <v xml:space="preserve">肉雞 鳳梨罐頭 洋蔥 大蒜 番茄醬 </v>
      </c>
      <c r="H4" s="110" t="str">
        <f>'葷-國小'!AH10</f>
        <v>蔬香寬粉</v>
      </c>
      <c r="I4" s="110" t="str">
        <f>'葷-國小'!AI10</f>
        <v xml:space="preserve">豬絞肉 寬粉 時蔬 乾木耳 大蒜 </v>
      </c>
      <c r="J4" s="110" t="str">
        <f>'葷-國小'!AJ10</f>
        <v>時蔬</v>
      </c>
      <c r="K4" s="110" t="str">
        <f>'葷-國小'!AK10</f>
        <v xml:space="preserve">蔬菜 大蒜    </v>
      </c>
      <c r="L4" s="110" t="str">
        <f>'葷-國小'!AL10</f>
        <v>時瓜湯</v>
      </c>
      <c r="M4" s="110" t="str">
        <f>'葷-國小'!AM10</f>
        <v xml:space="preserve">時瓜 排骨 薑   </v>
      </c>
      <c r="N4" s="110" t="str">
        <f>'葷-國小'!AN10</f>
        <v>TAP豆漿</v>
      </c>
      <c r="O4" s="153"/>
      <c r="P4" s="154">
        <f>'葷-國小'!AP10</f>
        <v>5</v>
      </c>
      <c r="Q4" s="154">
        <f>'葷-國小'!AQ10</f>
        <v>2.3340714285714284</v>
      </c>
      <c r="R4" s="155">
        <f>'葷-國小'!AR10</f>
        <v>1.7109999999999999</v>
      </c>
      <c r="S4" s="155">
        <f>'葷-國小'!AS10</f>
        <v>0</v>
      </c>
      <c r="T4" s="155">
        <f>'葷-國小'!AT10</f>
        <v>0.2</v>
      </c>
      <c r="U4" s="155">
        <f>'葷-國小'!AU10</f>
        <v>2.9571428571428569</v>
      </c>
      <c r="V4" s="155">
        <f>'葷-國小'!AV10</f>
        <v>732</v>
      </c>
      <c r="W4" s="156"/>
      <c r="X4" s="156"/>
    </row>
    <row r="5" spans="1:24" ht="34.5" customHeight="1">
      <c r="A5" s="111">
        <f>'葷-國小'!AA17</f>
        <v>45994</v>
      </c>
      <c r="B5" s="111" t="str">
        <f>'葷-國小'!AB17</f>
        <v>三</v>
      </c>
      <c r="C5" s="111" t="str">
        <f>'葷-國小'!AC17</f>
        <v>N3</v>
      </c>
      <c r="D5" s="111" t="str">
        <f>'葷-國小'!AD17</f>
        <v>拉麵特餐</v>
      </c>
      <c r="E5" s="111" t="str">
        <f>'葷-國小'!AE17</f>
        <v xml:space="preserve">拉麵     </v>
      </c>
      <c r="F5" s="111" t="str">
        <f>'葷-國小'!AF17</f>
        <v>香滷棒腿</v>
      </c>
      <c r="G5" s="111" t="str">
        <f>'葷-國小'!AG17</f>
        <v xml:space="preserve">棒腿     </v>
      </c>
      <c r="H5" s="111" t="str">
        <f>'葷-國小'!AH17</f>
        <v>特餐配料</v>
      </c>
      <c r="I5" s="111" t="str">
        <f>'葷-國小'!AI17</f>
        <v xml:space="preserve">豬後腿肉 綠豆芽 韭菜 乾香菇 油蔥酥 </v>
      </c>
      <c r="J5" s="111" t="str">
        <f>'葷-國小'!AJ17</f>
        <v>時蔬</v>
      </c>
      <c r="K5" s="111" t="str">
        <f>'葷-國小'!AK17</f>
        <v xml:space="preserve">蔬菜 大蒜    </v>
      </c>
      <c r="L5" s="111" t="str">
        <f>'葷-國小'!AL17</f>
        <v>海芽蛋花湯</v>
      </c>
      <c r="M5" s="111" t="str">
        <f>'葷-國小'!AM17</f>
        <v xml:space="preserve">乾裙帶菜 雞蛋 薑   </v>
      </c>
      <c r="N5" s="111" t="str">
        <f>'葷-國小'!AN17</f>
        <v>水果</v>
      </c>
      <c r="O5" s="111"/>
      <c r="P5" s="154">
        <f>'葷-國小'!AP17</f>
        <v>3</v>
      </c>
      <c r="Q5" s="154">
        <f>'葷-國小'!AQ17</f>
        <v>2.5</v>
      </c>
      <c r="R5" s="155">
        <f>'葷-國小'!AR17</f>
        <v>1.016</v>
      </c>
      <c r="S5" s="155">
        <f>'葷-國小'!AS17</f>
        <v>0</v>
      </c>
      <c r="T5" s="155">
        <f>'葷-國小'!AT17</f>
        <v>0</v>
      </c>
      <c r="U5" s="155">
        <f>'葷-國小'!AU17</f>
        <v>3.6168831168831166</v>
      </c>
      <c r="V5" s="155">
        <f>'葷-國小'!AV17</f>
        <v>619</v>
      </c>
      <c r="W5" s="156"/>
      <c r="X5" s="156"/>
    </row>
    <row r="6" spans="1:24" ht="34.5" customHeight="1">
      <c r="A6" s="111">
        <f>'葷-國小'!AA24</f>
        <v>45995</v>
      </c>
      <c r="B6" s="111" t="str">
        <f>'葷-國小'!AB24</f>
        <v>四</v>
      </c>
      <c r="C6" s="111" t="str">
        <f>'葷-國小'!AC24</f>
        <v>N4</v>
      </c>
      <c r="D6" s="111" t="str">
        <f>'葷-國小'!AD24</f>
        <v>糙米飯</v>
      </c>
      <c r="E6" s="111" t="str">
        <f>'葷-國小'!AE24</f>
        <v xml:space="preserve">米 糙米    </v>
      </c>
      <c r="F6" s="111" t="str">
        <f>'葷-國小'!AF24</f>
        <v>銀蘿燒肉</v>
      </c>
      <c r="G6" s="111" t="str">
        <f>'葷-國小'!AG24</f>
        <v xml:space="preserve">豬後腿肉 白蘿蔔 胡蘿蔔 大蒜  </v>
      </c>
      <c r="H6" s="111" t="str">
        <f>'葷-國小'!AH24</f>
        <v>魚丸時蔬</v>
      </c>
      <c r="I6" s="111" t="str">
        <f>'葷-國小'!AI24</f>
        <v xml:space="preserve">魚丸 時蔬 胡蘿蔔 大蒜  </v>
      </c>
      <c r="J6" s="111" t="str">
        <f>'葷-國小'!AJ24</f>
        <v>時蔬</v>
      </c>
      <c r="K6" s="111" t="str">
        <f>'葷-國小'!AK24</f>
        <v xml:space="preserve">蔬菜 大蒜    </v>
      </c>
      <c r="L6" s="111" t="str">
        <f>'葷-國小'!AL24</f>
        <v>綠豆西米露</v>
      </c>
      <c r="M6" s="111" t="str">
        <f>'葷-國小'!AM24</f>
        <v xml:space="preserve">綠豆 西米露 二砂糖   </v>
      </c>
      <c r="N6" s="111" t="str">
        <f>'葷-國小'!AN24</f>
        <v>旺仔小饅頭</v>
      </c>
      <c r="O6" s="111"/>
      <c r="P6" s="154">
        <f>'葷-國小'!AP24</f>
        <v>6</v>
      </c>
      <c r="Q6" s="154">
        <f>'葷-國小'!AQ24</f>
        <v>2.1060714285714286</v>
      </c>
      <c r="R6" s="155">
        <f>'葷-國小'!AR24</f>
        <v>2.0550000000000002</v>
      </c>
      <c r="S6" s="155">
        <f>'葷-國小'!AS24</f>
        <v>0</v>
      </c>
      <c r="T6" s="155">
        <f>'葷-國小'!AT24</f>
        <v>0</v>
      </c>
      <c r="U6" s="155">
        <f>'葷-國小'!AU24</f>
        <v>2.157142857142857</v>
      </c>
      <c r="V6" s="155">
        <f>'葷-國小'!AV24</f>
        <v>728</v>
      </c>
      <c r="W6" s="156"/>
      <c r="X6" s="156"/>
    </row>
    <row r="7" spans="1:24" ht="34.5" customHeight="1">
      <c r="A7" s="111">
        <f>'葷-國小'!AA31</f>
        <v>45996</v>
      </c>
      <c r="B7" s="111" t="str">
        <f>'葷-國小'!AB31</f>
        <v>五</v>
      </c>
      <c r="C7" s="111" t="str">
        <f>'葷-國小'!AC31</f>
        <v>N5</v>
      </c>
      <c r="D7" s="110" t="str">
        <f>'葷-國小'!AD31</f>
        <v>紫米飯</v>
      </c>
      <c r="E7" s="110" t="str">
        <f>'葷-國小'!AE31</f>
        <v xml:space="preserve">米 黑秈糯米    </v>
      </c>
      <c r="F7" s="110" t="str">
        <f>'葷-國小'!AF31</f>
        <v>椒鹽魚排</v>
      </c>
      <c r="G7" s="110" t="str">
        <f>'葷-國小'!AG31</f>
        <v xml:space="preserve">魚排 胡椒鹽     </v>
      </c>
      <c r="H7" s="110" t="str">
        <f>'葷-國小'!AH31</f>
        <v>海結滷豆干</v>
      </c>
      <c r="I7" s="110" t="str">
        <f>'葷-國小'!AI31</f>
        <v xml:space="preserve">海帶結 豆干 胡蘿蔔 大蒜  </v>
      </c>
      <c r="J7" s="110" t="str">
        <f>'葷-國小'!AJ31</f>
        <v>時蔬</v>
      </c>
      <c r="K7" s="110" t="str">
        <f>'葷-國小'!AK31</f>
        <v xml:space="preserve">蔬菜 大蒜    </v>
      </c>
      <c r="L7" s="110" t="str">
        <f>'葷-國小'!AL31</f>
        <v>時蔬湯</v>
      </c>
      <c r="M7" s="110" t="str">
        <f>'葷-國小'!AM31</f>
        <v xml:space="preserve">時蔬 排骨 薑   </v>
      </c>
      <c r="N7" s="157" t="str">
        <f>'葷-國小'!AN31</f>
        <v>保久乳</v>
      </c>
      <c r="O7" s="153"/>
      <c r="P7" s="154">
        <f>'葷-國小'!AP31</f>
        <v>5</v>
      </c>
      <c r="Q7" s="154">
        <f>'葷-國小'!AQ31</f>
        <v>2.6053571428571427</v>
      </c>
      <c r="R7" s="154">
        <f>'葷-國小'!AR31</f>
        <v>1.3</v>
      </c>
      <c r="S7" s="154">
        <f>'葷-國小'!AS31</f>
        <v>0</v>
      </c>
      <c r="T7" s="154">
        <f>'葷-國小'!AT31</f>
        <v>0</v>
      </c>
      <c r="U7" s="154">
        <f>'葷-國小'!AU31</f>
        <v>2.9107142857142856</v>
      </c>
      <c r="V7" s="154">
        <f>'葷-國小'!AV31</f>
        <v>718</v>
      </c>
      <c r="W7" s="156"/>
      <c r="X7" s="156"/>
    </row>
    <row r="8" spans="1:24" ht="34.5" customHeight="1">
      <c r="A8" s="111">
        <f>'葷-國小'!AA38</f>
        <v>45999</v>
      </c>
      <c r="B8" s="111" t="str">
        <f>'葷-國小'!AB38</f>
        <v>一</v>
      </c>
      <c r="C8" s="111" t="str">
        <f>'葷-國小'!AC38</f>
        <v>O1</v>
      </c>
      <c r="D8" s="111" t="str">
        <f>'葷-國小'!AD38</f>
        <v>白米飯</v>
      </c>
      <c r="E8" s="111" t="str">
        <f>'葷-國小'!AE38</f>
        <v xml:space="preserve">米     </v>
      </c>
      <c r="F8" s="111" t="str">
        <f>'葷-國小'!AF38</f>
        <v>花生肉片</v>
      </c>
      <c r="G8" s="111" t="str">
        <f>'葷-國小'!AG38</f>
        <v xml:space="preserve">豬後腿肉 胡蘿蔔 時蔬 油花生 大蒜 </v>
      </c>
      <c r="H8" s="111" t="str">
        <f>'葷-國小'!AH38</f>
        <v>肉絲花椰</v>
      </c>
      <c r="I8" s="111" t="str">
        <f>'葷-國小'!AI38</f>
        <v xml:space="preserve">豬後腿肉 冷凍青花菜 胡蘿蔔 大蒜  </v>
      </c>
      <c r="J8" s="111" t="str">
        <f>'葷-國小'!AJ38</f>
        <v>時蔬</v>
      </c>
      <c r="K8" s="111" t="str">
        <f>'葷-國小'!AK38</f>
        <v xml:space="preserve">蔬菜 大蒜    </v>
      </c>
      <c r="L8" s="111" t="str">
        <f>'葷-國小'!AL38</f>
        <v>時蔬蛋花湯</v>
      </c>
      <c r="M8" s="111" t="str">
        <f>'葷-國小'!AM38</f>
        <v xml:space="preserve">時蔬 雞蛋 薑   </v>
      </c>
      <c r="N8" s="111" t="str">
        <f>'葷-國小'!AN38</f>
        <v>水果</v>
      </c>
      <c r="O8" s="153"/>
      <c r="P8" s="154">
        <f>'葷-國小'!AP45</f>
        <v>5.5</v>
      </c>
      <c r="Q8" s="154">
        <f>'葷-國小'!AQ45</f>
        <v>2.0886363636363638</v>
      </c>
      <c r="R8" s="154">
        <f>'葷-國小'!AR45</f>
        <v>1.7</v>
      </c>
      <c r="S8" s="154">
        <f>'葷-國小'!AS45</f>
        <v>0</v>
      </c>
      <c r="T8" s="154">
        <f>'葷-國小'!AT45</f>
        <v>0</v>
      </c>
      <c r="U8" s="154">
        <f>'葷-國小'!AU45</f>
        <v>2.4772727272727275</v>
      </c>
      <c r="V8" s="154">
        <f>'葷-國小'!AV45</f>
        <v>707</v>
      </c>
      <c r="W8" s="156"/>
      <c r="X8" s="156"/>
    </row>
    <row r="9" spans="1:24" ht="34.5" customHeight="1">
      <c r="A9" s="111">
        <f>'葷-國小'!AA45</f>
        <v>46000</v>
      </c>
      <c r="B9" s="111" t="str">
        <f>'葷-國小'!AB45</f>
        <v>二</v>
      </c>
      <c r="C9" s="111" t="str">
        <f>'葷-國小'!AC45</f>
        <v>O2</v>
      </c>
      <c r="D9" s="111" t="str">
        <f>'葷-國小'!AD45</f>
        <v>糙米飯</v>
      </c>
      <c r="E9" s="111" t="str">
        <f>'葷-國小'!AE45</f>
        <v xml:space="preserve">米 糙米    </v>
      </c>
      <c r="F9" s="111" t="str">
        <f>'葷-國小'!AF45</f>
        <v>泡菜魚柳</v>
      </c>
      <c r="G9" s="111" t="str">
        <f>'葷-國小'!AG45</f>
        <v xml:space="preserve">魚柳 韓式泡菜 甘藍 豆腐 大蒜 </v>
      </c>
      <c r="H9" s="111" t="str">
        <f>'葷-國小'!AH45</f>
        <v>紅仁炒蛋</v>
      </c>
      <c r="I9" s="111" t="str">
        <f>'葷-國小'!AI45</f>
        <v xml:space="preserve">胡蘿蔔 雞蛋 大蒜   </v>
      </c>
      <c r="J9" s="111" t="str">
        <f>'葷-國小'!AJ45</f>
        <v>時蔬</v>
      </c>
      <c r="K9" s="111" t="str">
        <f>'葷-國小'!AK45</f>
        <v xml:space="preserve">蔬菜 大蒜    </v>
      </c>
      <c r="L9" s="111" t="str">
        <f>'葷-國小'!AL45</f>
        <v>南瓜小魚湯</v>
      </c>
      <c r="M9" s="111" t="str">
        <f>'葷-國小'!AM45</f>
        <v xml:space="preserve">南瓜 小魚乾 大蒜   </v>
      </c>
      <c r="N9" s="111" t="str">
        <f>'葷-國小'!AN45</f>
        <v>果汁</v>
      </c>
      <c r="O9" s="158"/>
      <c r="P9" s="155">
        <f>'葷-國小'!AP45</f>
        <v>5.5</v>
      </c>
      <c r="Q9" s="155">
        <f>'葷-國小'!AQ45</f>
        <v>2.0886363636363638</v>
      </c>
      <c r="R9" s="155">
        <f>'葷-國小'!AR45</f>
        <v>1.7</v>
      </c>
      <c r="S9" s="155">
        <f>'葷-國小'!AS45</f>
        <v>0</v>
      </c>
      <c r="T9" s="155">
        <f>'葷-國小'!AT45</f>
        <v>0</v>
      </c>
      <c r="U9" s="155">
        <f>'葷-國小'!AU45</f>
        <v>2.4772727272727275</v>
      </c>
      <c r="V9" s="155">
        <f>'葷-國小'!AV45</f>
        <v>707</v>
      </c>
      <c r="W9" s="156"/>
      <c r="X9" s="156"/>
    </row>
    <row r="10" spans="1:24" ht="34.5" customHeight="1">
      <c r="A10" s="111">
        <f>'葷-國小'!AA52</f>
        <v>46001</v>
      </c>
      <c r="B10" s="111" t="str">
        <f>'葷-國小'!AB52</f>
        <v>三</v>
      </c>
      <c r="C10" s="111" t="str">
        <f>'葷-國小'!AC52</f>
        <v>O3</v>
      </c>
      <c r="D10" s="111" t="str">
        <f>'葷-國小'!AD52</f>
        <v>培根拌飯</v>
      </c>
      <c r="E10" s="111" t="str">
        <f>'葷-國小'!AE52</f>
        <v xml:space="preserve">米 糙米    </v>
      </c>
      <c r="F10" s="111" t="str">
        <f>'葷-國小'!AF52</f>
        <v>香滷腿排</v>
      </c>
      <c r="G10" s="111" t="str">
        <f>'葷-國小'!AG52</f>
        <v xml:space="preserve">腿排 滷包    </v>
      </c>
      <c r="H10" s="111" t="str">
        <f>'葷-國小'!AH52</f>
        <v>拌飯配料</v>
      </c>
      <c r="I10" s="111" t="str">
        <f>'葷-國小'!AI52</f>
        <v xml:space="preserve">培根 豬後腿肉 冷凍玉米粒 時蔬 大蒜 </v>
      </c>
      <c r="J10" s="111" t="str">
        <f>'葷-國小'!AJ52</f>
        <v>時蔬</v>
      </c>
      <c r="K10" s="111" t="str">
        <f>'葷-國小'!AK52</f>
        <v xml:space="preserve">蔬菜 大蒜    </v>
      </c>
      <c r="L10" s="111" t="str">
        <f>'葷-國小'!AL52</f>
        <v>味噌豆腐湯</v>
      </c>
      <c r="M10" s="111" t="str">
        <f>'葷-國小'!AM52</f>
        <v xml:space="preserve">乾裙帶菜 味噌 薑 豆腐  </v>
      </c>
      <c r="N10" s="111" t="str">
        <f>'葷-國小'!AN52</f>
        <v>水果</v>
      </c>
      <c r="O10" s="111" t="str">
        <f>'葷-國小'!AO52</f>
        <v>有機豆奶</v>
      </c>
      <c r="P10" s="155">
        <f>'葷-國小'!AP52</f>
        <v>5.125</v>
      </c>
      <c r="Q10" s="155">
        <f>'葷-國小'!AQ52</f>
        <v>2.0625</v>
      </c>
      <c r="R10" s="155">
        <f>'葷-國小'!AR52</f>
        <v>1.0249999999999999</v>
      </c>
      <c r="S10" s="155">
        <f>'葷-國小'!AS52</f>
        <v>0</v>
      </c>
      <c r="T10" s="155">
        <f>'葷-國小'!AT52</f>
        <v>0</v>
      </c>
      <c r="U10" s="155">
        <f>'葷-國小'!AU52</f>
        <v>3.1</v>
      </c>
      <c r="V10" s="155">
        <f>'葷-國小'!AV52</f>
        <v>710</v>
      </c>
      <c r="W10" s="156"/>
      <c r="X10" s="156"/>
    </row>
    <row r="11" spans="1:24" ht="34.5" customHeight="1">
      <c r="A11" s="111">
        <f>'葷-國小'!AA59</f>
        <v>46002</v>
      </c>
      <c r="B11" s="111" t="str">
        <f>'葷-國小'!AB59</f>
        <v>四</v>
      </c>
      <c r="C11" s="111" t="str">
        <f>'葷-國小'!AC59</f>
        <v>O4</v>
      </c>
      <c r="D11" s="110" t="str">
        <f>'葷-國小'!AD59</f>
        <v>糙米飯</v>
      </c>
      <c r="E11" s="110" t="str">
        <f>'葷-國小'!AE59</f>
        <v xml:space="preserve">米 糙米    </v>
      </c>
      <c r="F11" s="110" t="str">
        <f>'葷-國小'!AF59</f>
        <v>檸檬雞翅</v>
      </c>
      <c r="G11" s="110" t="str">
        <f>'葷-國小'!AG59</f>
        <v xml:space="preserve">檸檬雞翅     </v>
      </c>
      <c r="H11" s="110" t="str">
        <f>'葷-國小'!AH59</f>
        <v>茄汁豆干</v>
      </c>
      <c r="I11" s="110" t="str">
        <f>'葷-國小'!AI59</f>
        <v xml:space="preserve">豆干 大番茄 豬絞肉 薑  </v>
      </c>
      <c r="J11" s="110" t="str">
        <f>'葷-國小'!AJ59</f>
        <v>時蔬</v>
      </c>
      <c r="K11" s="110" t="str">
        <f>'葷-國小'!AK59</f>
        <v xml:space="preserve">蔬菜 大蒜    </v>
      </c>
      <c r="L11" s="110" t="str">
        <f>'葷-國小'!AL59</f>
        <v>麥仁粉圓湯</v>
      </c>
      <c r="M11" s="110" t="str">
        <f>'葷-國小'!AM59</f>
        <v xml:space="preserve">大麥仁 粉圓 二砂糖   </v>
      </c>
      <c r="N11" s="110" t="str">
        <f>'葷-國小'!AN59</f>
        <v>綜合堅果</v>
      </c>
      <c r="O11" s="110"/>
      <c r="P11" s="154">
        <f>'葷-國小'!AP59</f>
        <v>5.8409090909090908</v>
      </c>
      <c r="Q11" s="154">
        <f>'葷-國小'!AQ59</f>
        <v>2.2250000000000001</v>
      </c>
      <c r="R11" s="154">
        <f>'葷-國小'!AR59</f>
        <v>0.95</v>
      </c>
      <c r="S11" s="154">
        <f>'葷-國小'!AS59</f>
        <v>0</v>
      </c>
      <c r="T11" s="154">
        <f>'葷-國小'!AT59</f>
        <v>0</v>
      </c>
      <c r="U11" s="154">
        <f>'葷-國小'!AU59</f>
        <v>3.5</v>
      </c>
      <c r="V11" s="154">
        <f>'葷-國小'!AV59</f>
        <v>795</v>
      </c>
      <c r="W11" s="156"/>
      <c r="X11" s="156"/>
    </row>
    <row r="12" spans="1:24" ht="34.5" customHeight="1">
      <c r="A12" s="111">
        <f>'葷-國小'!AA66</f>
        <v>46003</v>
      </c>
      <c r="B12" s="111" t="str">
        <f>'葷-國小'!AB66</f>
        <v>五</v>
      </c>
      <c r="C12" s="111" t="str">
        <f>'葷-國小'!AC66</f>
        <v>O5</v>
      </c>
      <c r="D12" s="110" t="str">
        <f>'葷-國小'!AD66</f>
        <v>紅藜飯</v>
      </c>
      <c r="E12" s="110" t="str">
        <f>'葷-國小'!AE66</f>
        <v xml:space="preserve">米 紅藜    </v>
      </c>
      <c r="F12" s="110" t="str">
        <f>'葷-國小'!AF66</f>
        <v>洋芋燒肉</v>
      </c>
      <c r="G12" s="110" t="str">
        <f>'葷-國小'!AG66</f>
        <v xml:space="preserve">豬後腿肉 馬鈴薯 胡蘿蔔 大蒜  </v>
      </c>
      <c r="H12" s="110" t="str">
        <f>'葷-國小'!AH66</f>
        <v>洋蔥玉米蛋</v>
      </c>
      <c r="I12" s="110" t="str">
        <f>'葷-國小'!AI66</f>
        <v xml:space="preserve">雞蛋 冷凍玉米粒 胡蘿蔔 洋蔥 大蒜 </v>
      </c>
      <c r="J12" s="110" t="str">
        <f>'葷-國小'!AJ66</f>
        <v>時蔬</v>
      </c>
      <c r="K12" s="110" t="str">
        <f>'葷-國小'!AK66</f>
        <v xml:space="preserve">蔬菜 大蒜    </v>
      </c>
      <c r="L12" s="110" t="str">
        <f>'葷-國小'!AL66</f>
        <v>時蔬湯</v>
      </c>
      <c r="M12" s="110" t="str">
        <f>'葷-國小'!AM66</f>
        <v xml:space="preserve">時蔬 排骨 薑   </v>
      </c>
      <c r="N12" s="110" t="str">
        <f>'葷-國小'!AN66</f>
        <v>保久乳</v>
      </c>
      <c r="O12" s="110"/>
      <c r="P12" s="154">
        <f>'葷-國小'!AP66</f>
        <v>5.75</v>
      </c>
      <c r="Q12" s="154">
        <f>'葷-國小'!AQ66</f>
        <v>2.037564935064935</v>
      </c>
      <c r="R12" s="154">
        <f>'葷-國小'!AR66</f>
        <v>1.2050000000000001</v>
      </c>
      <c r="S12" s="154">
        <f>'葷-國小'!AS66</f>
        <v>0</v>
      </c>
      <c r="T12" s="154">
        <f>'葷-國小'!AT66</f>
        <v>0</v>
      </c>
      <c r="U12" s="154">
        <f>'葷-國小'!AU66</f>
        <v>2.8701298701298699</v>
      </c>
      <c r="V12" s="154">
        <f>'葷-國小'!AV66</f>
        <v>740</v>
      </c>
      <c r="W12" s="156"/>
      <c r="X12" s="156"/>
    </row>
    <row r="13" spans="1:24" ht="34.5" customHeight="1">
      <c r="A13" s="111">
        <f>'葷-國小'!AA73</f>
        <v>46006</v>
      </c>
      <c r="B13" s="111" t="str">
        <f>'葷-國小'!AB73</f>
        <v>一</v>
      </c>
      <c r="C13" s="111" t="str">
        <f>'葷-國小'!AC73</f>
        <v>P1</v>
      </c>
      <c r="D13" s="110" t="str">
        <f>'葷-國小'!AD73</f>
        <v>白米飯</v>
      </c>
      <c r="E13" s="110" t="str">
        <f>'葷-國小'!AE73</f>
        <v xml:space="preserve">米     </v>
      </c>
      <c r="F13" s="110" t="str">
        <f>'葷-國小'!AF73</f>
        <v>南瓜燒肉</v>
      </c>
      <c r="G13" s="110" t="str">
        <f>'葷-國小'!AG73</f>
        <v xml:space="preserve">豬後腿肉 南瓜 胡蘿蔔 大蒜  </v>
      </c>
      <c r="H13" s="110" t="str">
        <f>'葷-國小'!AH73</f>
        <v>洋蔥培根蛋</v>
      </c>
      <c r="I13" s="110" t="str">
        <f>'葷-國小'!AI73</f>
        <v xml:space="preserve">洋蔥 雞蛋 培根 大蒜  </v>
      </c>
      <c r="J13" s="110" t="str">
        <f>'葷-國小'!AJ73</f>
        <v>時蔬</v>
      </c>
      <c r="K13" s="110" t="str">
        <f>'葷-國小'!AK73</f>
        <v xml:space="preserve">蔬菜 大蒜    </v>
      </c>
      <c r="L13" s="110" t="str">
        <f>'葷-國小'!AL73</f>
        <v>紫菜豆腐湯</v>
      </c>
      <c r="M13" s="110" t="str">
        <f>'葷-國小'!AM73</f>
        <v xml:space="preserve">紫菜 豆腐 薑   </v>
      </c>
      <c r="N13" s="110" t="str">
        <f>'葷-國小'!AN73</f>
        <v>水果</v>
      </c>
      <c r="O13" s="110"/>
      <c r="P13" s="154">
        <f>'葷-國小'!AP73</f>
        <v>5.5</v>
      </c>
      <c r="Q13" s="154">
        <f>'葷-國小'!AQ73</f>
        <v>2.1126623376623379</v>
      </c>
      <c r="R13" s="154">
        <f>'葷-國小'!AR73</f>
        <v>1.175</v>
      </c>
      <c r="S13" s="154">
        <f>'葷-國小'!AS73</f>
        <v>0</v>
      </c>
      <c r="T13" s="154">
        <f>'葷-國小'!AT73</f>
        <v>0</v>
      </c>
      <c r="U13" s="154">
        <f>'葷-國小'!AU73</f>
        <v>3.0503246753246755</v>
      </c>
      <c r="V13" s="154">
        <f>'葷-國小'!AV73</f>
        <v>738</v>
      </c>
      <c r="W13" s="156"/>
      <c r="X13" s="156"/>
    </row>
    <row r="14" spans="1:24" ht="34.5" customHeight="1">
      <c r="A14" s="111">
        <f>'葷-國小'!AA80</f>
        <v>46007</v>
      </c>
      <c r="B14" s="111" t="str">
        <f>'葷-國小'!AB80</f>
        <v>二</v>
      </c>
      <c r="C14" s="111" t="str">
        <f>'葷-國小'!AC80</f>
        <v>P2</v>
      </c>
      <c r="D14" s="110" t="str">
        <f>'葷-國小'!AD80</f>
        <v>糙米飯</v>
      </c>
      <c r="E14" s="110" t="str">
        <f>'葷-國小'!AE80</f>
        <v xml:space="preserve">米 糙米    </v>
      </c>
      <c r="F14" s="110" t="str">
        <f>'葷-國小'!AF80</f>
        <v>紅燒雞丁</v>
      </c>
      <c r="G14" s="110" t="str">
        <f>'葷-國小'!AG80</f>
        <v xml:space="preserve">肉雞 白蘿蔔 胡蘿蔔 大蒜  </v>
      </c>
      <c r="H14" s="110" t="str">
        <f>'葷-國小'!AH80</f>
        <v>筍乾凍腐</v>
      </c>
      <c r="I14" s="110" t="str">
        <f>'葷-國小'!AI80</f>
        <v xml:space="preserve">麻竹筍干 凍豆腐 胡蘿蔔 梅乾菜 大蒜 </v>
      </c>
      <c r="J14" s="110" t="str">
        <f>'葷-國小'!AJ80</f>
        <v>時蔬</v>
      </c>
      <c r="K14" s="110" t="str">
        <f>'葷-國小'!AK80</f>
        <v xml:space="preserve">蔬菜 大蒜    </v>
      </c>
      <c r="L14" s="110" t="str">
        <f>'葷-國小'!AL80</f>
        <v>味噌時蔬湯</v>
      </c>
      <c r="M14" s="110" t="str">
        <f>'葷-國小'!AM80</f>
        <v xml:space="preserve">時蔬 味噌 乾裙帶菜 柴魚片  </v>
      </c>
      <c r="N14" s="110" t="str">
        <f>'葷-國小'!AN80</f>
        <v>旺仔小饅頭</v>
      </c>
      <c r="O14" s="110"/>
      <c r="P14" s="154">
        <f>'葷-國小'!AP80</f>
        <v>5</v>
      </c>
      <c r="Q14" s="154">
        <f>'葷-國小'!AQ80</f>
        <v>2.4125000000000001</v>
      </c>
      <c r="R14" s="154">
        <f>'葷-國小'!AR80</f>
        <v>1.575</v>
      </c>
      <c r="S14" s="154">
        <f>'葷-國小'!AS80</f>
        <v>0</v>
      </c>
      <c r="T14" s="154">
        <f>'葷-國小'!AT80</f>
        <v>0</v>
      </c>
      <c r="U14" s="154">
        <f>'葷-國小'!AU80</f>
        <v>3.25</v>
      </c>
      <c r="V14" s="154">
        <f>'葷-國小'!AV80</f>
        <v>742</v>
      </c>
      <c r="W14" s="156"/>
      <c r="X14" s="156"/>
    </row>
    <row r="15" spans="1:24" ht="34.5" customHeight="1">
      <c r="A15" s="111">
        <f>'葷-國小'!AA87</f>
        <v>46008</v>
      </c>
      <c r="B15" s="111" t="str">
        <f>'葷-國小'!AB87</f>
        <v>三</v>
      </c>
      <c r="C15" s="111" t="str">
        <f>'葷-國小'!AC87</f>
        <v>P3</v>
      </c>
      <c r="D15" s="111" t="str">
        <f>'葷-國小'!AD87</f>
        <v>刈包特餐</v>
      </c>
      <c r="E15" s="111" t="str">
        <f>'葷-國小'!AE87</f>
        <v xml:space="preserve">刈包     </v>
      </c>
      <c r="F15" s="111" t="str">
        <f>'葷-國小'!AF87</f>
        <v>香滷肉排</v>
      </c>
      <c r="G15" s="111" t="str">
        <f>'葷-國小'!AG87</f>
        <v xml:space="preserve">肉排 滷包    </v>
      </c>
      <c r="H15" s="111" t="str">
        <f>'葷-國小'!AH87</f>
        <v>酸菜麵腸</v>
      </c>
      <c r="I15" s="111" t="str">
        <f>'葷-國小'!AI87</f>
        <v xml:space="preserve">酸菜 麵腸 大蒜   </v>
      </c>
      <c r="J15" s="111" t="str">
        <f>'葷-國小'!AJ87</f>
        <v>時蔬</v>
      </c>
      <c r="K15" s="111" t="str">
        <f>'葷-國小'!AK87</f>
        <v xml:space="preserve">蔬菜 大蒜    </v>
      </c>
      <c r="L15" s="111" t="str">
        <f>'葷-國小'!AL87</f>
        <v>麵線糊</v>
      </c>
      <c r="M15" s="111" t="str">
        <f>'葷-國小'!AM87</f>
        <v>麵線 豬後腿肉 脆筍絲 胡蘿蔔 結球白菜 柴魚片/乾木耳</v>
      </c>
      <c r="N15" s="111" t="str">
        <f>'葷-國小'!AN87</f>
        <v>水果</v>
      </c>
      <c r="O15" s="111" t="str">
        <f>'葷-國小'!AO87</f>
        <v>有機豆奶</v>
      </c>
      <c r="P15" s="154">
        <f>'葷-國小'!AP87</f>
        <v>3.25</v>
      </c>
      <c r="Q15" s="154">
        <f>'葷-國小'!AQ87</f>
        <v>2.2114285714285713</v>
      </c>
      <c r="R15" s="154">
        <f>'葷-國小'!AR87</f>
        <v>1.28</v>
      </c>
      <c r="S15" s="154">
        <f>'葷-國小'!AS87</f>
        <v>0</v>
      </c>
      <c r="T15" s="154">
        <f>'葷-國小'!AT87</f>
        <v>0</v>
      </c>
      <c r="U15" s="154">
        <f>'葷-國小'!AU87</f>
        <v>3.1428571428571423</v>
      </c>
      <c r="V15" s="154">
        <f>'葷-國小'!AV87</f>
        <v>595</v>
      </c>
      <c r="W15" s="156"/>
      <c r="X15" s="156"/>
    </row>
    <row r="16" spans="1:24" ht="34.5" customHeight="1">
      <c r="A16" s="111">
        <f>'葷-國小'!AA94</f>
        <v>46009</v>
      </c>
      <c r="B16" s="111" t="str">
        <f>'葷-國小'!AB94</f>
        <v>四</v>
      </c>
      <c r="C16" s="111" t="str">
        <f>'葷-國小'!AC94</f>
        <v>P4</v>
      </c>
      <c r="D16" s="110" t="str">
        <f>'葷-國小'!AD94</f>
        <v>糙米飯</v>
      </c>
      <c r="E16" s="110" t="str">
        <f>'葷-國小'!AE94</f>
        <v xml:space="preserve">米 糙米    </v>
      </c>
      <c r="F16" s="110" t="str">
        <f>'葷-國小'!AF94</f>
        <v>鹹酥雞</v>
      </c>
      <c r="G16" s="110" t="str">
        <f>'葷-國小'!AG94</f>
        <v xml:space="preserve">鹹酥雞     </v>
      </c>
      <c r="H16" s="110" t="str">
        <f>'葷-國小'!AH94</f>
        <v>肉絲花椰</v>
      </c>
      <c r="I16" s="110" t="str">
        <f>'葷-國小'!AI94</f>
        <v xml:space="preserve">豬後腿肉 冷凍青花菜 胡蘿蔔 大蒜  </v>
      </c>
      <c r="J16" s="110" t="str">
        <f>'葷-國小'!AJ94</f>
        <v>時蔬</v>
      </c>
      <c r="K16" s="110" t="str">
        <f>'葷-國小'!AK94</f>
        <v xml:space="preserve">蔬菜 大蒜    </v>
      </c>
      <c r="L16" s="110" t="str">
        <f>'葷-國小'!AL94</f>
        <v>湯圓甜湯</v>
      </c>
      <c r="M16" s="110" t="str">
        <f>'葷-國小'!AM94</f>
        <v xml:space="preserve">湯圓 二砂糖    </v>
      </c>
      <c r="N16" s="110" t="str">
        <f>'葷-國小'!AN94</f>
        <v>綜合堅果</v>
      </c>
      <c r="O16" s="110"/>
      <c r="P16" s="154">
        <f>'葷-國小'!AP94</f>
        <v>6.5</v>
      </c>
      <c r="Q16" s="154">
        <f>'葷-國小'!AQ94</f>
        <v>2.0607142857142855</v>
      </c>
      <c r="R16" s="154">
        <f>'葷-國小'!AR94</f>
        <v>1.45</v>
      </c>
      <c r="S16" s="154">
        <f>'葷-國小'!AS94</f>
        <v>0</v>
      </c>
      <c r="T16" s="154">
        <f>'葷-國小'!AT94</f>
        <v>0</v>
      </c>
      <c r="U16" s="154">
        <f>'葷-國小'!AU94</f>
        <v>2.6714285714285713</v>
      </c>
      <c r="V16" s="154">
        <f>'葷-國小'!AV94</f>
        <v>784</v>
      </c>
      <c r="W16" s="156"/>
      <c r="X16" s="156"/>
    </row>
    <row r="17" spans="1:24" ht="30.75" customHeight="1">
      <c r="A17" s="111">
        <f>'葷-國小'!AA101</f>
        <v>46010</v>
      </c>
      <c r="B17" s="111" t="str">
        <f>'葷-國小'!AB101</f>
        <v>五</v>
      </c>
      <c r="C17" s="111" t="str">
        <f>'葷-國小'!AC101</f>
        <v>P5</v>
      </c>
      <c r="D17" s="110" t="str">
        <f>'葷-國小'!AD101</f>
        <v>小米飯</v>
      </c>
      <c r="E17" s="110" t="str">
        <f>'葷-國小'!AE101</f>
        <v xml:space="preserve">米 小米    </v>
      </c>
      <c r="F17" s="110" t="str">
        <f>'葷-國小'!AF101</f>
        <v>洋蔥炒肉</v>
      </c>
      <c r="G17" s="110" t="str">
        <f>'葷-國小'!AG101</f>
        <v xml:space="preserve">豬後腿肉 洋蔥 胡蘿蔔 青蔥 大蒜 </v>
      </c>
      <c r="H17" s="110" t="str">
        <f>'葷-國小'!AH101</f>
        <v>番茄炒蛋</v>
      </c>
      <c r="I17" s="110" t="str">
        <f>'葷-國小'!AI101</f>
        <v xml:space="preserve">大番茄 雞蛋 大蒜 番茄醬  </v>
      </c>
      <c r="J17" s="110" t="str">
        <f>'葷-國小'!AJ101</f>
        <v>時蔬</v>
      </c>
      <c r="K17" s="110" t="str">
        <f>'葷-國小'!AK101</f>
        <v xml:space="preserve">蔬菜 大蒜    </v>
      </c>
      <c r="L17" s="110" t="str">
        <f>'葷-國小'!AL101</f>
        <v>時蔬湯</v>
      </c>
      <c r="M17" s="110" t="str">
        <f>'葷-國小'!AM101</f>
        <v xml:space="preserve">時蔬 排骨 薑   </v>
      </c>
      <c r="N17" s="110" t="str">
        <f>'葷-國小'!AN101</f>
        <v>保久乳</v>
      </c>
      <c r="O17" s="110"/>
      <c r="P17" s="154">
        <f>'葷-國小'!AP101</f>
        <v>5.2</v>
      </c>
      <c r="Q17" s="154">
        <f>'葷-國小'!AQ101</f>
        <v>1.9600649350649348</v>
      </c>
      <c r="R17" s="155">
        <f>'葷-國小'!AR101</f>
        <v>1.05</v>
      </c>
      <c r="S17" s="155">
        <f>'葷-國小'!AS101</f>
        <v>0</v>
      </c>
      <c r="T17" s="155">
        <f>'葷-國小'!AT101</f>
        <v>0</v>
      </c>
      <c r="U17" s="155">
        <f>'葷-國小'!AU101</f>
        <v>2.8701298701298699</v>
      </c>
      <c r="V17" s="155">
        <f>'葷-國小'!AV101</f>
        <v>694</v>
      </c>
      <c r="W17" s="156"/>
      <c r="X17" s="156"/>
    </row>
    <row r="18" spans="1:24" ht="34.5" customHeight="1">
      <c r="A18" s="111">
        <f>'葷-國小'!AA108</f>
        <v>46013</v>
      </c>
      <c r="B18" s="111" t="str">
        <f>'葷-國小'!AB108</f>
        <v>一</v>
      </c>
      <c r="C18" s="111" t="str">
        <f>'素-國中'!AG108</f>
        <v>Q1</v>
      </c>
      <c r="D18" s="110" t="str">
        <f>'葷-國小'!AD108</f>
        <v>白米飯</v>
      </c>
      <c r="E18" s="110" t="str">
        <f>'葷-國小'!AE108</f>
        <v xml:space="preserve">米     </v>
      </c>
      <c r="F18" s="110" t="str">
        <f>'葷-國小'!AF108</f>
        <v>回鍋肉片</v>
      </c>
      <c r="G18" s="110" t="str">
        <f>'葷-國小'!AG108</f>
        <v xml:space="preserve">豬後腿肉 時蔬 胡蘿蔔 大蒜  </v>
      </c>
      <c r="H18" s="110" t="str">
        <f>'葷-國小'!AH108</f>
        <v>針菇豆腐</v>
      </c>
      <c r="I18" s="110" t="str">
        <f>'葷-國小'!AI108</f>
        <v xml:space="preserve">絞肉 豆腐 金針菇 胡蘿蔔 大蒜 </v>
      </c>
      <c r="J18" s="110" t="str">
        <f>'葷-國小'!AJ108</f>
        <v>時蔬</v>
      </c>
      <c r="K18" s="110" t="str">
        <f>'葷-國小'!AK108</f>
        <v xml:space="preserve">蔬菜 大蒜    </v>
      </c>
      <c r="L18" s="110" t="str">
        <f>'葷-國小'!AL108</f>
        <v>玉米排骨湯</v>
      </c>
      <c r="M18" s="110" t="str">
        <f>'葷-國小'!AM108</f>
        <v xml:space="preserve">甜玉米 排骨 薑 胡蘿蔔  </v>
      </c>
      <c r="N18" s="110" t="str">
        <f>'葷-國小'!AN108</f>
        <v>水果</v>
      </c>
      <c r="O18" s="110"/>
      <c r="P18" s="154">
        <f>'葷-國小'!AP108</f>
        <v>5.5</v>
      </c>
      <c r="Q18" s="154">
        <f>'葷-國小'!AQ108</f>
        <v>2.1821428571428569</v>
      </c>
      <c r="R18" s="154">
        <f>'葷-國小'!AR108</f>
        <v>1.3</v>
      </c>
      <c r="S18" s="154">
        <f>'葷-國小'!AS108</f>
        <v>0</v>
      </c>
      <c r="T18" s="154">
        <f>'葷-國小'!AT108</f>
        <v>0</v>
      </c>
      <c r="U18" s="154">
        <f>'葷-國小'!AU108</f>
        <v>3.0642857142857141</v>
      </c>
      <c r="V18" s="154">
        <f>'葷-國小'!AV108</f>
        <v>746</v>
      </c>
      <c r="W18" s="156"/>
      <c r="X18" s="156"/>
    </row>
    <row r="19" spans="1:24" ht="34.5" customHeight="1">
      <c r="A19" s="111">
        <f>'葷-國小'!AA115</f>
        <v>46014</v>
      </c>
      <c r="B19" s="111" t="str">
        <f>'葷-國小'!AB115</f>
        <v>二</v>
      </c>
      <c r="C19" s="111" t="s">
        <v>41</v>
      </c>
      <c r="D19" s="110" t="str">
        <f>'葷-國小'!AD115</f>
        <v>糙米飯</v>
      </c>
      <c r="E19" s="110" t="str">
        <f>'葷-國小'!AE115</f>
        <v xml:space="preserve">米 糙米    </v>
      </c>
      <c r="F19" s="110" t="str">
        <f>'葷-國小'!AF115</f>
        <v>梅粉魚排</v>
      </c>
      <c r="G19" s="110" t="str">
        <f>'葷-國小'!AG115</f>
        <v xml:space="preserve">鯊魚 梅子粉    </v>
      </c>
      <c r="H19" s="110" t="str">
        <f>'葷-國小'!AH115</f>
        <v>番茄玉米蛋</v>
      </c>
      <c r="I19" s="110" t="str">
        <f>'葷-國小'!AI115</f>
        <v>冷凍玉米粒 大番茄 雞蛋 大蒜  番茄醬</v>
      </c>
      <c r="J19" s="110" t="str">
        <f>'葷-國小'!AJ115</f>
        <v>時蔬</v>
      </c>
      <c r="K19" s="110" t="str">
        <f>'葷-國小'!AK115</f>
        <v xml:space="preserve">蔬菜 大蒜    </v>
      </c>
      <c r="L19" s="110" t="str">
        <f>'葷-國小'!AL115</f>
        <v>金針湯</v>
      </c>
      <c r="M19" s="110" t="str">
        <f>'葷-國小'!AM115</f>
        <v xml:space="preserve">金針菜乾 榨菜 薑 肉絲  </v>
      </c>
      <c r="N19" s="110" t="str">
        <f>'葷-國小'!AN115</f>
        <v>綜合堅果</v>
      </c>
      <c r="O19" s="110"/>
      <c r="P19" s="154">
        <f>'葷-國小'!AP115</f>
        <v>5.1428571428571432</v>
      </c>
      <c r="Q19" s="154">
        <f>'葷-國小'!AQ115</f>
        <v>2.553422077922078</v>
      </c>
      <c r="R19" s="154">
        <f>'葷-國小'!AR115</f>
        <v>1.8259999999999998</v>
      </c>
      <c r="S19" s="154">
        <f>'葷-國小'!AS115</f>
        <v>0</v>
      </c>
      <c r="T19" s="154">
        <f>'葷-國小'!AT115</f>
        <v>0</v>
      </c>
      <c r="U19" s="154">
        <f>'葷-國小'!AU115</f>
        <v>3.2808441558441559</v>
      </c>
      <c r="V19" s="154">
        <f>'葷-國小'!AV115</f>
        <v>767</v>
      </c>
      <c r="W19" s="156"/>
      <c r="X19" s="156"/>
    </row>
    <row r="20" spans="1:24" ht="34.5" customHeight="1">
      <c r="A20" s="111">
        <f>'葷-國小'!AA122</f>
        <v>46015</v>
      </c>
      <c r="B20" s="111" t="str">
        <f>'葷-國小'!AB122</f>
        <v>三</v>
      </c>
      <c r="C20" s="111" t="str">
        <f>'葷-國小'!AC122</f>
        <v>Q3</v>
      </c>
      <c r="D20" s="111" t="str">
        <f>'葷-國小'!AD122</f>
        <v>西式特餐</v>
      </c>
      <c r="E20" s="111" t="str">
        <f>'葷-國小'!AE122</f>
        <v xml:space="preserve">通心麵     </v>
      </c>
      <c r="F20" s="111" t="str">
        <f>'葷-國小'!AF122</f>
        <v>茄汁肉醬</v>
      </c>
      <c r="G20" s="111" t="str">
        <f>'葷-國小'!AG122</f>
        <v xml:space="preserve">豬絞肉 馬鈴薯 大番茄 洋蔥 番茄醬 </v>
      </c>
      <c r="H20" s="111" t="str">
        <f>'葷-國小'!AH122</f>
        <v>快樂雞堡</v>
      </c>
      <c r="I20" s="111" t="str">
        <f>'葷-國小'!AI122</f>
        <v xml:space="preserve">快樂雞堡     </v>
      </c>
      <c r="J20" s="111" t="str">
        <f>'葷-國小'!AJ122</f>
        <v>時蔬</v>
      </c>
      <c r="K20" s="111" t="str">
        <f>'葷-國小'!AK122</f>
        <v xml:space="preserve">蔬菜 大蒜    </v>
      </c>
      <c r="L20" s="111" t="str">
        <f>'葷-國小'!AL122</f>
        <v>花椰濃湯</v>
      </c>
      <c r="M20" s="111" t="str">
        <f>'葷-國小'!AM122</f>
        <v xml:space="preserve">冷凍青花菜 紅蘿蔔 雞蛋 玉米濃湯粉  </v>
      </c>
      <c r="N20" s="111" t="str">
        <f>'葷-國小'!AN122</f>
        <v>水果</v>
      </c>
      <c r="O20" s="111" t="str">
        <f>'葷-國小'!AO122</f>
        <v>有機豆奶</v>
      </c>
      <c r="P20" s="155">
        <f>'葷-國小'!AP122</f>
        <v>3.125</v>
      </c>
      <c r="Q20" s="155">
        <f>'葷-國小'!AQ122</f>
        <v>2.263961038961039</v>
      </c>
      <c r="R20" s="155">
        <f>'葷-國小'!AR122</f>
        <v>1.2</v>
      </c>
      <c r="S20" s="155">
        <f>'葷-國小'!AS122</f>
        <v>0</v>
      </c>
      <c r="T20" s="155">
        <f>'葷-國小'!AT122</f>
        <v>0</v>
      </c>
      <c r="U20" s="155">
        <f>'葷-國小'!AU122</f>
        <v>3.3279220779220777</v>
      </c>
      <c r="V20" s="155">
        <f>'葷-國小'!AV122</f>
        <v>600</v>
      </c>
      <c r="W20" s="156"/>
      <c r="X20" s="156"/>
    </row>
    <row r="21" spans="1:24" ht="34.5" customHeight="1">
      <c r="A21" s="111">
        <f>'葷-國小'!AA136</f>
        <v>46017</v>
      </c>
      <c r="B21" s="111" t="str">
        <f>'葷-國小'!AB136</f>
        <v>五</v>
      </c>
      <c r="C21" s="111" t="str">
        <f>'葷-國小'!AC136</f>
        <v>Q5</v>
      </c>
      <c r="D21" s="111" t="str">
        <f>'葷-國小'!AD136</f>
        <v>白米飯</v>
      </c>
      <c r="E21" s="111" t="str">
        <f>'葷-國小'!AE136</f>
        <v xml:space="preserve">米     </v>
      </c>
      <c r="F21" s="111" t="str">
        <f>'葷-國小'!AF136</f>
        <v>燒烤雞翅</v>
      </c>
      <c r="G21" s="111" t="str">
        <f>'葷-國小'!AG136</f>
        <v xml:space="preserve">燒烤雞翅     </v>
      </c>
      <c r="H21" s="111" t="str">
        <f>'葷-國小'!AH136</f>
        <v>蔬菜佃煮</v>
      </c>
      <c r="I21" s="111" t="str">
        <f>'葷-國小'!AI136</f>
        <v>玉米穗 魚丸 黑輪 白蘿蔔 胡蘿蔔 大蒜</v>
      </c>
      <c r="J21" s="111" t="str">
        <f>'葷-國小'!AJ136</f>
        <v>時蔬</v>
      </c>
      <c r="K21" s="111" t="str">
        <f>'葷-國小'!AK136</f>
        <v xml:space="preserve">蔬菜 大蒜    </v>
      </c>
      <c r="L21" s="111" t="str">
        <f>'葷-國小'!AL136</f>
        <v>三絲羹湯</v>
      </c>
      <c r="M21" s="111" t="str">
        <f>'葷-國小'!AM136</f>
        <v xml:space="preserve">脆筍 時蔬 胡蘿蔔 豬後腿肉 沙茶醬 </v>
      </c>
      <c r="N21" s="111" t="str">
        <f>'葷-國小'!AN136</f>
        <v>保久乳</v>
      </c>
      <c r="O21" s="111"/>
      <c r="P21" s="155">
        <f>'葷-國小'!AP136</f>
        <v>5.3928571428571432</v>
      </c>
      <c r="Q21" s="155">
        <f>'葷-國小'!AQ136</f>
        <v>2.4464285714285716</v>
      </c>
      <c r="R21" s="155">
        <f>'葷-國小'!AR136</f>
        <v>1.55</v>
      </c>
      <c r="S21" s="155">
        <f>'葷-國小'!AS136</f>
        <v>0</v>
      </c>
      <c r="T21" s="155">
        <f>'葷-國小'!AT136</f>
        <v>0</v>
      </c>
      <c r="U21" s="155">
        <f>'葷-國小'!AU136</f>
        <v>3.342857142857143</v>
      </c>
      <c r="V21" s="155">
        <f>'葷-國小'!AV136</f>
        <v>777</v>
      </c>
      <c r="W21" s="156"/>
      <c r="X21" s="156"/>
    </row>
    <row r="22" spans="1:24" ht="34.5" customHeight="1">
      <c r="A22" s="111">
        <f>'葷-國小'!AA143</f>
        <v>46020</v>
      </c>
      <c r="B22" s="111" t="str">
        <f>'葷-國小'!AB143</f>
        <v>一</v>
      </c>
      <c r="C22" s="111" t="str">
        <f>'葷-國小'!AC143</f>
        <v>R1</v>
      </c>
      <c r="D22" s="111" t="str">
        <f>'葷-國小'!AD143</f>
        <v>白米飯</v>
      </c>
      <c r="E22" s="111" t="str">
        <f>'葷-國小'!AE143</f>
        <v xml:space="preserve">米     </v>
      </c>
      <c r="F22" s="111" t="str">
        <f>'葷-國小'!AF143</f>
        <v>泡菜肉片</v>
      </c>
      <c r="G22" s="111" t="str">
        <f>'葷-國小'!AG143</f>
        <v xml:space="preserve">豬後腿肉 韓式泡菜 時蔬 大蒜  </v>
      </c>
      <c r="H22" s="111" t="str">
        <f>'葷-國小'!AH143</f>
        <v>蛋香冬粉</v>
      </c>
      <c r="I22" s="111" t="str">
        <f>'葷-國小'!AI143</f>
        <v xml:space="preserve">雞蛋 冬粉 時蔬 乾木耳 大蒜 </v>
      </c>
      <c r="J22" s="111" t="str">
        <f>'葷-國小'!AJ143</f>
        <v>時蔬</v>
      </c>
      <c r="K22" s="111" t="str">
        <f>'葷-國小'!AK143</f>
        <v xml:space="preserve">蔬菜 大蒜    </v>
      </c>
      <c r="L22" s="111" t="str">
        <f>'葷-國小'!AL143</f>
        <v>時瓜湯</v>
      </c>
      <c r="M22" s="111" t="str">
        <f>'葷-國小'!AM143</f>
        <v xml:space="preserve">時瓜 排骨 薑   </v>
      </c>
      <c r="N22" s="111" t="str">
        <f>'葷-國小'!AN143</f>
        <v>水果</v>
      </c>
      <c r="O22" s="111"/>
      <c r="P22" s="155">
        <f>'葷-國小'!AP143</f>
        <v>6</v>
      </c>
      <c r="Q22" s="155">
        <f>'葷-國小'!AQ143</f>
        <v>2.1107922077922079</v>
      </c>
      <c r="R22" s="155">
        <f>'葷-國小'!AR143</f>
        <v>1.8059999999999998</v>
      </c>
      <c r="S22" s="155">
        <f>'葷-國小'!AS143</f>
        <v>0</v>
      </c>
      <c r="T22" s="155">
        <f>'葷-國小'!AT143</f>
        <v>0</v>
      </c>
      <c r="U22" s="155">
        <f>'葷-國小'!AU143</f>
        <v>2.4155844155844157</v>
      </c>
      <c r="V22" s="155">
        <f>'葷-國小'!AV143</f>
        <v>741</v>
      </c>
      <c r="W22" s="156"/>
      <c r="X22" s="156"/>
    </row>
    <row r="23" spans="1:24" ht="34.5" customHeight="1">
      <c r="A23" s="111">
        <f>'葷-國小'!AA150</f>
        <v>46021</v>
      </c>
      <c r="B23" s="111" t="str">
        <f>'葷-國小'!AB150</f>
        <v>二</v>
      </c>
      <c r="C23" s="111" t="str">
        <f>'葷-國小'!AC150</f>
        <v>R2</v>
      </c>
      <c r="D23" s="111" t="str">
        <f>'葷-國小'!AD150</f>
        <v>糙米飯</v>
      </c>
      <c r="E23" s="111" t="str">
        <f>'葷-國小'!AE150</f>
        <v xml:space="preserve">米 糙米    </v>
      </c>
      <c r="F23" s="111" t="str">
        <f>'葷-國小'!AF150</f>
        <v>咖哩雞</v>
      </c>
      <c r="G23" s="111" t="str">
        <f>'葷-國小'!AG150</f>
        <v xml:space="preserve">肉雞 馬鈴薯 胡蘿蔔 洋蔥 大蒜 </v>
      </c>
      <c r="H23" s="111" t="str">
        <f>'葷-國小'!AH150</f>
        <v>皮絲花椰</v>
      </c>
      <c r="I23" s="111" t="str">
        <f>'葷-國小'!AI150</f>
        <v xml:space="preserve">皮絲 冷凍青花菜 胡蘿蔔 大蒜  </v>
      </c>
      <c r="J23" s="111" t="str">
        <f>'葷-國小'!AJ150</f>
        <v>時蔬</v>
      </c>
      <c r="K23" s="111" t="str">
        <f>'葷-國小'!AK150</f>
        <v xml:space="preserve">蔬菜 大蒜    </v>
      </c>
      <c r="L23" s="111" t="str">
        <f>'葷-國小'!AL150</f>
        <v>時蔬湯</v>
      </c>
      <c r="M23" s="111" t="str">
        <f>'葷-國小'!AM150</f>
        <v xml:space="preserve">時蔬 排骨 薑   </v>
      </c>
      <c r="N23" s="111" t="str">
        <f>'葷-國小'!AN150</f>
        <v>旺仔小饅頭</v>
      </c>
      <c r="O23" s="111"/>
      <c r="P23" s="155">
        <f>'葷-國小'!AP150</f>
        <v>5.4375</v>
      </c>
      <c r="Q23" s="155">
        <f>'葷-國小'!AQ150</f>
        <v>2.528690476190476</v>
      </c>
      <c r="R23" s="155">
        <f>'葷-國小'!AR150</f>
        <v>2.0049999999999999</v>
      </c>
      <c r="S23" s="155">
        <f>'葷-國小'!AS150</f>
        <v>0</v>
      </c>
      <c r="T23" s="155">
        <f>'葷-國小'!AT150</f>
        <v>0</v>
      </c>
      <c r="U23" s="155">
        <f>'葷-國小'!AU150</f>
        <v>3.0523809523809522</v>
      </c>
      <c r="V23" s="155">
        <f>'葷-國小'!AV150</f>
        <v>773</v>
      </c>
      <c r="W23" s="156"/>
      <c r="X23" s="156"/>
    </row>
    <row r="24" spans="1:24" ht="34.5" customHeight="1">
      <c r="A24" s="111">
        <f>'葷-國小'!AA157</f>
        <v>46022</v>
      </c>
      <c r="B24" s="111" t="str">
        <f>'葷-國小'!AB157</f>
        <v>三</v>
      </c>
      <c r="C24" s="111" t="str">
        <f>'葷-國小'!AC157</f>
        <v>R3</v>
      </c>
      <c r="D24" s="111" t="str">
        <f>'葷-國小'!AD157</f>
        <v>丼飯特餐</v>
      </c>
      <c r="E24" s="111" t="str">
        <f>'葷-國小'!AE157</f>
        <v xml:space="preserve">米 糙米    </v>
      </c>
      <c r="F24" s="111" t="str">
        <f>'葷-國小'!AF157</f>
        <v>香滷肉排</v>
      </c>
      <c r="G24" s="111" t="str">
        <f>'葷-國小'!AG157</f>
        <v xml:space="preserve">肉排 滷包    </v>
      </c>
      <c r="H24" s="111" t="str">
        <f>'葷-國小'!AH157</f>
        <v>丼飯配料</v>
      </c>
      <c r="I24" s="111" t="str">
        <f>'葷-國小'!AI157</f>
        <v>豬後腿肉 洋蔥 胡蘿蔔 冷凍玉米粒 大蒜 海苔絲</v>
      </c>
      <c r="J24" s="111" t="str">
        <f>'葷-國小'!AJ157</f>
        <v>時蔬</v>
      </c>
      <c r="K24" s="111" t="str">
        <f>'葷-國小'!AK157</f>
        <v xml:space="preserve">蔬菜 大蒜    </v>
      </c>
      <c r="L24" s="111" t="str">
        <f>'葷-國小'!AL157</f>
        <v>時蔬蛋花湯</v>
      </c>
      <c r="M24" s="111" t="str">
        <f>'葷-國小'!AM157</f>
        <v xml:space="preserve">時蔬 雞蛋 薑   </v>
      </c>
      <c r="N24" s="111" t="str">
        <f>'葷-國小'!AN157</f>
        <v>水果</v>
      </c>
      <c r="O24" s="111"/>
      <c r="P24" s="155">
        <f>'葷-國小'!AP157</f>
        <v>5.25</v>
      </c>
      <c r="Q24" s="155">
        <f>'葷-國小'!AQ157</f>
        <v>1.9087662337662337</v>
      </c>
      <c r="R24" s="155">
        <f>'葷-國小'!AR157</f>
        <v>1.35</v>
      </c>
      <c r="S24" s="155">
        <f>'葷-國小'!AS157</f>
        <v>0</v>
      </c>
      <c r="T24" s="155">
        <f>'葷-國小'!AT157</f>
        <v>0</v>
      </c>
      <c r="U24" s="155">
        <f>'葷-國小'!AU157</f>
        <v>2.4675324675324672</v>
      </c>
      <c r="V24" s="155">
        <f>'葷-國小'!AV157</f>
        <v>672</v>
      </c>
      <c r="W24" s="156"/>
      <c r="X24" s="156"/>
    </row>
    <row r="25" spans="1:24" ht="34.5" customHeight="1">
      <c r="A25" s="380" t="s">
        <v>320</v>
      </c>
      <c r="B25" s="380"/>
      <c r="C25" s="380"/>
      <c r="D25" s="380"/>
      <c r="E25" s="380"/>
      <c r="F25" s="380"/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  <c r="W25" s="112"/>
      <c r="X25" s="112"/>
    </row>
    <row r="26" spans="1:24" ht="34.5" customHeight="1">
      <c r="A26" s="380"/>
      <c r="B26" s="380"/>
      <c r="C26" s="380"/>
      <c r="D26" s="380"/>
      <c r="E26" s="380"/>
      <c r="F26" s="380"/>
      <c r="G26" s="380"/>
      <c r="H26" s="380"/>
      <c r="I26" s="380"/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  <c r="W26" s="112"/>
      <c r="X26" s="112"/>
    </row>
    <row r="27" spans="1:24" ht="34.5" customHeight="1">
      <c r="A27" s="380"/>
      <c r="B27" s="380"/>
      <c r="C27" s="380"/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112"/>
      <c r="X27" s="112"/>
    </row>
    <row r="28" spans="1:24" ht="33" customHeight="1">
      <c r="A28" s="380"/>
      <c r="B28" s="380"/>
      <c r="C28" s="380"/>
      <c r="D28" s="380"/>
      <c r="E28" s="380"/>
      <c r="F28" s="380"/>
      <c r="G28" s="380"/>
      <c r="H28" s="380"/>
      <c r="I28" s="380"/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  <c r="W28" s="112"/>
      <c r="X28" s="112"/>
    </row>
    <row r="29" spans="1:24" ht="15.75" customHeight="1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12"/>
      <c r="L29" s="109"/>
      <c r="M29" s="109"/>
      <c r="N29" s="109"/>
      <c r="O29" s="159"/>
      <c r="P29" s="160"/>
      <c r="Q29" s="109"/>
      <c r="R29" s="109"/>
      <c r="S29" s="109"/>
      <c r="T29" s="109"/>
      <c r="U29" s="109"/>
      <c r="V29" s="109"/>
      <c r="W29" s="112"/>
      <c r="X29" s="112"/>
    </row>
    <row r="30" spans="1:24" ht="15.75" customHeight="1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12"/>
      <c r="L30" s="109"/>
      <c r="M30" s="109"/>
      <c r="N30" s="109"/>
      <c r="O30" s="159"/>
      <c r="P30" s="160"/>
      <c r="Q30" s="109"/>
      <c r="R30" s="109"/>
      <c r="S30" s="109"/>
      <c r="T30" s="109"/>
      <c r="U30" s="109"/>
      <c r="V30" s="109"/>
      <c r="W30" s="112"/>
      <c r="X30" s="112"/>
    </row>
    <row r="31" spans="1:24" ht="15.75" customHeight="1"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61"/>
      <c r="P31" s="162"/>
      <c r="Q31" s="112"/>
      <c r="R31" s="112"/>
      <c r="S31" s="112"/>
      <c r="T31" s="112"/>
      <c r="U31" s="112"/>
      <c r="V31" s="112"/>
      <c r="W31" s="112"/>
      <c r="X31" s="112"/>
    </row>
    <row r="32" spans="1:24" ht="15.75" customHeight="1">
      <c r="A32" s="163"/>
      <c r="B32" s="164"/>
      <c r="C32" s="164"/>
      <c r="R32" s="167"/>
    </row>
    <row r="33" spans="1:18" ht="15.75" customHeight="1">
      <c r="A33" s="163"/>
      <c r="B33" s="164"/>
      <c r="C33" s="164"/>
      <c r="R33" s="167"/>
    </row>
    <row r="34" spans="1:18" ht="15.75" customHeight="1">
      <c r="A34" s="163"/>
      <c r="B34" s="164"/>
      <c r="C34" s="164"/>
      <c r="R34" s="167"/>
    </row>
    <row r="35" spans="1:18" ht="15.75" customHeight="1">
      <c r="A35" s="163"/>
      <c r="B35" s="164"/>
      <c r="C35" s="164"/>
      <c r="R35" s="167"/>
    </row>
    <row r="36" spans="1:18" ht="15.75" customHeight="1">
      <c r="A36" s="163"/>
      <c r="B36" s="164"/>
      <c r="C36" s="164"/>
      <c r="R36" s="167"/>
    </row>
    <row r="37" spans="1:18" ht="15.75" customHeight="1">
      <c r="A37" s="163"/>
      <c r="B37" s="164"/>
      <c r="C37" s="164"/>
      <c r="R37" s="167"/>
    </row>
    <row r="38" spans="1:18" ht="15.75" customHeight="1">
      <c r="A38" s="163"/>
      <c r="B38" s="164"/>
      <c r="C38" s="164"/>
      <c r="R38" s="167"/>
    </row>
    <row r="39" spans="1:18" ht="15.75" customHeight="1">
      <c r="A39" s="163"/>
      <c r="B39" s="164"/>
      <c r="C39" s="164"/>
      <c r="R39" s="167"/>
    </row>
    <row r="40" spans="1:18" ht="15.75" customHeight="1">
      <c r="A40" s="163"/>
      <c r="B40" s="164"/>
      <c r="C40" s="164"/>
      <c r="R40" s="167"/>
    </row>
    <row r="41" spans="1:18" ht="15.75" customHeight="1">
      <c r="A41" s="163"/>
      <c r="B41" s="164"/>
      <c r="C41" s="164"/>
      <c r="R41" s="167"/>
    </row>
    <row r="42" spans="1:18" ht="15.75" customHeight="1">
      <c r="A42" s="163"/>
      <c r="B42" s="164"/>
      <c r="C42" s="164"/>
      <c r="R42" s="167"/>
    </row>
    <row r="43" spans="1:18" ht="15.75" customHeight="1">
      <c r="A43" s="163"/>
      <c r="B43" s="164"/>
      <c r="C43" s="164"/>
      <c r="R43" s="167"/>
    </row>
    <row r="44" spans="1:18" ht="15.75" customHeight="1">
      <c r="A44" s="163"/>
      <c r="B44" s="164"/>
      <c r="C44" s="164"/>
      <c r="R44" s="167"/>
    </row>
    <row r="45" spans="1:18" ht="15.75" customHeight="1">
      <c r="A45" s="163"/>
      <c r="B45" s="164"/>
      <c r="C45" s="164"/>
      <c r="R45" s="167"/>
    </row>
    <row r="46" spans="1:18" ht="15.75" customHeight="1">
      <c r="A46" s="163"/>
      <c r="B46" s="164"/>
      <c r="C46" s="164"/>
      <c r="R46" s="167"/>
    </row>
    <row r="47" spans="1:18" ht="15.75" customHeight="1">
      <c r="A47" s="163"/>
      <c r="B47" s="164"/>
      <c r="C47" s="164"/>
      <c r="R47" s="167"/>
    </row>
    <row r="48" spans="1:18" ht="15.75" customHeight="1">
      <c r="A48" s="163"/>
      <c r="B48" s="164"/>
      <c r="C48" s="164"/>
      <c r="R48" s="167"/>
    </row>
    <row r="49" spans="1:18" ht="15.75" customHeight="1">
      <c r="A49" s="163"/>
      <c r="B49" s="164"/>
      <c r="C49" s="164"/>
      <c r="R49" s="167"/>
    </row>
    <row r="50" spans="1:18" ht="15.75" customHeight="1">
      <c r="A50" s="163"/>
      <c r="B50" s="164"/>
      <c r="C50" s="164"/>
      <c r="R50" s="167"/>
    </row>
    <row r="51" spans="1:18" ht="15.75" customHeight="1">
      <c r="A51" s="163"/>
      <c r="B51" s="164"/>
      <c r="C51" s="164"/>
      <c r="R51" s="167"/>
    </row>
    <row r="52" spans="1:18" ht="15.75" customHeight="1">
      <c r="A52" s="163"/>
      <c r="B52" s="164"/>
      <c r="C52" s="164"/>
      <c r="R52" s="167"/>
    </row>
    <row r="53" spans="1:18" ht="15.75" customHeight="1">
      <c r="A53" s="163"/>
      <c r="B53" s="164"/>
      <c r="C53" s="164"/>
      <c r="R53" s="167"/>
    </row>
    <row r="54" spans="1:18" ht="15.75" customHeight="1">
      <c r="A54" s="163"/>
      <c r="B54" s="164"/>
      <c r="C54" s="164"/>
      <c r="R54" s="167"/>
    </row>
    <row r="55" spans="1:18" ht="15.75" customHeight="1">
      <c r="A55" s="163"/>
      <c r="B55" s="164"/>
      <c r="C55" s="164"/>
      <c r="R55" s="167"/>
    </row>
    <row r="56" spans="1:18" ht="15.75" customHeight="1">
      <c r="A56" s="163"/>
      <c r="B56" s="164"/>
      <c r="C56" s="164"/>
      <c r="R56" s="167"/>
    </row>
    <row r="57" spans="1:18" ht="15.75" customHeight="1">
      <c r="A57" s="163"/>
      <c r="B57" s="164"/>
      <c r="C57" s="164"/>
      <c r="R57" s="167"/>
    </row>
    <row r="58" spans="1:18" ht="15.75" customHeight="1">
      <c r="A58" s="163"/>
      <c r="B58" s="164"/>
      <c r="C58" s="164"/>
      <c r="R58" s="167"/>
    </row>
    <row r="59" spans="1:18" ht="15.75" customHeight="1">
      <c r="A59" s="163"/>
      <c r="B59" s="164"/>
      <c r="C59" s="164"/>
      <c r="R59" s="167"/>
    </row>
    <row r="60" spans="1:18" ht="15.75" customHeight="1">
      <c r="A60" s="163"/>
      <c r="B60" s="164"/>
      <c r="C60" s="164"/>
      <c r="R60" s="167"/>
    </row>
    <row r="61" spans="1:18" ht="15.75" customHeight="1">
      <c r="A61" s="163"/>
      <c r="B61" s="164"/>
      <c r="C61" s="164"/>
      <c r="R61" s="167"/>
    </row>
    <row r="62" spans="1:18" ht="15.75" customHeight="1">
      <c r="A62" s="163"/>
      <c r="B62" s="164"/>
      <c r="C62" s="164"/>
      <c r="R62" s="167"/>
    </row>
    <row r="63" spans="1:18" ht="15.75" customHeight="1">
      <c r="A63" s="163"/>
      <c r="B63" s="164"/>
      <c r="C63" s="164"/>
      <c r="R63" s="167"/>
    </row>
    <row r="64" spans="1:18" ht="15.75" customHeight="1">
      <c r="A64" s="163"/>
      <c r="B64" s="164"/>
      <c r="C64" s="164"/>
      <c r="R64" s="167"/>
    </row>
    <row r="65" spans="1:18" ht="15.75" customHeight="1">
      <c r="A65" s="163"/>
      <c r="B65" s="164"/>
      <c r="C65" s="164"/>
      <c r="R65" s="167"/>
    </row>
    <row r="66" spans="1:18" ht="15.75" customHeight="1">
      <c r="A66" s="163"/>
      <c r="B66" s="164"/>
      <c r="C66" s="164"/>
      <c r="R66" s="167"/>
    </row>
    <row r="67" spans="1:18" ht="15.75" customHeight="1">
      <c r="A67" s="163"/>
      <c r="B67" s="164"/>
      <c r="C67" s="164"/>
      <c r="R67" s="167"/>
    </row>
    <row r="68" spans="1:18" ht="15.75" customHeight="1">
      <c r="A68" s="163"/>
      <c r="B68" s="164"/>
      <c r="C68" s="164"/>
      <c r="R68" s="167"/>
    </row>
    <row r="69" spans="1:18" ht="15.75" customHeight="1">
      <c r="A69" s="163"/>
      <c r="B69" s="164"/>
      <c r="C69" s="164"/>
      <c r="R69" s="167"/>
    </row>
    <row r="70" spans="1:18" ht="15.75" customHeight="1">
      <c r="A70" s="163"/>
      <c r="B70" s="164"/>
      <c r="C70" s="164"/>
      <c r="R70" s="167"/>
    </row>
    <row r="71" spans="1:18" ht="15.75" customHeight="1">
      <c r="A71" s="163"/>
      <c r="B71" s="164"/>
      <c r="C71" s="164"/>
      <c r="R71" s="167"/>
    </row>
    <row r="72" spans="1:18" ht="15.75" customHeight="1">
      <c r="A72" s="163"/>
      <c r="B72" s="164"/>
      <c r="C72" s="164"/>
      <c r="R72" s="167"/>
    </row>
    <row r="73" spans="1:18" ht="15.75" customHeight="1">
      <c r="A73" s="163"/>
      <c r="B73" s="164"/>
      <c r="C73" s="164"/>
      <c r="R73" s="167"/>
    </row>
    <row r="74" spans="1:18" ht="15.75" customHeight="1">
      <c r="A74" s="163"/>
      <c r="B74" s="164"/>
      <c r="C74" s="164"/>
      <c r="R74" s="167"/>
    </row>
    <row r="75" spans="1:18" ht="15.75" customHeight="1">
      <c r="A75" s="163"/>
      <c r="B75" s="164"/>
      <c r="C75" s="164"/>
      <c r="R75" s="167"/>
    </row>
    <row r="76" spans="1:18" ht="15.75" customHeight="1">
      <c r="A76" s="163"/>
      <c r="B76" s="164"/>
      <c r="C76" s="164"/>
      <c r="R76" s="167"/>
    </row>
    <row r="77" spans="1:18" ht="15.75" customHeight="1">
      <c r="A77" s="163"/>
      <c r="B77" s="164"/>
      <c r="C77" s="164"/>
      <c r="R77" s="167"/>
    </row>
    <row r="78" spans="1:18" ht="15.75" customHeight="1">
      <c r="A78" s="163"/>
      <c r="B78" s="164"/>
      <c r="C78" s="164"/>
      <c r="R78" s="167"/>
    </row>
    <row r="79" spans="1:18" ht="15.75" customHeight="1">
      <c r="A79" s="163"/>
      <c r="B79" s="164"/>
      <c r="C79" s="164"/>
      <c r="R79" s="167"/>
    </row>
    <row r="80" spans="1:18" ht="15.75" customHeight="1">
      <c r="A80" s="163"/>
      <c r="B80" s="164"/>
      <c r="C80" s="164"/>
      <c r="R80" s="167"/>
    </row>
    <row r="81" spans="1:18" ht="15.75" customHeight="1">
      <c r="A81" s="163"/>
      <c r="B81" s="164"/>
      <c r="C81" s="164"/>
      <c r="R81" s="167"/>
    </row>
    <row r="82" spans="1:18" ht="15.75" customHeight="1">
      <c r="A82" s="163"/>
      <c r="B82" s="164"/>
      <c r="C82" s="164"/>
      <c r="R82" s="167"/>
    </row>
    <row r="83" spans="1:18" ht="15.75" customHeight="1">
      <c r="A83" s="163"/>
      <c r="B83" s="164"/>
      <c r="C83" s="164"/>
      <c r="R83" s="167"/>
    </row>
    <row r="84" spans="1:18" ht="15.75" customHeight="1">
      <c r="A84" s="163"/>
      <c r="B84" s="164"/>
      <c r="C84" s="164"/>
      <c r="R84" s="167"/>
    </row>
    <row r="85" spans="1:18" ht="15.75" customHeight="1">
      <c r="A85" s="163"/>
      <c r="B85" s="164"/>
      <c r="C85" s="164"/>
      <c r="R85" s="167"/>
    </row>
    <row r="86" spans="1:18" ht="15.75" customHeight="1">
      <c r="A86" s="163"/>
      <c r="B86" s="164"/>
      <c r="C86" s="164"/>
      <c r="R86" s="167"/>
    </row>
    <row r="87" spans="1:18" ht="15.75" customHeight="1">
      <c r="A87" s="163"/>
      <c r="B87" s="164"/>
      <c r="C87" s="164"/>
      <c r="R87" s="167"/>
    </row>
    <row r="88" spans="1:18" ht="15.75" customHeight="1">
      <c r="A88" s="163"/>
      <c r="B88" s="164"/>
      <c r="C88" s="164"/>
      <c r="R88" s="167"/>
    </row>
    <row r="89" spans="1:18" ht="15.75" customHeight="1">
      <c r="A89" s="163"/>
      <c r="B89" s="164"/>
      <c r="C89" s="164"/>
      <c r="R89" s="167"/>
    </row>
    <row r="90" spans="1:18" ht="15.75" customHeight="1">
      <c r="A90" s="163"/>
      <c r="B90" s="164"/>
      <c r="C90" s="164"/>
      <c r="R90" s="167"/>
    </row>
    <row r="91" spans="1:18" ht="15.75" customHeight="1">
      <c r="A91" s="163"/>
      <c r="B91" s="164"/>
      <c r="C91" s="164"/>
      <c r="R91" s="167"/>
    </row>
    <row r="92" spans="1:18" ht="15.75" customHeight="1">
      <c r="A92" s="163"/>
      <c r="B92" s="164"/>
      <c r="C92" s="164"/>
      <c r="R92" s="167"/>
    </row>
    <row r="93" spans="1:18" ht="15.75" customHeight="1">
      <c r="A93" s="163"/>
      <c r="B93" s="164"/>
      <c r="C93" s="164"/>
      <c r="R93" s="167"/>
    </row>
    <row r="94" spans="1:18" ht="15.75" customHeight="1">
      <c r="A94" s="163"/>
      <c r="B94" s="164"/>
      <c r="C94" s="164"/>
      <c r="R94" s="167"/>
    </row>
    <row r="95" spans="1:18" ht="15.75" customHeight="1">
      <c r="A95" s="163"/>
      <c r="B95" s="164"/>
      <c r="C95" s="164"/>
      <c r="R95" s="167"/>
    </row>
    <row r="96" spans="1:18" ht="15.75" customHeight="1">
      <c r="A96" s="163"/>
      <c r="B96" s="164"/>
      <c r="C96" s="164"/>
      <c r="R96" s="167"/>
    </row>
    <row r="97" spans="1:18" ht="15.75" customHeight="1">
      <c r="A97" s="163"/>
      <c r="B97" s="164"/>
      <c r="C97" s="164"/>
      <c r="R97" s="167"/>
    </row>
    <row r="98" spans="1:18" ht="15.75" customHeight="1">
      <c r="A98" s="163"/>
      <c r="B98" s="164"/>
      <c r="C98" s="164"/>
      <c r="R98" s="167"/>
    </row>
    <row r="99" spans="1:18" ht="15.75" customHeight="1">
      <c r="A99" s="163"/>
      <c r="B99" s="164"/>
      <c r="C99" s="164"/>
      <c r="R99" s="167"/>
    </row>
    <row r="100" spans="1:18" ht="15.75" customHeight="1">
      <c r="A100" s="163"/>
      <c r="B100" s="164"/>
      <c r="C100" s="164"/>
      <c r="R100" s="167"/>
    </row>
    <row r="101" spans="1:18" ht="15.75" customHeight="1">
      <c r="A101" s="163"/>
      <c r="B101" s="164"/>
      <c r="C101" s="164"/>
      <c r="R101" s="167"/>
    </row>
    <row r="102" spans="1:18" ht="15.75" customHeight="1">
      <c r="A102" s="163"/>
      <c r="B102" s="164"/>
      <c r="C102" s="164"/>
      <c r="R102" s="167"/>
    </row>
    <row r="103" spans="1:18" ht="15.75" customHeight="1">
      <c r="A103" s="163"/>
      <c r="B103" s="164"/>
      <c r="C103" s="164"/>
      <c r="R103" s="167"/>
    </row>
    <row r="104" spans="1:18" ht="15.75" customHeight="1">
      <c r="A104" s="163"/>
      <c r="B104" s="164"/>
      <c r="C104" s="164"/>
      <c r="R104" s="167"/>
    </row>
    <row r="105" spans="1:18" ht="15.75" customHeight="1">
      <c r="A105" s="163"/>
      <c r="B105" s="164"/>
      <c r="C105" s="164"/>
      <c r="R105" s="167"/>
    </row>
    <row r="106" spans="1:18" ht="15.75" customHeight="1">
      <c r="A106" s="163"/>
      <c r="B106" s="164"/>
      <c r="C106" s="164"/>
      <c r="R106" s="167"/>
    </row>
    <row r="107" spans="1:18" ht="15.75" customHeight="1">
      <c r="A107" s="163"/>
      <c r="B107" s="164"/>
      <c r="C107" s="164"/>
      <c r="R107" s="167"/>
    </row>
    <row r="108" spans="1:18" ht="15.75" customHeight="1">
      <c r="A108" s="163"/>
      <c r="B108" s="164"/>
      <c r="C108" s="164"/>
      <c r="R108" s="167"/>
    </row>
    <row r="109" spans="1:18" ht="15.75" customHeight="1">
      <c r="A109" s="163"/>
      <c r="B109" s="164"/>
      <c r="C109" s="164"/>
      <c r="R109" s="167"/>
    </row>
    <row r="110" spans="1:18" ht="15.75" customHeight="1">
      <c r="A110" s="163"/>
      <c r="B110" s="164"/>
      <c r="C110" s="164"/>
      <c r="R110" s="167"/>
    </row>
    <row r="111" spans="1:18" ht="15.75" customHeight="1">
      <c r="A111" s="163"/>
      <c r="B111" s="164"/>
      <c r="C111" s="164"/>
      <c r="R111" s="167"/>
    </row>
    <row r="112" spans="1:18" ht="15.75" customHeight="1">
      <c r="A112" s="163"/>
      <c r="B112" s="164"/>
      <c r="C112" s="164"/>
      <c r="R112" s="167"/>
    </row>
    <row r="113" spans="1:18" ht="15.75" customHeight="1">
      <c r="A113" s="163"/>
      <c r="B113" s="164"/>
      <c r="C113" s="164"/>
      <c r="R113" s="167"/>
    </row>
    <row r="114" spans="1:18" ht="15.75" customHeight="1">
      <c r="A114" s="163"/>
      <c r="B114" s="164"/>
      <c r="C114" s="164"/>
      <c r="R114" s="167"/>
    </row>
    <row r="115" spans="1:18" ht="15.75" customHeight="1">
      <c r="A115" s="163"/>
      <c r="B115" s="164"/>
      <c r="C115" s="164"/>
      <c r="R115" s="167"/>
    </row>
    <row r="116" spans="1:18" ht="15.75" customHeight="1">
      <c r="A116" s="163"/>
      <c r="B116" s="164"/>
      <c r="C116" s="164"/>
      <c r="R116" s="167"/>
    </row>
    <row r="117" spans="1:18" ht="15.75" customHeight="1">
      <c r="A117" s="163"/>
      <c r="B117" s="164"/>
      <c r="C117" s="164"/>
      <c r="R117" s="167"/>
    </row>
    <row r="118" spans="1:18" ht="15.75" customHeight="1">
      <c r="A118" s="163"/>
      <c r="B118" s="164"/>
      <c r="C118" s="164"/>
      <c r="R118" s="167"/>
    </row>
    <row r="119" spans="1:18" ht="15.75" customHeight="1">
      <c r="A119" s="163"/>
      <c r="B119" s="164"/>
      <c r="C119" s="164"/>
      <c r="R119" s="167"/>
    </row>
    <row r="120" spans="1:18" ht="15.75" customHeight="1">
      <c r="A120" s="163"/>
      <c r="B120" s="164"/>
      <c r="C120" s="164"/>
      <c r="R120" s="167"/>
    </row>
    <row r="121" spans="1:18" ht="15.75" customHeight="1">
      <c r="A121" s="163"/>
      <c r="B121" s="164"/>
      <c r="C121" s="164"/>
      <c r="R121" s="167"/>
    </row>
    <row r="122" spans="1:18" ht="15.75" customHeight="1">
      <c r="A122" s="163"/>
      <c r="B122" s="164"/>
      <c r="C122" s="164"/>
      <c r="R122" s="167"/>
    </row>
    <row r="123" spans="1:18" ht="15.75" customHeight="1">
      <c r="A123" s="163"/>
      <c r="B123" s="164"/>
      <c r="C123" s="164"/>
      <c r="R123" s="167"/>
    </row>
    <row r="124" spans="1:18" ht="15.75" customHeight="1">
      <c r="A124" s="163"/>
      <c r="B124" s="164"/>
      <c r="C124" s="164"/>
      <c r="R124" s="167"/>
    </row>
    <row r="125" spans="1:18" ht="15.75" customHeight="1">
      <c r="A125" s="163"/>
      <c r="B125" s="164"/>
      <c r="C125" s="164"/>
      <c r="R125" s="167"/>
    </row>
    <row r="126" spans="1:18" ht="15.75" customHeight="1">
      <c r="A126" s="163"/>
      <c r="B126" s="164"/>
      <c r="C126" s="164"/>
      <c r="R126" s="167"/>
    </row>
    <row r="127" spans="1:18" ht="15.75" customHeight="1">
      <c r="A127" s="163"/>
      <c r="B127" s="164"/>
      <c r="C127" s="164"/>
      <c r="R127" s="167"/>
    </row>
    <row r="128" spans="1:18" ht="15.75" customHeight="1">
      <c r="A128" s="163"/>
      <c r="B128" s="164"/>
      <c r="C128" s="164"/>
      <c r="R128" s="167"/>
    </row>
    <row r="129" spans="1:18" ht="15.75" customHeight="1">
      <c r="A129" s="163"/>
      <c r="B129" s="164"/>
      <c r="C129" s="164"/>
      <c r="R129" s="167"/>
    </row>
    <row r="130" spans="1:18" ht="15.75" customHeight="1">
      <c r="A130" s="163"/>
      <c r="B130" s="164"/>
      <c r="C130" s="164"/>
      <c r="R130" s="167"/>
    </row>
    <row r="131" spans="1:18" ht="15.75" customHeight="1">
      <c r="A131" s="163"/>
      <c r="B131" s="164"/>
      <c r="C131" s="164"/>
      <c r="R131" s="167"/>
    </row>
    <row r="132" spans="1:18" ht="15.75" customHeight="1">
      <c r="A132" s="163"/>
      <c r="B132" s="164"/>
      <c r="C132" s="164"/>
      <c r="R132" s="167"/>
    </row>
    <row r="133" spans="1:18" ht="15.75" customHeight="1">
      <c r="A133" s="163"/>
      <c r="B133" s="164"/>
      <c r="C133" s="164"/>
      <c r="R133" s="167"/>
    </row>
    <row r="134" spans="1:18" ht="15.75" customHeight="1">
      <c r="A134" s="163"/>
      <c r="B134" s="164"/>
      <c r="C134" s="164"/>
      <c r="R134" s="167"/>
    </row>
    <row r="135" spans="1:18" ht="15.75" customHeight="1">
      <c r="A135" s="163"/>
      <c r="B135" s="164"/>
      <c r="C135" s="164"/>
      <c r="R135" s="167"/>
    </row>
    <row r="136" spans="1:18" ht="15.75" customHeight="1">
      <c r="A136" s="163"/>
      <c r="B136" s="164"/>
      <c r="C136" s="164"/>
      <c r="R136" s="167"/>
    </row>
    <row r="137" spans="1:18" ht="15.75" customHeight="1">
      <c r="A137" s="163"/>
      <c r="B137" s="164"/>
      <c r="C137" s="164"/>
      <c r="R137" s="167"/>
    </row>
    <row r="138" spans="1:18" ht="15.75" customHeight="1">
      <c r="A138" s="163"/>
      <c r="B138" s="164"/>
      <c r="C138" s="164"/>
      <c r="R138" s="167"/>
    </row>
    <row r="139" spans="1:18" ht="15.75" customHeight="1">
      <c r="A139" s="163"/>
      <c r="B139" s="164"/>
      <c r="C139" s="164"/>
      <c r="R139" s="167"/>
    </row>
    <row r="140" spans="1:18" ht="15.75" customHeight="1">
      <c r="A140" s="163"/>
      <c r="B140" s="164"/>
      <c r="C140" s="164"/>
      <c r="R140" s="167"/>
    </row>
    <row r="141" spans="1:18" ht="15.75" customHeight="1">
      <c r="A141" s="163"/>
      <c r="B141" s="164"/>
      <c r="C141" s="164"/>
      <c r="R141" s="167"/>
    </row>
    <row r="142" spans="1:18" ht="15.75" customHeight="1">
      <c r="A142" s="163"/>
      <c r="B142" s="164"/>
      <c r="C142" s="164"/>
      <c r="R142" s="167"/>
    </row>
    <row r="143" spans="1:18" ht="15.75" customHeight="1">
      <c r="A143" s="163"/>
      <c r="B143" s="164"/>
      <c r="C143" s="164"/>
      <c r="R143" s="167"/>
    </row>
    <row r="144" spans="1:18" ht="15.75" customHeight="1">
      <c r="A144" s="163"/>
      <c r="B144" s="164"/>
      <c r="C144" s="164"/>
      <c r="R144" s="167"/>
    </row>
    <row r="145" spans="1:18" ht="15.75" customHeight="1">
      <c r="A145" s="163"/>
      <c r="B145" s="164"/>
      <c r="C145" s="164"/>
      <c r="R145" s="167"/>
    </row>
    <row r="146" spans="1:18" ht="15.75" customHeight="1">
      <c r="A146" s="163"/>
      <c r="B146" s="164"/>
      <c r="C146" s="164"/>
      <c r="R146" s="167"/>
    </row>
    <row r="147" spans="1:18" ht="15.75" customHeight="1">
      <c r="A147" s="163"/>
      <c r="B147" s="164"/>
      <c r="C147" s="164"/>
      <c r="R147" s="167"/>
    </row>
    <row r="148" spans="1:18" ht="15.75" customHeight="1">
      <c r="A148" s="163"/>
      <c r="B148" s="164"/>
      <c r="C148" s="164"/>
      <c r="R148" s="167"/>
    </row>
    <row r="149" spans="1:18" ht="15.75" customHeight="1">
      <c r="A149" s="163"/>
      <c r="B149" s="164"/>
      <c r="C149" s="164"/>
      <c r="R149" s="167"/>
    </row>
    <row r="150" spans="1:18" ht="15.75" customHeight="1">
      <c r="A150" s="163"/>
      <c r="B150" s="164"/>
      <c r="C150" s="164"/>
      <c r="R150" s="167"/>
    </row>
    <row r="151" spans="1:18" ht="15.75" customHeight="1">
      <c r="A151" s="163"/>
      <c r="B151" s="164"/>
      <c r="C151" s="164"/>
      <c r="R151" s="167"/>
    </row>
    <row r="152" spans="1:18" ht="15.75" customHeight="1">
      <c r="A152" s="163"/>
      <c r="B152" s="164"/>
      <c r="C152" s="164"/>
      <c r="R152" s="167"/>
    </row>
    <row r="153" spans="1:18" ht="15.75" customHeight="1">
      <c r="A153" s="163"/>
      <c r="B153" s="164"/>
      <c r="C153" s="164"/>
      <c r="R153" s="167"/>
    </row>
    <row r="154" spans="1:18" ht="15.75" customHeight="1">
      <c r="A154" s="163"/>
      <c r="B154" s="164"/>
      <c r="C154" s="164"/>
      <c r="R154" s="167"/>
    </row>
    <row r="155" spans="1:18" ht="15.75" customHeight="1">
      <c r="A155" s="163"/>
      <c r="B155" s="164"/>
      <c r="C155" s="164"/>
      <c r="R155" s="167"/>
    </row>
    <row r="156" spans="1:18" ht="15.75" customHeight="1">
      <c r="A156" s="163"/>
      <c r="B156" s="164"/>
      <c r="C156" s="164"/>
      <c r="R156" s="167"/>
    </row>
    <row r="157" spans="1:18" ht="15.75" customHeight="1">
      <c r="A157" s="163"/>
      <c r="B157" s="164"/>
      <c r="C157" s="164"/>
      <c r="R157" s="167"/>
    </row>
    <row r="158" spans="1:18" ht="15.75" customHeight="1">
      <c r="A158" s="163"/>
      <c r="B158" s="164"/>
      <c r="C158" s="164"/>
      <c r="R158" s="167"/>
    </row>
    <row r="159" spans="1:18" ht="15.75" customHeight="1">
      <c r="A159" s="163"/>
      <c r="B159" s="164"/>
      <c r="C159" s="164"/>
      <c r="R159" s="167"/>
    </row>
    <row r="160" spans="1:18" ht="15.75" customHeight="1">
      <c r="A160" s="163"/>
      <c r="B160" s="164"/>
      <c r="C160" s="164"/>
      <c r="R160" s="167"/>
    </row>
    <row r="161" spans="1:18" ht="15.75" customHeight="1">
      <c r="A161" s="163"/>
      <c r="B161" s="164"/>
      <c r="C161" s="164"/>
      <c r="R161" s="167"/>
    </row>
    <row r="162" spans="1:18" ht="15.75" customHeight="1">
      <c r="A162" s="163"/>
      <c r="B162" s="164"/>
      <c r="C162" s="164"/>
      <c r="R162" s="167"/>
    </row>
    <row r="163" spans="1:18" ht="15.75" customHeight="1">
      <c r="A163" s="163"/>
      <c r="B163" s="164"/>
      <c r="C163" s="164"/>
      <c r="R163" s="167"/>
    </row>
    <row r="164" spans="1:18" ht="15.75" customHeight="1">
      <c r="A164" s="163"/>
      <c r="B164" s="164"/>
      <c r="C164" s="164"/>
      <c r="R164" s="167"/>
    </row>
    <row r="165" spans="1:18" ht="15.75" customHeight="1">
      <c r="A165" s="163"/>
      <c r="B165" s="164"/>
      <c r="C165" s="164"/>
      <c r="R165" s="156"/>
    </row>
    <row r="166" spans="1:18" ht="15.75" customHeight="1">
      <c r="A166" s="163"/>
      <c r="B166" s="164"/>
      <c r="C166" s="164"/>
      <c r="R166" s="156"/>
    </row>
    <row r="167" spans="1:18" ht="15.75" customHeight="1">
      <c r="A167" s="163"/>
      <c r="B167" s="164"/>
      <c r="C167" s="164"/>
      <c r="R167" s="156"/>
    </row>
    <row r="168" spans="1:18" ht="15.75" customHeight="1">
      <c r="A168" s="163"/>
      <c r="B168" s="164"/>
      <c r="C168" s="164"/>
      <c r="R168" s="156"/>
    </row>
    <row r="169" spans="1:18" ht="15.75" customHeight="1">
      <c r="A169" s="163"/>
      <c r="B169" s="164"/>
      <c r="C169" s="164"/>
      <c r="R169" s="156"/>
    </row>
    <row r="170" spans="1:18" ht="15.75" customHeight="1">
      <c r="A170" s="163"/>
      <c r="B170" s="164"/>
      <c r="C170" s="164"/>
      <c r="R170" s="156"/>
    </row>
    <row r="171" spans="1:18" ht="15.75" customHeight="1">
      <c r="A171" s="163"/>
      <c r="B171" s="164"/>
      <c r="C171" s="164"/>
      <c r="R171" s="156"/>
    </row>
    <row r="172" spans="1:18" ht="15.75" customHeight="1">
      <c r="A172" s="163"/>
      <c r="B172" s="164"/>
      <c r="C172" s="164"/>
      <c r="R172" s="156"/>
    </row>
    <row r="173" spans="1:18" ht="15.75" customHeight="1">
      <c r="A173" s="163"/>
      <c r="B173" s="164"/>
      <c r="C173" s="164"/>
      <c r="R173" s="156"/>
    </row>
    <row r="174" spans="1:18" ht="15.75" customHeight="1">
      <c r="A174" s="163"/>
      <c r="B174" s="164"/>
      <c r="C174" s="164"/>
      <c r="R174" s="156"/>
    </row>
    <row r="175" spans="1:18" ht="15.75" customHeight="1">
      <c r="A175" s="163"/>
      <c r="B175" s="164"/>
      <c r="C175" s="164"/>
      <c r="R175" s="156"/>
    </row>
    <row r="176" spans="1:18" ht="15.75" customHeight="1">
      <c r="A176" s="163"/>
      <c r="B176" s="164"/>
      <c r="C176" s="164"/>
      <c r="R176" s="156"/>
    </row>
    <row r="177" spans="1:18" ht="15.75" customHeight="1">
      <c r="A177" s="163"/>
      <c r="B177" s="164"/>
      <c r="C177" s="164"/>
      <c r="R177" s="156"/>
    </row>
    <row r="178" spans="1:18" ht="15.75" customHeight="1">
      <c r="A178" s="163"/>
      <c r="B178" s="164"/>
      <c r="C178" s="164"/>
      <c r="R178" s="156"/>
    </row>
    <row r="179" spans="1:18" ht="15.75" customHeight="1">
      <c r="A179" s="163"/>
      <c r="B179" s="164"/>
      <c r="C179" s="164"/>
      <c r="R179" s="156"/>
    </row>
    <row r="180" spans="1:18" ht="15.75" customHeight="1">
      <c r="A180" s="163"/>
      <c r="B180" s="164"/>
      <c r="C180" s="164"/>
      <c r="R180" s="156"/>
    </row>
    <row r="181" spans="1:18" ht="15.75" customHeight="1">
      <c r="A181" s="163"/>
      <c r="B181" s="164"/>
      <c r="C181" s="164"/>
      <c r="R181" s="156"/>
    </row>
    <row r="182" spans="1:18" ht="15.75" customHeight="1">
      <c r="A182" s="163"/>
      <c r="B182" s="164"/>
      <c r="C182" s="164"/>
      <c r="R182" s="156"/>
    </row>
    <row r="183" spans="1:18" ht="15.75" customHeight="1">
      <c r="A183" s="163"/>
      <c r="B183" s="164"/>
      <c r="C183" s="164"/>
      <c r="R183" s="156"/>
    </row>
    <row r="184" spans="1:18" ht="15.75" customHeight="1">
      <c r="A184" s="163"/>
      <c r="B184" s="164"/>
      <c r="C184" s="164"/>
      <c r="R184" s="156"/>
    </row>
    <row r="185" spans="1:18" ht="15.75" customHeight="1">
      <c r="A185" s="163"/>
      <c r="B185" s="164"/>
      <c r="C185" s="164"/>
      <c r="R185" s="156"/>
    </row>
    <row r="186" spans="1:18" ht="15.75" customHeight="1">
      <c r="A186" s="163"/>
      <c r="B186" s="164"/>
      <c r="C186" s="164"/>
      <c r="R186" s="156"/>
    </row>
    <row r="187" spans="1:18" ht="15.75" customHeight="1">
      <c r="A187" s="163"/>
      <c r="B187" s="164"/>
      <c r="C187" s="164"/>
      <c r="R187" s="156"/>
    </row>
    <row r="188" spans="1:18" ht="15.75" customHeight="1">
      <c r="A188" s="163"/>
      <c r="B188" s="164"/>
      <c r="C188" s="164"/>
      <c r="R188" s="156"/>
    </row>
    <row r="189" spans="1:18" ht="15.75" customHeight="1">
      <c r="A189" s="163"/>
      <c r="B189" s="164"/>
      <c r="C189" s="164"/>
      <c r="R189" s="156"/>
    </row>
    <row r="190" spans="1:18" ht="15.75" customHeight="1">
      <c r="A190" s="163"/>
      <c r="B190" s="164"/>
      <c r="C190" s="164"/>
      <c r="R190" s="156"/>
    </row>
    <row r="191" spans="1:18" ht="15.75" customHeight="1">
      <c r="A191" s="163"/>
      <c r="B191" s="164"/>
      <c r="C191" s="164"/>
      <c r="R191" s="156"/>
    </row>
    <row r="192" spans="1:18" ht="15.75" customHeight="1">
      <c r="A192" s="163"/>
      <c r="B192" s="164"/>
      <c r="C192" s="164"/>
      <c r="R192" s="156"/>
    </row>
    <row r="193" spans="1:18" ht="15.75" customHeight="1">
      <c r="A193" s="163"/>
      <c r="B193" s="164"/>
      <c r="C193" s="164"/>
      <c r="R193" s="156"/>
    </row>
    <row r="194" spans="1:18" ht="15.75" customHeight="1">
      <c r="A194" s="163"/>
      <c r="B194" s="164"/>
      <c r="C194" s="164"/>
      <c r="R194" s="156"/>
    </row>
    <row r="195" spans="1:18" ht="15.75" customHeight="1">
      <c r="A195" s="163"/>
      <c r="B195" s="164"/>
      <c r="C195" s="164"/>
      <c r="R195" s="156"/>
    </row>
    <row r="196" spans="1:18" ht="15.75" customHeight="1">
      <c r="A196" s="163"/>
      <c r="B196" s="164"/>
      <c r="C196" s="164"/>
      <c r="R196" s="156"/>
    </row>
    <row r="197" spans="1:18" ht="15.75" customHeight="1">
      <c r="A197" s="163"/>
      <c r="B197" s="164"/>
      <c r="C197" s="164"/>
      <c r="R197" s="156"/>
    </row>
    <row r="198" spans="1:18" ht="15.75" customHeight="1">
      <c r="A198" s="163"/>
      <c r="B198" s="164"/>
      <c r="C198" s="164"/>
      <c r="R198" s="156"/>
    </row>
    <row r="199" spans="1:18" ht="15.75" customHeight="1">
      <c r="A199" s="163"/>
      <c r="B199" s="164"/>
      <c r="C199" s="164"/>
      <c r="R199" s="156"/>
    </row>
    <row r="200" spans="1:18" ht="15.75" customHeight="1">
      <c r="A200" s="163"/>
      <c r="B200" s="164"/>
      <c r="C200" s="164"/>
      <c r="R200" s="156"/>
    </row>
    <row r="201" spans="1:18" ht="15.75" customHeight="1">
      <c r="A201" s="163"/>
      <c r="B201" s="164"/>
      <c r="C201" s="164"/>
      <c r="R201" s="156"/>
    </row>
    <row r="202" spans="1:18" ht="15.75" customHeight="1">
      <c r="A202" s="163"/>
      <c r="B202" s="164"/>
      <c r="C202" s="164"/>
      <c r="R202" s="156"/>
    </row>
    <row r="203" spans="1:18" ht="15.75" customHeight="1">
      <c r="A203" s="163"/>
      <c r="B203" s="164"/>
      <c r="C203" s="164"/>
      <c r="R203" s="156"/>
    </row>
    <row r="204" spans="1:18" ht="15.75" customHeight="1">
      <c r="A204" s="163"/>
      <c r="B204" s="164"/>
      <c r="C204" s="164"/>
      <c r="R204" s="156"/>
    </row>
    <row r="205" spans="1:18" ht="15.75" customHeight="1">
      <c r="A205" s="163"/>
      <c r="B205" s="164"/>
      <c r="C205" s="164"/>
      <c r="R205" s="156"/>
    </row>
    <row r="206" spans="1:18" ht="15.75" customHeight="1">
      <c r="A206" s="163"/>
      <c r="B206" s="164"/>
      <c r="C206" s="164"/>
      <c r="R206" s="156"/>
    </row>
    <row r="207" spans="1:18" ht="15.75" customHeight="1">
      <c r="A207" s="163"/>
      <c r="B207" s="164"/>
      <c r="C207" s="164"/>
      <c r="R207" s="156"/>
    </row>
    <row r="208" spans="1:18" ht="15.75" customHeight="1">
      <c r="A208" s="163"/>
      <c r="B208" s="164"/>
      <c r="C208" s="164"/>
      <c r="R208" s="156"/>
    </row>
    <row r="209" spans="1:18" ht="15.75" customHeight="1">
      <c r="A209" s="163"/>
      <c r="B209" s="164"/>
      <c r="C209" s="164"/>
      <c r="R209" s="156"/>
    </row>
    <row r="210" spans="1:18" ht="15.75" customHeight="1">
      <c r="A210" s="163"/>
      <c r="B210" s="164"/>
      <c r="C210" s="164"/>
      <c r="R210" s="156"/>
    </row>
    <row r="211" spans="1:18" ht="15.75" customHeight="1">
      <c r="A211" s="163"/>
      <c r="B211" s="164"/>
      <c r="C211" s="164"/>
      <c r="R211" s="156"/>
    </row>
    <row r="212" spans="1:18" ht="15.75" customHeight="1">
      <c r="A212" s="163"/>
      <c r="B212" s="164"/>
      <c r="C212" s="164"/>
      <c r="R212" s="156"/>
    </row>
    <row r="213" spans="1:18" ht="15.75" customHeight="1">
      <c r="A213" s="163"/>
      <c r="B213" s="164"/>
      <c r="C213" s="164"/>
      <c r="R213" s="156"/>
    </row>
    <row r="214" spans="1:18" ht="15.75" customHeight="1">
      <c r="A214" s="163"/>
      <c r="B214" s="164"/>
      <c r="C214" s="164"/>
      <c r="R214" s="156"/>
    </row>
    <row r="215" spans="1:18" ht="15.75" customHeight="1">
      <c r="A215" s="163"/>
      <c r="B215" s="164"/>
      <c r="C215" s="164"/>
      <c r="R215" s="156"/>
    </row>
    <row r="216" spans="1:18" ht="15.75" customHeight="1">
      <c r="A216" s="163"/>
      <c r="B216" s="164"/>
      <c r="C216" s="164"/>
      <c r="R216" s="156"/>
    </row>
    <row r="217" spans="1:18" ht="15.75" customHeight="1">
      <c r="A217" s="163"/>
      <c r="B217" s="164"/>
      <c r="C217" s="164"/>
      <c r="R217" s="156"/>
    </row>
    <row r="218" spans="1:18" ht="15.75" customHeight="1">
      <c r="A218" s="163"/>
      <c r="B218" s="164"/>
      <c r="C218" s="164"/>
      <c r="R218" s="156"/>
    </row>
    <row r="219" spans="1:18" ht="15.75" customHeight="1">
      <c r="A219" s="163"/>
      <c r="B219" s="164"/>
      <c r="C219" s="164"/>
      <c r="R219" s="156"/>
    </row>
    <row r="220" spans="1:18" ht="15.75" customHeight="1">
      <c r="A220" s="163"/>
      <c r="B220" s="164"/>
      <c r="C220" s="164"/>
      <c r="R220" s="156"/>
    </row>
    <row r="221" spans="1:18" ht="15.75" customHeight="1">
      <c r="A221" s="163"/>
      <c r="B221" s="164"/>
      <c r="C221" s="164"/>
      <c r="R221" s="156"/>
    </row>
    <row r="222" spans="1:18" ht="15.75" customHeight="1">
      <c r="A222" s="163"/>
      <c r="B222" s="164"/>
      <c r="C222" s="164"/>
      <c r="R222" s="156"/>
    </row>
    <row r="223" spans="1:18" ht="15.75" customHeight="1">
      <c r="A223" s="163"/>
      <c r="B223" s="164"/>
      <c r="C223" s="164"/>
      <c r="R223" s="156"/>
    </row>
    <row r="224" spans="1:18" ht="15.75" customHeight="1">
      <c r="A224" s="163"/>
      <c r="B224" s="164"/>
      <c r="C224" s="164"/>
      <c r="R224" s="156"/>
    </row>
    <row r="225" spans="1:18" ht="15.75" customHeight="1">
      <c r="A225" s="163"/>
      <c r="B225" s="164"/>
      <c r="C225" s="164"/>
      <c r="R225" s="156"/>
    </row>
    <row r="226" spans="1:18" ht="16.5">
      <c r="A226" s="163"/>
      <c r="B226" s="164"/>
      <c r="C226" s="164"/>
      <c r="R226" s="156"/>
    </row>
    <row r="227" spans="1:18" ht="16.5">
      <c r="A227" s="163"/>
      <c r="B227" s="164"/>
      <c r="C227" s="164"/>
      <c r="R227" s="156"/>
    </row>
    <row r="228" spans="1:18" ht="16.5">
      <c r="A228" s="163"/>
      <c r="B228" s="164"/>
      <c r="C228" s="164"/>
      <c r="R228" s="156"/>
    </row>
    <row r="229" spans="1:18" ht="16.5">
      <c r="A229" s="163"/>
      <c r="B229" s="164"/>
      <c r="C229" s="164"/>
      <c r="R229" s="156"/>
    </row>
    <row r="230" spans="1:18" ht="16.5">
      <c r="A230" s="163"/>
      <c r="B230" s="164"/>
      <c r="C230" s="164"/>
      <c r="R230" s="156"/>
    </row>
    <row r="231" spans="1:18" ht="16.5">
      <c r="A231" s="163"/>
      <c r="B231" s="164"/>
      <c r="C231" s="164"/>
      <c r="R231" s="156"/>
    </row>
    <row r="232" spans="1:18" ht="16.5">
      <c r="A232" s="163"/>
      <c r="B232" s="164"/>
      <c r="C232" s="164"/>
      <c r="R232" s="156"/>
    </row>
    <row r="233" spans="1:18" ht="16.5">
      <c r="A233" s="163"/>
      <c r="B233" s="164"/>
      <c r="C233" s="164"/>
      <c r="R233" s="156"/>
    </row>
    <row r="234" spans="1:18" ht="16.5">
      <c r="A234" s="163"/>
      <c r="B234" s="164"/>
      <c r="C234" s="164"/>
      <c r="R234" s="156"/>
    </row>
    <row r="235" spans="1:18" ht="16.5">
      <c r="A235" s="163"/>
      <c r="B235" s="164"/>
      <c r="C235" s="164"/>
      <c r="R235" s="156"/>
    </row>
    <row r="236" spans="1:18" ht="16.5">
      <c r="A236" s="163"/>
      <c r="B236" s="164"/>
      <c r="C236" s="164"/>
      <c r="R236" s="156"/>
    </row>
    <row r="237" spans="1:18" ht="16.5">
      <c r="A237" s="163"/>
      <c r="B237" s="164"/>
      <c r="C237" s="164"/>
      <c r="R237" s="156"/>
    </row>
    <row r="238" spans="1:18" ht="16.5">
      <c r="A238" s="163"/>
      <c r="B238" s="164"/>
      <c r="C238" s="164"/>
      <c r="R238" s="156"/>
    </row>
    <row r="239" spans="1:18" ht="16.5">
      <c r="A239" s="163"/>
      <c r="B239" s="164"/>
      <c r="C239" s="164"/>
      <c r="R239" s="156"/>
    </row>
    <row r="240" spans="1:18" ht="16.5">
      <c r="A240" s="163"/>
      <c r="B240" s="164"/>
      <c r="C240" s="164"/>
      <c r="R240" s="156"/>
    </row>
    <row r="241" spans="1:18" ht="16.5">
      <c r="A241" s="163"/>
      <c r="B241" s="164"/>
      <c r="C241" s="164"/>
      <c r="R241" s="156"/>
    </row>
    <row r="242" spans="1:18" ht="16.5">
      <c r="A242" s="163"/>
      <c r="B242" s="164"/>
      <c r="C242" s="164"/>
      <c r="R242" s="156"/>
    </row>
    <row r="243" spans="1:18" ht="16.5">
      <c r="A243" s="163"/>
      <c r="B243" s="164"/>
      <c r="C243" s="164"/>
      <c r="R243" s="156"/>
    </row>
    <row r="244" spans="1:18" ht="16.5">
      <c r="A244" s="163"/>
      <c r="B244" s="164"/>
      <c r="C244" s="164"/>
      <c r="R244" s="156"/>
    </row>
    <row r="245" spans="1:18" ht="16.5">
      <c r="A245" s="163"/>
      <c r="B245" s="164"/>
      <c r="C245" s="164"/>
      <c r="R245" s="156"/>
    </row>
    <row r="246" spans="1:18" ht="16.5">
      <c r="A246" s="163"/>
      <c r="B246" s="164"/>
      <c r="C246" s="164"/>
      <c r="R246" s="156"/>
    </row>
    <row r="247" spans="1:18" ht="16.5">
      <c r="A247" s="163"/>
      <c r="B247" s="164"/>
      <c r="C247" s="164"/>
      <c r="R247" s="156"/>
    </row>
    <row r="248" spans="1:18" ht="16.5">
      <c r="A248" s="163"/>
      <c r="B248" s="164"/>
      <c r="C248" s="164"/>
      <c r="R248" s="156"/>
    </row>
    <row r="249" spans="1:18" ht="16.5">
      <c r="A249" s="163"/>
      <c r="B249" s="164"/>
      <c r="C249" s="164"/>
      <c r="R249" s="156"/>
    </row>
    <row r="250" spans="1:18" ht="16.5">
      <c r="A250" s="163"/>
      <c r="B250" s="164"/>
      <c r="C250" s="164"/>
      <c r="R250" s="156"/>
    </row>
    <row r="251" spans="1:18" ht="16.5">
      <c r="A251" s="163"/>
      <c r="B251" s="164"/>
      <c r="C251" s="164"/>
      <c r="R251" s="156"/>
    </row>
    <row r="252" spans="1:18" ht="16.5">
      <c r="A252" s="163"/>
      <c r="B252" s="164"/>
      <c r="C252" s="164"/>
      <c r="R252" s="156"/>
    </row>
    <row r="253" spans="1:18" ht="16.5">
      <c r="A253" s="163"/>
      <c r="B253" s="164"/>
      <c r="C253" s="164"/>
      <c r="R253" s="156"/>
    </row>
    <row r="254" spans="1:18" ht="16.5">
      <c r="A254" s="163"/>
      <c r="B254" s="164"/>
      <c r="C254" s="164"/>
      <c r="R254" s="156"/>
    </row>
    <row r="255" spans="1:18" ht="16.5">
      <c r="A255" s="163"/>
      <c r="B255" s="164"/>
      <c r="C255" s="164"/>
      <c r="R255" s="156"/>
    </row>
    <row r="256" spans="1:18" ht="16.5">
      <c r="A256" s="163"/>
      <c r="B256" s="164"/>
      <c r="C256" s="164"/>
      <c r="R256" s="156"/>
    </row>
    <row r="257" spans="1:18" ht="16.5">
      <c r="A257" s="163"/>
      <c r="B257" s="164"/>
      <c r="C257" s="164"/>
      <c r="R257" s="156"/>
    </row>
    <row r="258" spans="1:18" ht="16.5">
      <c r="A258" s="163"/>
      <c r="B258" s="164"/>
      <c r="C258" s="164"/>
      <c r="R258" s="156"/>
    </row>
    <row r="259" spans="1:18" ht="16.5">
      <c r="A259" s="163"/>
      <c r="B259" s="164"/>
      <c r="C259" s="164"/>
      <c r="R259" s="156"/>
    </row>
    <row r="260" spans="1:18" ht="16.5">
      <c r="A260" s="163"/>
      <c r="B260" s="164"/>
      <c r="C260" s="164"/>
      <c r="R260" s="156"/>
    </row>
    <row r="261" spans="1:18" ht="16.5">
      <c r="A261" s="163"/>
      <c r="B261" s="164"/>
      <c r="C261" s="164"/>
      <c r="R261" s="156"/>
    </row>
    <row r="262" spans="1:18" ht="16.5">
      <c r="A262" s="163"/>
      <c r="B262" s="164"/>
      <c r="C262" s="164"/>
      <c r="R262" s="156"/>
    </row>
    <row r="263" spans="1:18" ht="16.5">
      <c r="A263" s="163"/>
      <c r="B263" s="164"/>
      <c r="C263" s="164"/>
      <c r="R263" s="156"/>
    </row>
    <row r="264" spans="1:18" ht="16.5">
      <c r="A264" s="163"/>
      <c r="B264" s="164"/>
      <c r="C264" s="164"/>
      <c r="R264" s="156"/>
    </row>
    <row r="265" spans="1:18" ht="16.5">
      <c r="A265" s="163"/>
      <c r="B265" s="164"/>
      <c r="C265" s="164"/>
      <c r="R265" s="156"/>
    </row>
    <row r="266" spans="1:18" ht="16.5">
      <c r="A266" s="163"/>
      <c r="B266" s="164"/>
      <c r="C266" s="164"/>
      <c r="R266" s="156"/>
    </row>
    <row r="267" spans="1:18" ht="16.5">
      <c r="A267" s="163"/>
      <c r="B267" s="164"/>
      <c r="C267" s="164"/>
      <c r="R267" s="156"/>
    </row>
    <row r="268" spans="1:18" ht="16.5">
      <c r="A268" s="163"/>
      <c r="B268" s="164"/>
      <c r="C268" s="164"/>
      <c r="R268" s="156"/>
    </row>
    <row r="269" spans="1:18" ht="16.5">
      <c r="A269" s="163"/>
      <c r="B269" s="164"/>
      <c r="C269" s="164"/>
      <c r="R269" s="156"/>
    </row>
    <row r="270" spans="1:18" ht="16.5">
      <c r="A270" s="163"/>
      <c r="B270" s="164"/>
      <c r="C270" s="164"/>
      <c r="R270" s="156"/>
    </row>
    <row r="271" spans="1:18" ht="16.5">
      <c r="A271" s="163"/>
      <c r="B271" s="164"/>
      <c r="C271" s="164"/>
      <c r="R271" s="156"/>
    </row>
    <row r="272" spans="1:18" ht="16.5">
      <c r="A272" s="163"/>
      <c r="B272" s="164"/>
      <c r="C272" s="164"/>
      <c r="R272" s="156"/>
    </row>
    <row r="273" spans="1:18" ht="16.5">
      <c r="A273" s="163"/>
      <c r="B273" s="164"/>
      <c r="C273" s="164"/>
      <c r="R273" s="156"/>
    </row>
    <row r="274" spans="1:18" ht="16.5">
      <c r="A274" s="163"/>
      <c r="B274" s="164"/>
      <c r="C274" s="164"/>
      <c r="R274" s="156"/>
    </row>
    <row r="275" spans="1:18" ht="16.5">
      <c r="A275" s="163"/>
      <c r="B275" s="164"/>
      <c r="C275" s="164"/>
      <c r="R275" s="156"/>
    </row>
    <row r="276" spans="1:18" ht="16.5">
      <c r="A276" s="163"/>
      <c r="B276" s="164"/>
      <c r="C276" s="164"/>
      <c r="R276" s="156"/>
    </row>
    <row r="277" spans="1:18" ht="16.5">
      <c r="A277" s="163"/>
      <c r="B277" s="164"/>
      <c r="C277" s="164"/>
      <c r="R277" s="156"/>
    </row>
    <row r="278" spans="1:18" ht="16.5">
      <c r="A278" s="163"/>
      <c r="B278" s="164"/>
      <c r="C278" s="164"/>
      <c r="R278" s="156"/>
    </row>
    <row r="279" spans="1:18" ht="16.5">
      <c r="A279" s="163"/>
      <c r="B279" s="164"/>
      <c r="C279" s="164"/>
      <c r="R279" s="156"/>
    </row>
    <row r="280" spans="1:18" ht="16.5">
      <c r="A280" s="163"/>
      <c r="B280" s="164"/>
      <c r="C280" s="164"/>
      <c r="R280" s="156"/>
    </row>
    <row r="281" spans="1:18" ht="16.5">
      <c r="A281" s="163"/>
      <c r="B281" s="164"/>
      <c r="C281" s="164"/>
      <c r="R281" s="156"/>
    </row>
    <row r="282" spans="1:18" ht="16.5">
      <c r="A282" s="163"/>
      <c r="B282" s="164"/>
      <c r="C282" s="164"/>
      <c r="R282" s="156"/>
    </row>
    <row r="283" spans="1:18" ht="16.5">
      <c r="A283" s="163"/>
      <c r="B283" s="164"/>
      <c r="C283" s="164"/>
      <c r="R283" s="156"/>
    </row>
    <row r="284" spans="1:18" ht="16.5">
      <c r="A284" s="163"/>
      <c r="B284" s="164"/>
      <c r="C284" s="164"/>
      <c r="R284" s="156"/>
    </row>
    <row r="285" spans="1:18" ht="16.5">
      <c r="A285" s="163"/>
      <c r="B285" s="164"/>
      <c r="C285" s="164"/>
      <c r="R285" s="156"/>
    </row>
    <row r="286" spans="1:18" ht="16.5">
      <c r="A286" s="163"/>
      <c r="B286" s="164"/>
      <c r="C286" s="164"/>
      <c r="R286" s="156"/>
    </row>
    <row r="287" spans="1:18" ht="16.5">
      <c r="A287" s="163"/>
      <c r="B287" s="164"/>
      <c r="C287" s="164"/>
      <c r="R287" s="156"/>
    </row>
    <row r="288" spans="1:18" ht="16.5">
      <c r="A288" s="163"/>
      <c r="B288" s="164"/>
      <c r="C288" s="164"/>
      <c r="R288" s="156"/>
    </row>
    <row r="289" spans="1:18" ht="16.5">
      <c r="A289" s="163"/>
      <c r="B289" s="164"/>
      <c r="C289" s="164"/>
      <c r="R289" s="156"/>
    </row>
    <row r="290" spans="1:18" ht="16.5">
      <c r="A290" s="163"/>
      <c r="B290" s="164"/>
      <c r="C290" s="164"/>
      <c r="R290" s="156"/>
    </row>
    <row r="291" spans="1:18" ht="16.5">
      <c r="A291" s="163"/>
      <c r="B291" s="164"/>
      <c r="C291" s="164"/>
      <c r="R291" s="156"/>
    </row>
    <row r="292" spans="1:18" ht="16.5">
      <c r="A292" s="163"/>
      <c r="B292" s="164"/>
      <c r="C292" s="164"/>
      <c r="R292" s="156"/>
    </row>
    <row r="293" spans="1:18" ht="16.5">
      <c r="A293" s="163"/>
      <c r="B293" s="164"/>
      <c r="C293" s="164"/>
      <c r="R293" s="156"/>
    </row>
    <row r="294" spans="1:18" ht="16.5">
      <c r="A294" s="163"/>
      <c r="B294" s="164"/>
      <c r="C294" s="164"/>
      <c r="R294" s="156"/>
    </row>
    <row r="295" spans="1:18" ht="16.5">
      <c r="A295" s="163"/>
      <c r="B295" s="164"/>
      <c r="C295" s="164"/>
      <c r="R295" s="156"/>
    </row>
    <row r="296" spans="1:18" ht="16.5">
      <c r="A296" s="163"/>
      <c r="B296" s="164"/>
      <c r="C296" s="164"/>
      <c r="R296" s="156"/>
    </row>
    <row r="297" spans="1:18" ht="16.5">
      <c r="A297" s="163"/>
      <c r="B297" s="164"/>
      <c r="C297" s="164"/>
      <c r="R297" s="156"/>
    </row>
    <row r="298" spans="1:18" ht="16.5">
      <c r="A298" s="163"/>
      <c r="B298" s="164"/>
      <c r="C298" s="164"/>
      <c r="R298" s="156"/>
    </row>
    <row r="299" spans="1:18" ht="16.5">
      <c r="A299" s="163"/>
      <c r="B299" s="164"/>
      <c r="C299" s="164"/>
      <c r="R299" s="156"/>
    </row>
    <row r="300" spans="1:18" ht="16.5">
      <c r="A300" s="163"/>
      <c r="B300" s="164"/>
      <c r="C300" s="164"/>
      <c r="R300" s="156"/>
    </row>
    <row r="301" spans="1:18" ht="16.5">
      <c r="A301" s="163"/>
      <c r="B301" s="164"/>
      <c r="C301" s="164"/>
      <c r="R301" s="156"/>
    </row>
    <row r="302" spans="1:18" ht="16.5">
      <c r="A302" s="163"/>
      <c r="B302" s="164"/>
      <c r="C302" s="164"/>
      <c r="R302" s="156"/>
    </row>
    <row r="303" spans="1:18" ht="16.5">
      <c r="A303" s="163"/>
      <c r="B303" s="164"/>
      <c r="C303" s="164"/>
      <c r="R303" s="156"/>
    </row>
    <row r="304" spans="1:18" ht="16.5">
      <c r="A304" s="163"/>
      <c r="B304" s="164"/>
      <c r="C304" s="164"/>
      <c r="R304" s="156"/>
    </row>
    <row r="305" spans="1:18" ht="16.5">
      <c r="A305" s="163"/>
      <c r="B305" s="164"/>
      <c r="C305" s="164"/>
      <c r="R305" s="156"/>
    </row>
    <row r="306" spans="1:18" ht="16.5">
      <c r="A306" s="163"/>
      <c r="B306" s="164"/>
      <c r="C306" s="164"/>
      <c r="R306" s="156"/>
    </row>
    <row r="307" spans="1:18" ht="16.5">
      <c r="A307" s="163"/>
      <c r="B307" s="164"/>
      <c r="C307" s="164"/>
      <c r="R307" s="156"/>
    </row>
    <row r="308" spans="1:18" ht="16.5">
      <c r="A308" s="163"/>
      <c r="B308" s="164"/>
      <c r="C308" s="164"/>
      <c r="R308" s="156"/>
    </row>
    <row r="309" spans="1:18" ht="16.5">
      <c r="A309" s="163"/>
      <c r="B309" s="164"/>
      <c r="C309" s="164"/>
      <c r="R309" s="156"/>
    </row>
    <row r="310" spans="1:18" ht="16.5">
      <c r="A310" s="163"/>
      <c r="B310" s="164"/>
      <c r="C310" s="164"/>
      <c r="R310" s="156"/>
    </row>
    <row r="311" spans="1:18" ht="16.5">
      <c r="A311" s="163"/>
      <c r="B311" s="164"/>
      <c r="C311" s="164"/>
      <c r="R311" s="156"/>
    </row>
    <row r="312" spans="1:18" ht="16.5">
      <c r="A312" s="163"/>
      <c r="B312" s="164"/>
      <c r="C312" s="164"/>
      <c r="R312" s="156"/>
    </row>
    <row r="313" spans="1:18" ht="16.5">
      <c r="A313" s="163"/>
      <c r="B313" s="164"/>
      <c r="C313" s="164"/>
      <c r="R313" s="156"/>
    </row>
    <row r="314" spans="1:18" ht="16.5">
      <c r="A314" s="163"/>
      <c r="B314" s="164"/>
      <c r="C314" s="164"/>
      <c r="R314" s="156"/>
    </row>
    <row r="315" spans="1:18" ht="16.5">
      <c r="A315" s="163"/>
      <c r="B315" s="164"/>
      <c r="C315" s="164"/>
      <c r="R315" s="156"/>
    </row>
    <row r="316" spans="1:18" ht="16.5">
      <c r="A316" s="163"/>
      <c r="B316" s="164"/>
      <c r="C316" s="164"/>
      <c r="R316" s="156"/>
    </row>
    <row r="317" spans="1:18" ht="16.5">
      <c r="A317" s="163"/>
      <c r="B317" s="164"/>
      <c r="C317" s="164"/>
      <c r="R317" s="156"/>
    </row>
    <row r="318" spans="1:18" ht="16.5">
      <c r="A318" s="163"/>
      <c r="B318" s="164"/>
      <c r="C318" s="164"/>
      <c r="R318" s="156"/>
    </row>
    <row r="319" spans="1:18" ht="16.5">
      <c r="A319" s="163"/>
      <c r="B319" s="164"/>
      <c r="C319" s="164"/>
      <c r="R319" s="156"/>
    </row>
    <row r="320" spans="1:18" ht="16.5">
      <c r="A320" s="163"/>
      <c r="B320" s="164"/>
      <c r="C320" s="164"/>
      <c r="R320" s="156"/>
    </row>
    <row r="321" spans="1:18" ht="16.5">
      <c r="A321" s="163"/>
      <c r="B321" s="164"/>
      <c r="C321" s="164"/>
      <c r="R321" s="156"/>
    </row>
    <row r="322" spans="1:18" ht="16.5">
      <c r="A322" s="163"/>
      <c r="B322" s="164"/>
      <c r="C322" s="164"/>
      <c r="R322" s="156"/>
    </row>
    <row r="323" spans="1:18" ht="16.5">
      <c r="A323" s="163"/>
      <c r="B323" s="164"/>
      <c r="C323" s="164"/>
      <c r="R323" s="156"/>
    </row>
    <row r="324" spans="1:18" ht="16.5">
      <c r="A324" s="163"/>
      <c r="B324" s="164"/>
      <c r="C324" s="164"/>
      <c r="R324" s="156"/>
    </row>
    <row r="325" spans="1:18" ht="16.5">
      <c r="A325" s="163"/>
      <c r="B325" s="164"/>
      <c r="C325" s="164"/>
      <c r="R325" s="156"/>
    </row>
    <row r="326" spans="1:18" ht="16.5">
      <c r="A326" s="163"/>
      <c r="B326" s="164"/>
      <c r="C326" s="164"/>
      <c r="R326" s="156"/>
    </row>
    <row r="327" spans="1:18" ht="16.5">
      <c r="A327" s="163"/>
      <c r="B327" s="164"/>
      <c r="C327" s="164"/>
      <c r="R327" s="156"/>
    </row>
    <row r="328" spans="1:18" ht="16.5">
      <c r="A328" s="163"/>
      <c r="B328" s="164"/>
      <c r="C328" s="164"/>
      <c r="R328" s="156"/>
    </row>
    <row r="329" spans="1:18" ht="16.5">
      <c r="A329" s="163"/>
      <c r="B329" s="164"/>
      <c r="C329" s="164"/>
      <c r="R329" s="156"/>
    </row>
    <row r="330" spans="1:18" ht="16.5">
      <c r="A330" s="163"/>
      <c r="B330" s="164"/>
      <c r="C330" s="164"/>
      <c r="R330" s="156"/>
    </row>
    <row r="331" spans="1:18" ht="16.5">
      <c r="A331" s="163"/>
      <c r="B331" s="164"/>
      <c r="C331" s="164"/>
      <c r="R331" s="156"/>
    </row>
    <row r="332" spans="1:18" ht="16.5">
      <c r="A332" s="163"/>
      <c r="B332" s="164"/>
      <c r="C332" s="164"/>
      <c r="R332" s="156"/>
    </row>
    <row r="333" spans="1:18" ht="16.5">
      <c r="A333" s="163"/>
      <c r="B333" s="164"/>
      <c r="C333" s="164"/>
      <c r="R333" s="156"/>
    </row>
    <row r="334" spans="1:18" ht="16.5">
      <c r="A334" s="163"/>
      <c r="B334" s="164"/>
      <c r="C334" s="164"/>
      <c r="R334" s="156"/>
    </row>
    <row r="335" spans="1:18" ht="16.5">
      <c r="A335" s="163"/>
      <c r="B335" s="164"/>
      <c r="C335" s="164"/>
      <c r="R335" s="156"/>
    </row>
    <row r="336" spans="1:18" ht="16.5">
      <c r="A336" s="163"/>
      <c r="B336" s="164"/>
      <c r="C336" s="164"/>
      <c r="R336" s="156"/>
    </row>
    <row r="337" spans="1:18" ht="16.5">
      <c r="A337" s="163"/>
      <c r="B337" s="164"/>
      <c r="C337" s="164"/>
      <c r="R337" s="156"/>
    </row>
    <row r="338" spans="1:18" ht="16.5">
      <c r="A338" s="163"/>
      <c r="B338" s="164"/>
      <c r="C338" s="164"/>
      <c r="R338" s="156"/>
    </row>
    <row r="339" spans="1:18" ht="16.5">
      <c r="A339" s="163"/>
      <c r="B339" s="164"/>
      <c r="C339" s="164"/>
      <c r="R339" s="156"/>
    </row>
    <row r="340" spans="1:18" ht="16.5">
      <c r="A340" s="163"/>
      <c r="B340" s="164"/>
      <c r="C340" s="164"/>
      <c r="R340" s="156"/>
    </row>
    <row r="341" spans="1:18" ht="16.5">
      <c r="A341" s="163"/>
      <c r="B341" s="164"/>
      <c r="C341" s="164"/>
      <c r="R341" s="156"/>
    </row>
    <row r="342" spans="1:18" ht="16.5">
      <c r="A342" s="163"/>
      <c r="B342" s="164"/>
      <c r="C342" s="164"/>
      <c r="R342" s="156"/>
    </row>
    <row r="343" spans="1:18" ht="16.5">
      <c r="A343" s="163"/>
      <c r="B343" s="164"/>
      <c r="C343" s="164"/>
      <c r="R343" s="156"/>
    </row>
    <row r="344" spans="1:18" ht="16.5">
      <c r="A344" s="163"/>
      <c r="B344" s="164"/>
      <c r="C344" s="164"/>
      <c r="R344" s="156"/>
    </row>
    <row r="345" spans="1:18" ht="16.5">
      <c r="A345" s="163"/>
      <c r="B345" s="164"/>
      <c r="C345" s="164"/>
      <c r="R345" s="156"/>
    </row>
    <row r="346" spans="1:18" ht="16.5">
      <c r="A346" s="163"/>
      <c r="B346" s="164"/>
      <c r="C346" s="164"/>
      <c r="R346" s="156"/>
    </row>
    <row r="347" spans="1:18" ht="16.5">
      <c r="A347" s="163"/>
      <c r="B347" s="164"/>
      <c r="C347" s="164"/>
      <c r="R347" s="156"/>
    </row>
    <row r="348" spans="1:18" ht="16.5">
      <c r="A348" s="163"/>
      <c r="B348" s="164"/>
      <c r="C348" s="164"/>
      <c r="R348" s="156"/>
    </row>
    <row r="349" spans="1:18" ht="16.5">
      <c r="A349" s="163"/>
      <c r="B349" s="164"/>
      <c r="C349" s="164"/>
      <c r="R349" s="156"/>
    </row>
    <row r="350" spans="1:18" ht="16.5">
      <c r="A350" s="163"/>
      <c r="B350" s="164"/>
      <c r="C350" s="164"/>
      <c r="R350" s="156"/>
    </row>
    <row r="351" spans="1:18" ht="16.5">
      <c r="A351" s="163"/>
      <c r="B351" s="164"/>
      <c r="C351" s="164"/>
      <c r="R351" s="156"/>
    </row>
    <row r="352" spans="1:18" ht="16.5">
      <c r="A352" s="163"/>
      <c r="B352" s="164"/>
      <c r="C352" s="164"/>
      <c r="R352" s="156"/>
    </row>
    <row r="353" spans="1:18" ht="16.5">
      <c r="A353" s="163"/>
      <c r="B353" s="164"/>
      <c r="C353" s="164"/>
      <c r="R353" s="156"/>
    </row>
    <row r="354" spans="1:18" ht="16.5">
      <c r="A354" s="163"/>
      <c r="B354" s="164"/>
      <c r="C354" s="164"/>
      <c r="R354" s="156"/>
    </row>
    <row r="355" spans="1:18" ht="16.5">
      <c r="A355" s="163"/>
      <c r="B355" s="164"/>
      <c r="C355" s="164"/>
      <c r="R355" s="156"/>
    </row>
    <row r="356" spans="1:18" ht="16.5">
      <c r="A356" s="163"/>
      <c r="B356" s="164"/>
      <c r="C356" s="164"/>
      <c r="R356" s="156"/>
    </row>
    <row r="357" spans="1:18" ht="16.5">
      <c r="A357" s="163"/>
      <c r="B357" s="164"/>
      <c r="C357" s="164"/>
      <c r="R357" s="156"/>
    </row>
    <row r="358" spans="1:18" ht="16.5">
      <c r="A358" s="163"/>
      <c r="B358" s="164"/>
      <c r="C358" s="164"/>
      <c r="R358" s="156"/>
    </row>
    <row r="359" spans="1:18" ht="16.5">
      <c r="A359" s="163"/>
      <c r="B359" s="164"/>
      <c r="C359" s="164"/>
      <c r="R359" s="156"/>
    </row>
    <row r="360" spans="1:18" ht="16.5">
      <c r="A360" s="163"/>
      <c r="B360" s="164"/>
      <c r="C360" s="164"/>
      <c r="R360" s="156"/>
    </row>
    <row r="361" spans="1:18" ht="16.5">
      <c r="A361" s="163"/>
      <c r="B361" s="164"/>
      <c r="C361" s="164"/>
      <c r="R361" s="156"/>
    </row>
    <row r="362" spans="1:18" ht="16.5">
      <c r="A362" s="163"/>
      <c r="B362" s="164"/>
      <c r="C362" s="164"/>
      <c r="R362" s="156"/>
    </row>
    <row r="363" spans="1:18" ht="16.5">
      <c r="A363" s="163"/>
      <c r="B363" s="164"/>
      <c r="C363" s="164"/>
      <c r="R363" s="156"/>
    </row>
    <row r="364" spans="1:18" ht="16.5">
      <c r="A364" s="163"/>
      <c r="B364" s="164"/>
      <c r="C364" s="164"/>
      <c r="R364" s="156"/>
    </row>
    <row r="365" spans="1:18" ht="16.5">
      <c r="A365" s="163"/>
      <c r="B365" s="164"/>
      <c r="C365" s="164"/>
      <c r="R365" s="156"/>
    </row>
    <row r="366" spans="1:18" ht="16.5">
      <c r="A366" s="163"/>
      <c r="B366" s="164"/>
      <c r="C366" s="164"/>
      <c r="R366" s="156"/>
    </row>
    <row r="367" spans="1:18" ht="16.5">
      <c r="A367" s="163"/>
      <c r="B367" s="164"/>
      <c r="C367" s="164"/>
      <c r="R367" s="156"/>
    </row>
    <row r="368" spans="1:18" ht="16.5">
      <c r="A368" s="163"/>
      <c r="B368" s="164"/>
      <c r="C368" s="164"/>
      <c r="R368" s="156"/>
    </row>
    <row r="369" spans="1:18" ht="16.5">
      <c r="A369" s="163"/>
      <c r="B369" s="164"/>
      <c r="C369" s="164"/>
      <c r="R369" s="156"/>
    </row>
    <row r="370" spans="1:18" ht="16.5">
      <c r="A370" s="163"/>
      <c r="B370" s="164"/>
      <c r="C370" s="164"/>
      <c r="R370" s="156"/>
    </row>
    <row r="371" spans="1:18" ht="16.5">
      <c r="A371" s="163"/>
      <c r="B371" s="164"/>
      <c r="C371" s="164"/>
      <c r="R371" s="156"/>
    </row>
    <row r="372" spans="1:18" ht="16.5">
      <c r="A372" s="163"/>
      <c r="B372" s="164"/>
      <c r="C372" s="164"/>
      <c r="R372" s="156"/>
    </row>
    <row r="373" spans="1:18" ht="16.5">
      <c r="A373" s="163"/>
      <c r="B373" s="164"/>
      <c r="C373" s="164"/>
      <c r="R373" s="156"/>
    </row>
    <row r="374" spans="1:18" ht="16.5">
      <c r="A374" s="163"/>
      <c r="B374" s="164"/>
      <c r="C374" s="164"/>
      <c r="R374" s="156"/>
    </row>
    <row r="375" spans="1:18" ht="16.5">
      <c r="A375" s="163"/>
      <c r="B375" s="164"/>
      <c r="C375" s="164"/>
      <c r="R375" s="156"/>
    </row>
    <row r="376" spans="1:18" ht="16.5">
      <c r="A376" s="163"/>
      <c r="B376" s="164"/>
      <c r="C376" s="164"/>
      <c r="R376" s="156"/>
    </row>
    <row r="377" spans="1:18" ht="16.5">
      <c r="A377" s="163"/>
      <c r="B377" s="164"/>
      <c r="C377" s="164"/>
      <c r="R377" s="156"/>
    </row>
    <row r="378" spans="1:18" ht="16.5">
      <c r="A378" s="163"/>
      <c r="B378" s="164"/>
      <c r="C378" s="164"/>
      <c r="R378" s="156"/>
    </row>
    <row r="379" spans="1:18" ht="16.5">
      <c r="A379" s="163"/>
      <c r="B379" s="164"/>
      <c r="C379" s="164"/>
      <c r="R379" s="156"/>
    </row>
    <row r="380" spans="1:18" ht="16.5">
      <c r="A380" s="163"/>
      <c r="B380" s="164"/>
      <c r="C380" s="164"/>
      <c r="R380" s="156"/>
    </row>
    <row r="381" spans="1:18" ht="16.5">
      <c r="A381" s="163"/>
      <c r="B381" s="164"/>
      <c r="C381" s="164"/>
      <c r="R381" s="156"/>
    </row>
    <row r="382" spans="1:18" ht="16.5">
      <c r="A382" s="163"/>
      <c r="B382" s="164"/>
      <c r="C382" s="164"/>
      <c r="R382" s="156"/>
    </row>
    <row r="383" spans="1:18" ht="16.5">
      <c r="A383" s="163"/>
      <c r="B383" s="164"/>
      <c r="C383" s="164"/>
      <c r="R383" s="156"/>
    </row>
    <row r="384" spans="1:18" ht="16.5">
      <c r="A384" s="163"/>
      <c r="B384" s="164"/>
      <c r="C384" s="164"/>
      <c r="R384" s="156"/>
    </row>
    <row r="385" spans="1:18" ht="16.5">
      <c r="A385" s="163"/>
      <c r="B385" s="164"/>
      <c r="C385" s="164"/>
      <c r="R385" s="156"/>
    </row>
    <row r="386" spans="1:18" ht="16.5">
      <c r="A386" s="163"/>
      <c r="B386" s="164"/>
      <c r="C386" s="164"/>
      <c r="R386" s="156"/>
    </row>
    <row r="387" spans="1:18" ht="16.5">
      <c r="A387" s="163"/>
      <c r="B387" s="164"/>
      <c r="C387" s="164"/>
      <c r="R387" s="156"/>
    </row>
    <row r="388" spans="1:18" ht="16.5">
      <c r="A388" s="163"/>
      <c r="B388" s="164"/>
      <c r="C388" s="164"/>
      <c r="R388" s="156"/>
    </row>
    <row r="389" spans="1:18" ht="16.5">
      <c r="A389" s="163"/>
      <c r="B389" s="164"/>
      <c r="C389" s="164"/>
      <c r="R389" s="156"/>
    </row>
    <row r="390" spans="1:18" ht="16.5">
      <c r="A390" s="163"/>
      <c r="B390" s="164"/>
      <c r="C390" s="164"/>
      <c r="R390" s="156"/>
    </row>
    <row r="391" spans="1:18" ht="16.5">
      <c r="A391" s="163"/>
      <c r="B391" s="164"/>
      <c r="C391" s="164"/>
      <c r="R391" s="156"/>
    </row>
    <row r="392" spans="1:18" ht="16.5">
      <c r="A392" s="163"/>
      <c r="B392" s="164"/>
      <c r="C392" s="164"/>
      <c r="R392" s="156"/>
    </row>
    <row r="393" spans="1:18" ht="16.5">
      <c r="A393" s="163"/>
      <c r="B393" s="164"/>
      <c r="C393" s="164"/>
      <c r="R393" s="156"/>
    </row>
    <row r="394" spans="1:18" ht="16.5">
      <c r="A394" s="163"/>
      <c r="B394" s="164"/>
      <c r="C394" s="164"/>
      <c r="R394" s="156"/>
    </row>
    <row r="395" spans="1:18" ht="16.5">
      <c r="A395" s="163"/>
      <c r="B395" s="164"/>
      <c r="C395" s="164"/>
      <c r="R395" s="156"/>
    </row>
    <row r="396" spans="1:18" ht="16.5">
      <c r="A396" s="163"/>
      <c r="B396" s="164"/>
      <c r="C396" s="164"/>
      <c r="R396" s="156"/>
    </row>
    <row r="397" spans="1:18" ht="16.5">
      <c r="A397" s="163"/>
      <c r="B397" s="164"/>
      <c r="C397" s="164"/>
      <c r="R397" s="156"/>
    </row>
    <row r="398" spans="1:18" ht="16.5">
      <c r="A398" s="163"/>
      <c r="B398" s="164"/>
      <c r="C398" s="164"/>
      <c r="R398" s="156"/>
    </row>
    <row r="399" spans="1:18" ht="16.5">
      <c r="A399" s="163"/>
      <c r="B399" s="164"/>
      <c r="C399" s="164"/>
      <c r="R399" s="156"/>
    </row>
    <row r="400" spans="1:18" ht="16.5">
      <c r="A400" s="163"/>
      <c r="B400" s="164"/>
      <c r="C400" s="164"/>
      <c r="R400" s="156"/>
    </row>
    <row r="401" spans="1:18" ht="16.5">
      <c r="A401" s="163"/>
      <c r="B401" s="164"/>
      <c r="C401" s="164"/>
      <c r="R401" s="156"/>
    </row>
    <row r="402" spans="1:18" ht="16.5">
      <c r="A402" s="163"/>
      <c r="B402" s="164"/>
      <c r="C402" s="164"/>
      <c r="R402" s="156"/>
    </row>
    <row r="403" spans="1:18" ht="16.5">
      <c r="A403" s="163"/>
      <c r="B403" s="164"/>
      <c r="C403" s="164"/>
      <c r="R403" s="156"/>
    </row>
    <row r="404" spans="1:18" ht="16.5">
      <c r="A404" s="163"/>
      <c r="B404" s="164"/>
      <c r="C404" s="164"/>
      <c r="R404" s="156"/>
    </row>
    <row r="405" spans="1:18" ht="16.5">
      <c r="A405" s="163"/>
      <c r="B405" s="164"/>
      <c r="C405" s="164"/>
      <c r="R405" s="156"/>
    </row>
    <row r="406" spans="1:18" ht="16.5">
      <c r="A406" s="163"/>
      <c r="B406" s="164"/>
      <c r="C406" s="164"/>
      <c r="R406" s="156"/>
    </row>
    <row r="407" spans="1:18" ht="16.5">
      <c r="A407" s="163"/>
      <c r="B407" s="164"/>
      <c r="C407" s="164"/>
      <c r="R407" s="156"/>
    </row>
    <row r="408" spans="1:18" ht="16.5">
      <c r="A408" s="163"/>
      <c r="B408" s="164"/>
      <c r="C408" s="164"/>
      <c r="R408" s="156"/>
    </row>
    <row r="409" spans="1:18" ht="16.5">
      <c r="A409" s="163"/>
      <c r="B409" s="164"/>
      <c r="C409" s="164"/>
      <c r="R409" s="156"/>
    </row>
    <row r="410" spans="1:18" ht="16.5">
      <c r="A410" s="163"/>
      <c r="B410" s="164"/>
      <c r="C410" s="164"/>
      <c r="R410" s="156"/>
    </row>
    <row r="411" spans="1:18" ht="16.5">
      <c r="A411" s="163"/>
      <c r="B411" s="164"/>
      <c r="C411" s="164"/>
      <c r="R411" s="156"/>
    </row>
    <row r="412" spans="1:18" ht="16.5">
      <c r="A412" s="163"/>
      <c r="B412" s="164"/>
      <c r="C412" s="164"/>
      <c r="R412" s="156"/>
    </row>
    <row r="413" spans="1:18" ht="16.5">
      <c r="A413" s="163"/>
      <c r="B413" s="164"/>
      <c r="C413" s="164"/>
      <c r="R413" s="156"/>
    </row>
    <row r="414" spans="1:18" ht="16.5">
      <c r="A414" s="163"/>
      <c r="B414" s="164"/>
      <c r="C414" s="164"/>
      <c r="R414" s="156"/>
    </row>
    <row r="415" spans="1:18" ht="16.5">
      <c r="A415" s="163"/>
      <c r="B415" s="164"/>
      <c r="C415" s="164"/>
      <c r="R415" s="156"/>
    </row>
    <row r="416" spans="1:18" ht="16.5">
      <c r="A416" s="163"/>
      <c r="B416" s="164"/>
      <c r="C416" s="164"/>
      <c r="R416" s="156"/>
    </row>
    <row r="417" spans="1:18" ht="16.5">
      <c r="A417" s="163"/>
      <c r="B417" s="164"/>
      <c r="C417" s="164"/>
      <c r="R417" s="156"/>
    </row>
    <row r="418" spans="1:18" ht="16.5">
      <c r="A418" s="163"/>
      <c r="B418" s="164"/>
      <c r="C418" s="164"/>
      <c r="R418" s="156"/>
    </row>
    <row r="419" spans="1:18" ht="16.5">
      <c r="A419" s="163"/>
      <c r="B419" s="164"/>
      <c r="C419" s="164"/>
      <c r="R419" s="156"/>
    </row>
    <row r="420" spans="1:18" ht="16.5">
      <c r="A420" s="163"/>
      <c r="B420" s="164"/>
      <c r="C420" s="164"/>
      <c r="R420" s="156"/>
    </row>
    <row r="421" spans="1:18" ht="16.5">
      <c r="A421" s="163"/>
      <c r="B421" s="164"/>
      <c r="C421" s="164"/>
      <c r="R421" s="156"/>
    </row>
    <row r="422" spans="1:18" ht="16.5">
      <c r="A422" s="163"/>
      <c r="B422" s="164"/>
      <c r="C422" s="164"/>
      <c r="R422" s="156"/>
    </row>
    <row r="423" spans="1:18" ht="16.5">
      <c r="A423" s="163"/>
      <c r="B423" s="164"/>
      <c r="C423" s="164"/>
      <c r="R423" s="156"/>
    </row>
    <row r="424" spans="1:18" ht="16.5">
      <c r="A424" s="163"/>
      <c r="B424" s="164"/>
      <c r="C424" s="164"/>
      <c r="R424" s="156"/>
    </row>
    <row r="425" spans="1:18" ht="16.5">
      <c r="A425" s="163"/>
      <c r="B425" s="164"/>
      <c r="C425" s="164"/>
      <c r="R425" s="156"/>
    </row>
    <row r="426" spans="1:18" ht="16.5">
      <c r="A426" s="163"/>
      <c r="B426" s="164"/>
      <c r="C426" s="164"/>
      <c r="R426" s="156"/>
    </row>
    <row r="427" spans="1:18" ht="16.5">
      <c r="A427" s="163"/>
      <c r="B427" s="164"/>
      <c r="C427" s="164"/>
      <c r="R427" s="156"/>
    </row>
    <row r="428" spans="1:18" ht="16.5">
      <c r="A428" s="163"/>
      <c r="B428" s="164"/>
      <c r="C428" s="164"/>
      <c r="R428" s="156"/>
    </row>
    <row r="429" spans="1:18" ht="16.5">
      <c r="A429" s="163"/>
      <c r="B429" s="164"/>
      <c r="C429" s="164"/>
      <c r="R429" s="156"/>
    </row>
    <row r="430" spans="1:18" ht="16.5">
      <c r="A430" s="163"/>
      <c r="B430" s="164"/>
      <c r="C430" s="164"/>
      <c r="R430" s="156"/>
    </row>
    <row r="431" spans="1:18" ht="16.5">
      <c r="A431" s="163"/>
      <c r="B431" s="164"/>
      <c r="C431" s="164"/>
      <c r="R431" s="156"/>
    </row>
    <row r="432" spans="1:18" ht="16.5">
      <c r="A432" s="163"/>
      <c r="B432" s="164"/>
      <c r="C432" s="164"/>
      <c r="R432" s="156"/>
    </row>
    <row r="433" spans="1:18" ht="16.5">
      <c r="A433" s="163"/>
      <c r="B433" s="164"/>
      <c r="C433" s="164"/>
      <c r="R433" s="156"/>
    </row>
    <row r="434" spans="1:18" ht="16.5">
      <c r="A434" s="163"/>
      <c r="B434" s="164"/>
      <c r="C434" s="164"/>
      <c r="R434" s="156"/>
    </row>
    <row r="435" spans="1:18" ht="16.5">
      <c r="A435" s="163"/>
      <c r="B435" s="164"/>
      <c r="C435" s="164"/>
      <c r="R435" s="156"/>
    </row>
    <row r="436" spans="1:18" ht="16.5">
      <c r="A436" s="163"/>
      <c r="B436" s="164"/>
      <c r="C436" s="164"/>
      <c r="R436" s="156"/>
    </row>
    <row r="437" spans="1:18" ht="16.5">
      <c r="A437" s="163"/>
      <c r="B437" s="164"/>
      <c r="C437" s="164"/>
      <c r="R437" s="156"/>
    </row>
    <row r="438" spans="1:18" ht="16.5">
      <c r="A438" s="163"/>
      <c r="B438" s="164"/>
      <c r="C438" s="164"/>
      <c r="R438" s="156"/>
    </row>
    <row r="439" spans="1:18" ht="16.5">
      <c r="A439" s="163"/>
      <c r="B439" s="164"/>
      <c r="C439" s="164"/>
      <c r="R439" s="156"/>
    </row>
    <row r="440" spans="1:18" ht="16.5">
      <c r="A440" s="163"/>
      <c r="B440" s="164"/>
      <c r="C440" s="164"/>
      <c r="R440" s="156"/>
    </row>
    <row r="441" spans="1:18" ht="16.5">
      <c r="A441" s="163"/>
      <c r="B441" s="164"/>
      <c r="C441" s="164"/>
      <c r="R441" s="156"/>
    </row>
    <row r="442" spans="1:18" ht="16.5">
      <c r="A442" s="163"/>
      <c r="B442" s="164"/>
      <c r="C442" s="164"/>
      <c r="R442" s="156"/>
    </row>
    <row r="443" spans="1:18" ht="16.5">
      <c r="A443" s="163"/>
      <c r="B443" s="164"/>
      <c r="C443" s="164"/>
      <c r="R443" s="156"/>
    </row>
    <row r="444" spans="1:18" ht="16.5">
      <c r="A444" s="163"/>
      <c r="B444" s="164"/>
      <c r="C444" s="164"/>
      <c r="R444" s="156"/>
    </row>
    <row r="445" spans="1:18" ht="16.5">
      <c r="A445" s="163"/>
      <c r="B445" s="164"/>
      <c r="C445" s="164"/>
      <c r="R445" s="156"/>
    </row>
    <row r="446" spans="1:18" ht="16.5">
      <c r="A446" s="163"/>
      <c r="B446" s="164"/>
      <c r="C446" s="164"/>
      <c r="R446" s="156"/>
    </row>
    <row r="447" spans="1:18" ht="16.5">
      <c r="A447" s="163"/>
      <c r="B447" s="164"/>
      <c r="C447" s="164"/>
      <c r="R447" s="156"/>
    </row>
    <row r="448" spans="1:18" ht="16.5">
      <c r="A448" s="163"/>
      <c r="B448" s="164"/>
      <c r="C448" s="164"/>
      <c r="R448" s="156"/>
    </row>
    <row r="449" spans="1:18" ht="16.5">
      <c r="A449" s="163"/>
      <c r="B449" s="164"/>
      <c r="C449" s="164"/>
      <c r="R449" s="156"/>
    </row>
    <row r="450" spans="1:18" ht="16.5">
      <c r="A450" s="163"/>
      <c r="B450" s="164"/>
      <c r="C450" s="164"/>
      <c r="R450" s="156"/>
    </row>
    <row r="451" spans="1:18" ht="16.5">
      <c r="A451" s="163"/>
      <c r="B451" s="164"/>
      <c r="C451" s="164"/>
      <c r="R451" s="156"/>
    </row>
    <row r="452" spans="1:18" ht="16.5">
      <c r="A452" s="163"/>
      <c r="B452" s="164"/>
      <c r="C452" s="164"/>
      <c r="R452" s="156"/>
    </row>
    <row r="453" spans="1:18" ht="16.5">
      <c r="A453" s="163"/>
      <c r="B453" s="164"/>
      <c r="C453" s="164"/>
      <c r="R453" s="156"/>
    </row>
    <row r="454" spans="1:18" ht="16.5">
      <c r="A454" s="163"/>
      <c r="B454" s="164"/>
      <c r="C454" s="164"/>
      <c r="R454" s="156"/>
    </row>
    <row r="455" spans="1:18" ht="16.5">
      <c r="A455" s="163"/>
      <c r="B455" s="164"/>
      <c r="C455" s="164"/>
      <c r="R455" s="156"/>
    </row>
    <row r="456" spans="1:18" ht="16.5">
      <c r="A456" s="163"/>
      <c r="B456" s="164"/>
      <c r="C456" s="164"/>
      <c r="R456" s="156"/>
    </row>
    <row r="457" spans="1:18" ht="16.5">
      <c r="A457" s="163"/>
      <c r="B457" s="164"/>
      <c r="C457" s="164"/>
      <c r="R457" s="156"/>
    </row>
    <row r="458" spans="1:18" ht="16.5">
      <c r="A458" s="163"/>
      <c r="B458" s="164"/>
      <c r="C458" s="164"/>
      <c r="R458" s="156"/>
    </row>
    <row r="459" spans="1:18" ht="16.5">
      <c r="A459" s="163"/>
      <c r="B459" s="164"/>
      <c r="C459" s="164"/>
      <c r="R459" s="156"/>
    </row>
    <row r="460" spans="1:18" ht="16.5">
      <c r="A460" s="163"/>
      <c r="B460" s="164"/>
      <c r="C460" s="164"/>
      <c r="R460" s="156"/>
    </row>
    <row r="461" spans="1:18" ht="16.5">
      <c r="A461" s="163"/>
      <c r="B461" s="164"/>
      <c r="C461" s="164"/>
      <c r="R461" s="156"/>
    </row>
    <row r="462" spans="1:18" ht="16.5">
      <c r="A462" s="163"/>
      <c r="B462" s="164"/>
      <c r="C462" s="164"/>
      <c r="R462" s="156"/>
    </row>
    <row r="463" spans="1:18" ht="16.5">
      <c r="A463" s="163"/>
      <c r="B463" s="164"/>
      <c r="C463" s="164"/>
      <c r="R463" s="156"/>
    </row>
    <row r="464" spans="1:18" ht="16.5">
      <c r="A464" s="163"/>
      <c r="B464" s="164"/>
      <c r="C464" s="164"/>
      <c r="R464" s="156"/>
    </row>
    <row r="465" spans="1:18" ht="16.5">
      <c r="A465" s="163"/>
      <c r="B465" s="164"/>
      <c r="C465" s="164"/>
      <c r="R465" s="156"/>
    </row>
    <row r="466" spans="1:18" ht="16.5">
      <c r="A466" s="163"/>
      <c r="B466" s="164"/>
      <c r="C466" s="164"/>
      <c r="R466" s="156"/>
    </row>
    <row r="467" spans="1:18" ht="16.5">
      <c r="A467" s="163"/>
      <c r="B467" s="164"/>
      <c r="C467" s="164"/>
      <c r="R467" s="156"/>
    </row>
    <row r="468" spans="1:18" ht="16.5">
      <c r="A468" s="163"/>
      <c r="B468" s="164"/>
      <c r="C468" s="164"/>
      <c r="R468" s="156"/>
    </row>
    <row r="469" spans="1:18" ht="16.5">
      <c r="A469" s="163"/>
      <c r="B469" s="164"/>
      <c r="C469" s="164"/>
      <c r="R469" s="156"/>
    </row>
    <row r="470" spans="1:18" ht="16.5">
      <c r="A470" s="163"/>
      <c r="B470" s="164"/>
      <c r="C470" s="164"/>
      <c r="R470" s="156"/>
    </row>
    <row r="471" spans="1:18" ht="16.5">
      <c r="A471" s="163"/>
      <c r="B471" s="164"/>
      <c r="C471" s="164"/>
      <c r="R471" s="156"/>
    </row>
    <row r="472" spans="1:18" ht="16.5">
      <c r="A472" s="163"/>
      <c r="B472" s="164"/>
      <c r="C472" s="164"/>
      <c r="R472" s="156"/>
    </row>
    <row r="473" spans="1:18" ht="16.5">
      <c r="A473" s="163"/>
      <c r="B473" s="164"/>
      <c r="C473" s="164"/>
      <c r="R473" s="156"/>
    </row>
    <row r="474" spans="1:18" ht="16.5">
      <c r="A474" s="163"/>
      <c r="B474" s="164"/>
      <c r="C474" s="164"/>
      <c r="R474" s="156"/>
    </row>
    <row r="475" spans="1:18" ht="16.5">
      <c r="A475" s="163"/>
      <c r="B475" s="164"/>
      <c r="C475" s="164"/>
      <c r="R475" s="156"/>
    </row>
    <row r="476" spans="1:18" ht="16.5">
      <c r="A476" s="163"/>
      <c r="B476" s="164"/>
      <c r="C476" s="164"/>
      <c r="R476" s="156"/>
    </row>
    <row r="477" spans="1:18" ht="16.5">
      <c r="A477" s="163"/>
      <c r="B477" s="164"/>
      <c r="C477" s="164"/>
      <c r="R477" s="156"/>
    </row>
    <row r="478" spans="1:18" ht="16.5">
      <c r="A478" s="163"/>
      <c r="B478" s="164"/>
      <c r="C478" s="164"/>
      <c r="R478" s="156"/>
    </row>
    <row r="479" spans="1:18" ht="16.5">
      <c r="A479" s="163"/>
      <c r="B479" s="164"/>
      <c r="C479" s="164"/>
      <c r="R479" s="156"/>
    </row>
    <row r="480" spans="1:18" ht="16.5">
      <c r="A480" s="163"/>
      <c r="B480" s="164"/>
      <c r="C480" s="164"/>
      <c r="R480" s="156"/>
    </row>
    <row r="481" spans="1:18" ht="16.5">
      <c r="A481" s="163"/>
      <c r="B481" s="164"/>
      <c r="C481" s="164"/>
      <c r="R481" s="156"/>
    </row>
    <row r="482" spans="1:18" ht="16.5">
      <c r="A482" s="163"/>
      <c r="B482" s="164"/>
      <c r="C482" s="164"/>
      <c r="R482" s="156"/>
    </row>
    <row r="483" spans="1:18" ht="16.5">
      <c r="A483" s="163"/>
      <c r="B483" s="164"/>
      <c r="C483" s="164"/>
      <c r="R483" s="156"/>
    </row>
    <row r="484" spans="1:18" ht="16.5">
      <c r="A484" s="163"/>
      <c r="B484" s="164"/>
      <c r="C484" s="164"/>
      <c r="R484" s="156"/>
    </row>
    <row r="485" spans="1:18" ht="16.5">
      <c r="A485" s="163"/>
      <c r="B485" s="164"/>
      <c r="C485" s="164"/>
      <c r="R485" s="156"/>
    </row>
    <row r="486" spans="1:18" ht="16.5">
      <c r="A486" s="163"/>
      <c r="B486" s="164"/>
      <c r="C486" s="164"/>
      <c r="R486" s="156"/>
    </row>
    <row r="487" spans="1:18" ht="16.5">
      <c r="A487" s="163"/>
      <c r="B487" s="164"/>
      <c r="C487" s="164"/>
      <c r="R487" s="156"/>
    </row>
    <row r="488" spans="1:18" ht="16.5">
      <c r="A488" s="163"/>
      <c r="B488" s="164"/>
      <c r="C488" s="164"/>
      <c r="R488" s="156"/>
    </row>
    <row r="489" spans="1:18" ht="16.5">
      <c r="A489" s="163"/>
      <c r="B489" s="164"/>
      <c r="C489" s="164"/>
      <c r="R489" s="156"/>
    </row>
    <row r="490" spans="1:18" ht="16.5">
      <c r="A490" s="163"/>
      <c r="B490" s="164"/>
      <c r="C490" s="164"/>
      <c r="R490" s="156"/>
    </row>
    <row r="491" spans="1:18" ht="16.5">
      <c r="A491" s="163"/>
      <c r="B491" s="164"/>
      <c r="C491" s="164"/>
      <c r="R491" s="156"/>
    </row>
    <row r="492" spans="1:18" ht="16.5">
      <c r="A492" s="163"/>
      <c r="B492" s="164"/>
      <c r="C492" s="164"/>
      <c r="R492" s="156"/>
    </row>
    <row r="493" spans="1:18" ht="16.5">
      <c r="A493" s="163"/>
      <c r="B493" s="164"/>
      <c r="C493" s="164"/>
      <c r="R493" s="156"/>
    </row>
    <row r="494" spans="1:18" ht="16.5">
      <c r="A494" s="163"/>
      <c r="B494" s="164"/>
      <c r="C494" s="164"/>
      <c r="R494" s="156"/>
    </row>
    <row r="495" spans="1:18" ht="16.5">
      <c r="A495" s="163"/>
      <c r="B495" s="164"/>
      <c r="C495" s="164"/>
      <c r="R495" s="156"/>
    </row>
    <row r="496" spans="1:18" ht="16.5">
      <c r="A496" s="163"/>
      <c r="B496" s="164"/>
      <c r="C496" s="164"/>
      <c r="R496" s="156"/>
    </row>
    <row r="497" spans="1:18" ht="16.5">
      <c r="A497" s="163"/>
      <c r="B497" s="164"/>
      <c r="C497" s="164"/>
      <c r="R497" s="156"/>
    </row>
    <row r="498" spans="1:18" ht="16.5">
      <c r="A498" s="163"/>
      <c r="B498" s="164"/>
      <c r="C498" s="164"/>
      <c r="R498" s="156"/>
    </row>
    <row r="499" spans="1:18" ht="16.5">
      <c r="A499" s="163"/>
      <c r="B499" s="164"/>
      <c r="C499" s="164"/>
      <c r="R499" s="156"/>
    </row>
    <row r="500" spans="1:18" ht="16.5">
      <c r="A500" s="163"/>
      <c r="B500" s="164"/>
      <c r="C500" s="164"/>
      <c r="R500" s="156"/>
    </row>
    <row r="501" spans="1:18" ht="16.5">
      <c r="A501" s="163"/>
      <c r="B501" s="164"/>
      <c r="C501" s="164"/>
      <c r="R501" s="156"/>
    </row>
    <row r="502" spans="1:18" ht="16.5">
      <c r="A502" s="163"/>
      <c r="B502" s="164"/>
      <c r="C502" s="164"/>
      <c r="R502" s="156"/>
    </row>
    <row r="503" spans="1:18" ht="16.5">
      <c r="A503" s="163"/>
      <c r="B503" s="164"/>
      <c r="C503" s="164"/>
      <c r="R503" s="156"/>
    </row>
    <row r="504" spans="1:18" ht="16.5">
      <c r="A504" s="163"/>
      <c r="B504" s="164"/>
      <c r="C504" s="164"/>
      <c r="R504" s="156"/>
    </row>
    <row r="505" spans="1:18" ht="16.5">
      <c r="A505" s="163"/>
      <c r="B505" s="164"/>
      <c r="C505" s="164"/>
      <c r="R505" s="156"/>
    </row>
    <row r="506" spans="1:18" ht="16.5">
      <c r="A506" s="163"/>
      <c r="B506" s="164"/>
      <c r="C506" s="164"/>
      <c r="R506" s="156"/>
    </row>
    <row r="507" spans="1:18" ht="16.5">
      <c r="A507" s="163"/>
      <c r="B507" s="164"/>
      <c r="C507" s="164"/>
      <c r="R507" s="156"/>
    </row>
    <row r="508" spans="1:18" ht="16.5">
      <c r="A508" s="163"/>
      <c r="B508" s="164"/>
      <c r="C508" s="164"/>
      <c r="R508" s="156"/>
    </row>
    <row r="509" spans="1:18" ht="16.5">
      <c r="A509" s="163"/>
      <c r="B509" s="164"/>
      <c r="C509" s="164"/>
      <c r="R509" s="156"/>
    </row>
    <row r="510" spans="1:18" ht="16.5">
      <c r="A510" s="163"/>
      <c r="B510" s="164"/>
      <c r="C510" s="164"/>
      <c r="R510" s="156"/>
    </row>
    <row r="511" spans="1:18" ht="16.5">
      <c r="A511" s="163"/>
      <c r="B511" s="164"/>
      <c r="C511" s="164"/>
      <c r="R511" s="156"/>
    </row>
    <row r="512" spans="1:18" ht="16.5">
      <c r="A512" s="163"/>
      <c r="B512" s="164"/>
      <c r="C512" s="164"/>
      <c r="R512" s="156"/>
    </row>
    <row r="513" spans="1:18" ht="16.5">
      <c r="A513" s="163"/>
      <c r="B513" s="164"/>
      <c r="C513" s="164"/>
      <c r="R513" s="156"/>
    </row>
    <row r="514" spans="1:18" ht="16.5">
      <c r="A514" s="163"/>
      <c r="B514" s="164"/>
      <c r="C514" s="164"/>
      <c r="R514" s="156"/>
    </row>
    <row r="515" spans="1:18" ht="16.5">
      <c r="A515" s="163"/>
      <c r="B515" s="164"/>
      <c r="C515" s="164"/>
      <c r="R515" s="156"/>
    </row>
    <row r="516" spans="1:18" ht="16.5">
      <c r="A516" s="163"/>
      <c r="B516" s="164"/>
      <c r="C516" s="164"/>
      <c r="R516" s="156"/>
    </row>
    <row r="517" spans="1:18" ht="16.5">
      <c r="A517" s="163"/>
      <c r="B517" s="164"/>
      <c r="C517" s="164"/>
      <c r="R517" s="156"/>
    </row>
    <row r="518" spans="1:18" ht="16.5">
      <c r="A518" s="163"/>
      <c r="B518" s="164"/>
      <c r="C518" s="164"/>
      <c r="R518" s="156"/>
    </row>
    <row r="519" spans="1:18" ht="16.5">
      <c r="A519" s="163"/>
      <c r="B519" s="164"/>
      <c r="C519" s="164"/>
      <c r="R519" s="156"/>
    </row>
    <row r="520" spans="1:18" ht="16.5">
      <c r="A520" s="163"/>
      <c r="B520" s="164"/>
      <c r="C520" s="164"/>
      <c r="R520" s="156"/>
    </row>
    <row r="521" spans="1:18" ht="16.5">
      <c r="A521" s="163"/>
      <c r="B521" s="164"/>
      <c r="C521" s="164"/>
      <c r="R521" s="156"/>
    </row>
    <row r="522" spans="1:18" ht="16.5">
      <c r="A522" s="163"/>
      <c r="B522" s="164"/>
      <c r="C522" s="164"/>
      <c r="R522" s="156"/>
    </row>
    <row r="523" spans="1:18" ht="16.5">
      <c r="A523" s="163"/>
      <c r="B523" s="164"/>
      <c r="C523" s="164"/>
      <c r="R523" s="156"/>
    </row>
    <row r="524" spans="1:18" ht="16.5">
      <c r="A524" s="163"/>
      <c r="B524" s="164"/>
      <c r="C524" s="164"/>
      <c r="R524" s="156"/>
    </row>
    <row r="525" spans="1:18" ht="16.5">
      <c r="A525" s="163"/>
      <c r="B525" s="164"/>
      <c r="C525" s="164"/>
      <c r="R525" s="156"/>
    </row>
    <row r="526" spans="1:18" ht="16.5">
      <c r="A526" s="163"/>
      <c r="B526" s="164"/>
      <c r="C526" s="164"/>
      <c r="R526" s="156"/>
    </row>
    <row r="527" spans="1:18" ht="16.5">
      <c r="A527" s="163"/>
      <c r="B527" s="164"/>
      <c r="C527" s="164"/>
      <c r="R527" s="156"/>
    </row>
    <row r="528" spans="1:18" ht="16.5">
      <c r="A528" s="163"/>
      <c r="B528" s="164"/>
      <c r="C528" s="164"/>
      <c r="R528" s="156"/>
    </row>
    <row r="529" spans="1:18" ht="16.5">
      <c r="A529" s="163"/>
      <c r="B529" s="164"/>
      <c r="C529" s="164"/>
      <c r="R529" s="156"/>
    </row>
    <row r="530" spans="1:18" ht="16.5">
      <c r="A530" s="163"/>
      <c r="B530" s="164"/>
      <c r="C530" s="164"/>
      <c r="R530" s="156"/>
    </row>
    <row r="531" spans="1:18" ht="16.5">
      <c r="A531" s="163"/>
      <c r="B531" s="164"/>
      <c r="C531" s="164"/>
      <c r="R531" s="156"/>
    </row>
    <row r="532" spans="1:18" ht="16.5">
      <c r="A532" s="163"/>
      <c r="B532" s="164"/>
      <c r="C532" s="164"/>
      <c r="R532" s="156"/>
    </row>
    <row r="533" spans="1:18" ht="16.5">
      <c r="A533" s="163"/>
      <c r="B533" s="164"/>
      <c r="C533" s="164"/>
      <c r="R533" s="156"/>
    </row>
    <row r="534" spans="1:18" ht="16.5">
      <c r="A534" s="163"/>
      <c r="B534" s="164"/>
      <c r="C534" s="164"/>
      <c r="R534" s="156"/>
    </row>
    <row r="535" spans="1:18" ht="16.5">
      <c r="A535" s="163"/>
      <c r="B535" s="164"/>
      <c r="C535" s="164"/>
      <c r="R535" s="156"/>
    </row>
    <row r="536" spans="1:18" ht="16.5">
      <c r="A536" s="163"/>
      <c r="B536" s="164"/>
      <c r="C536" s="164"/>
      <c r="R536" s="156"/>
    </row>
    <row r="537" spans="1:18" ht="16.5">
      <c r="A537" s="163"/>
      <c r="B537" s="164"/>
      <c r="C537" s="164"/>
      <c r="R537" s="156"/>
    </row>
    <row r="538" spans="1:18" ht="16.5">
      <c r="A538" s="163"/>
      <c r="B538" s="164"/>
      <c r="C538" s="164"/>
      <c r="R538" s="156"/>
    </row>
    <row r="539" spans="1:18" ht="16.5">
      <c r="A539" s="163"/>
      <c r="B539" s="164"/>
      <c r="C539" s="164"/>
      <c r="R539" s="156"/>
    </row>
    <row r="540" spans="1:18" ht="16.5">
      <c r="A540" s="163"/>
      <c r="B540" s="164"/>
      <c r="C540" s="164"/>
      <c r="R540" s="156"/>
    </row>
    <row r="541" spans="1:18" ht="16.5">
      <c r="A541" s="163"/>
      <c r="B541" s="164"/>
      <c r="C541" s="164"/>
      <c r="R541" s="156"/>
    </row>
    <row r="542" spans="1:18" ht="16.5">
      <c r="A542" s="163"/>
      <c r="B542" s="164"/>
      <c r="C542" s="164"/>
      <c r="R542" s="156"/>
    </row>
    <row r="543" spans="1:18" ht="16.5">
      <c r="A543" s="163"/>
      <c r="B543" s="164"/>
      <c r="C543" s="164"/>
      <c r="R543" s="156"/>
    </row>
    <row r="544" spans="1:18" ht="16.5">
      <c r="A544" s="163"/>
      <c r="B544" s="164"/>
      <c r="C544" s="164"/>
      <c r="R544" s="156"/>
    </row>
    <row r="545" spans="1:18" ht="16.5">
      <c r="A545" s="163"/>
      <c r="B545" s="164"/>
      <c r="C545" s="164"/>
      <c r="R545" s="156"/>
    </row>
    <row r="546" spans="1:18" ht="16.5">
      <c r="A546" s="163"/>
      <c r="B546" s="164"/>
      <c r="C546" s="164"/>
      <c r="R546" s="156"/>
    </row>
    <row r="547" spans="1:18" ht="16.5">
      <c r="A547" s="163"/>
      <c r="B547" s="164"/>
      <c r="C547" s="164"/>
      <c r="R547" s="156"/>
    </row>
    <row r="548" spans="1:18" ht="16.5">
      <c r="A548" s="163"/>
      <c r="B548" s="164"/>
      <c r="C548" s="164"/>
      <c r="R548" s="156"/>
    </row>
    <row r="549" spans="1:18" ht="16.5">
      <c r="A549" s="163"/>
      <c r="B549" s="164"/>
      <c r="C549" s="164"/>
      <c r="R549" s="156"/>
    </row>
    <row r="550" spans="1:18" ht="16.5">
      <c r="A550" s="163"/>
      <c r="B550" s="164"/>
      <c r="C550" s="164"/>
      <c r="R550" s="156"/>
    </row>
    <row r="551" spans="1:18" ht="16.5">
      <c r="A551" s="163"/>
      <c r="B551" s="164"/>
      <c r="C551" s="164"/>
      <c r="R551" s="156"/>
    </row>
    <row r="552" spans="1:18" ht="16.5">
      <c r="A552" s="163"/>
      <c r="B552" s="164"/>
      <c r="C552" s="164"/>
      <c r="R552" s="156"/>
    </row>
    <row r="553" spans="1:18" ht="16.5">
      <c r="A553" s="163"/>
      <c r="B553" s="164"/>
      <c r="C553" s="164"/>
      <c r="R553" s="156"/>
    </row>
    <row r="554" spans="1:18" ht="16.5">
      <c r="A554" s="163"/>
      <c r="B554" s="164"/>
      <c r="C554" s="164"/>
      <c r="R554" s="156"/>
    </row>
    <row r="555" spans="1:18" ht="16.5">
      <c r="A555" s="163"/>
      <c r="B555" s="164"/>
      <c r="C555" s="164"/>
      <c r="R555" s="156"/>
    </row>
    <row r="556" spans="1:18" ht="16.5">
      <c r="A556" s="163"/>
      <c r="B556" s="164"/>
      <c r="C556" s="164"/>
      <c r="R556" s="156"/>
    </row>
    <row r="557" spans="1:18" ht="16.5">
      <c r="A557" s="163"/>
      <c r="B557" s="164"/>
      <c r="C557" s="164"/>
      <c r="R557" s="156"/>
    </row>
    <row r="558" spans="1:18" ht="16.5">
      <c r="A558" s="163"/>
      <c r="B558" s="164"/>
      <c r="C558" s="164"/>
      <c r="R558" s="156"/>
    </row>
    <row r="559" spans="1:18" ht="16.5">
      <c r="A559" s="163"/>
      <c r="B559" s="164"/>
      <c r="C559" s="164"/>
      <c r="R559" s="156"/>
    </row>
    <row r="560" spans="1:18" ht="16.5">
      <c r="A560" s="163"/>
      <c r="B560" s="164"/>
      <c r="C560" s="164"/>
      <c r="R560" s="156"/>
    </row>
    <row r="561" spans="1:18" ht="16.5">
      <c r="A561" s="163"/>
      <c r="B561" s="164"/>
      <c r="C561" s="164"/>
      <c r="R561" s="156"/>
    </row>
    <row r="562" spans="1:18" ht="16.5">
      <c r="A562" s="163"/>
      <c r="B562" s="164"/>
      <c r="C562" s="164"/>
      <c r="R562" s="156"/>
    </row>
    <row r="563" spans="1:18" ht="16.5">
      <c r="A563" s="163"/>
      <c r="B563" s="164"/>
      <c r="C563" s="164"/>
      <c r="R563" s="156"/>
    </row>
    <row r="564" spans="1:18" ht="16.5">
      <c r="A564" s="163"/>
      <c r="B564" s="164"/>
      <c r="C564" s="164"/>
      <c r="R564" s="156"/>
    </row>
    <row r="565" spans="1:18" ht="16.5">
      <c r="A565" s="163"/>
      <c r="B565" s="164"/>
      <c r="C565" s="164"/>
      <c r="R565" s="156"/>
    </row>
    <row r="566" spans="1:18" ht="16.5">
      <c r="A566" s="163"/>
      <c r="B566" s="164"/>
      <c r="C566" s="164"/>
      <c r="R566" s="156"/>
    </row>
    <row r="567" spans="1:18" ht="16.5">
      <c r="A567" s="163"/>
      <c r="B567" s="164"/>
      <c r="C567" s="164"/>
      <c r="R567" s="156"/>
    </row>
    <row r="568" spans="1:18" ht="16.5">
      <c r="A568" s="163"/>
      <c r="B568" s="164"/>
      <c r="C568" s="164"/>
      <c r="R568" s="156"/>
    </row>
    <row r="569" spans="1:18" ht="16.5">
      <c r="A569" s="163"/>
      <c r="B569" s="164"/>
      <c r="C569" s="164"/>
      <c r="R569" s="156"/>
    </row>
    <row r="570" spans="1:18" ht="16.5">
      <c r="A570" s="163"/>
      <c r="B570" s="164"/>
      <c r="C570" s="164"/>
      <c r="R570" s="156"/>
    </row>
    <row r="571" spans="1:18" ht="16.5">
      <c r="A571" s="163"/>
      <c r="B571" s="164"/>
      <c r="C571" s="164"/>
      <c r="R571" s="156"/>
    </row>
    <row r="572" spans="1:18" ht="16.5">
      <c r="A572" s="163"/>
      <c r="B572" s="164"/>
      <c r="C572" s="164"/>
      <c r="R572" s="156"/>
    </row>
    <row r="573" spans="1:18" ht="16.5">
      <c r="A573" s="163"/>
      <c r="B573" s="164"/>
      <c r="C573" s="164"/>
      <c r="R573" s="156"/>
    </row>
    <row r="574" spans="1:18" ht="16.5">
      <c r="A574" s="163"/>
      <c r="B574" s="164"/>
      <c r="C574" s="164"/>
      <c r="R574" s="156"/>
    </row>
    <row r="575" spans="1:18" ht="16.5">
      <c r="A575" s="163"/>
      <c r="B575" s="164"/>
      <c r="C575" s="164"/>
      <c r="R575" s="156"/>
    </row>
    <row r="576" spans="1:18" ht="16.5">
      <c r="A576" s="163"/>
      <c r="B576" s="164"/>
      <c r="C576" s="164"/>
      <c r="R576" s="156"/>
    </row>
    <row r="577" spans="1:18" ht="16.5">
      <c r="A577" s="163"/>
      <c r="B577" s="164"/>
      <c r="C577" s="164"/>
      <c r="R577" s="156"/>
    </row>
    <row r="578" spans="1:18" ht="16.5">
      <c r="A578" s="163"/>
      <c r="B578" s="164"/>
      <c r="C578" s="164"/>
      <c r="R578" s="156"/>
    </row>
    <row r="579" spans="1:18" ht="16.5">
      <c r="A579" s="163"/>
      <c r="B579" s="164"/>
      <c r="C579" s="164"/>
      <c r="R579" s="156"/>
    </row>
    <row r="580" spans="1:18" ht="16.5">
      <c r="A580" s="163"/>
      <c r="B580" s="164"/>
      <c r="C580" s="164"/>
      <c r="R580" s="156"/>
    </row>
    <row r="581" spans="1:18" ht="16.5">
      <c r="A581" s="163"/>
      <c r="B581" s="164"/>
      <c r="C581" s="164"/>
      <c r="R581" s="156"/>
    </row>
    <row r="582" spans="1:18" ht="16.5">
      <c r="A582" s="163"/>
      <c r="B582" s="164"/>
      <c r="C582" s="164"/>
      <c r="R582" s="156"/>
    </row>
    <row r="583" spans="1:18" ht="16.5">
      <c r="A583" s="163"/>
      <c r="B583" s="164"/>
      <c r="C583" s="164"/>
      <c r="R583" s="156"/>
    </row>
    <row r="584" spans="1:18" ht="16.5">
      <c r="A584" s="163"/>
      <c r="B584" s="164"/>
      <c r="C584" s="164"/>
      <c r="R584" s="156"/>
    </row>
    <row r="585" spans="1:18" ht="16.5">
      <c r="A585" s="163"/>
      <c r="B585" s="164"/>
      <c r="C585" s="164"/>
      <c r="R585" s="156"/>
    </row>
    <row r="586" spans="1:18" ht="16.5">
      <c r="A586" s="163"/>
      <c r="B586" s="164"/>
      <c r="C586" s="164"/>
      <c r="R586" s="156"/>
    </row>
    <row r="587" spans="1:18" ht="16.5">
      <c r="A587" s="163"/>
      <c r="B587" s="164"/>
      <c r="C587" s="164"/>
      <c r="R587" s="156"/>
    </row>
    <row r="588" spans="1:18" ht="16.5">
      <c r="A588" s="163"/>
      <c r="B588" s="164"/>
      <c r="C588" s="164"/>
      <c r="R588" s="156"/>
    </row>
    <row r="589" spans="1:18" ht="16.5">
      <c r="A589" s="163"/>
      <c r="B589" s="164"/>
      <c r="C589" s="164"/>
      <c r="R589" s="156"/>
    </row>
    <row r="590" spans="1:18" ht="16.5">
      <c r="A590" s="163"/>
      <c r="B590" s="164"/>
      <c r="C590" s="164"/>
      <c r="R590" s="156"/>
    </row>
    <row r="591" spans="1:18" ht="16.5">
      <c r="A591" s="163"/>
      <c r="B591" s="164"/>
      <c r="C591" s="164"/>
      <c r="R591" s="156"/>
    </row>
    <row r="592" spans="1:18" ht="16.5">
      <c r="A592" s="163"/>
      <c r="B592" s="164"/>
      <c r="C592" s="164"/>
      <c r="R592" s="156"/>
    </row>
    <row r="593" spans="1:18" ht="16.5">
      <c r="A593" s="163"/>
      <c r="B593" s="164"/>
      <c r="C593" s="164"/>
      <c r="R593" s="156"/>
    </row>
    <row r="594" spans="1:18" ht="16.5">
      <c r="A594" s="163"/>
      <c r="B594" s="164"/>
      <c r="C594" s="164"/>
      <c r="R594" s="156"/>
    </row>
    <row r="595" spans="1:18" ht="16.5">
      <c r="A595" s="163"/>
      <c r="B595" s="164"/>
      <c r="C595" s="164"/>
      <c r="R595" s="156"/>
    </row>
    <row r="596" spans="1:18" ht="16.5">
      <c r="A596" s="163"/>
      <c r="B596" s="164"/>
      <c r="C596" s="164"/>
      <c r="R596" s="156"/>
    </row>
    <row r="597" spans="1:18" ht="16.5">
      <c r="A597" s="163"/>
      <c r="B597" s="164"/>
      <c r="C597" s="164"/>
      <c r="R597" s="156"/>
    </row>
    <row r="598" spans="1:18" ht="16.5">
      <c r="A598" s="163"/>
      <c r="B598" s="164"/>
      <c r="C598" s="164"/>
      <c r="R598" s="156"/>
    </row>
    <row r="599" spans="1:18" ht="16.5">
      <c r="A599" s="163"/>
      <c r="B599" s="164"/>
      <c r="C599" s="164"/>
      <c r="R599" s="156"/>
    </row>
    <row r="600" spans="1:18" ht="16.5">
      <c r="A600" s="163"/>
      <c r="B600" s="164"/>
      <c r="C600" s="164"/>
      <c r="R600" s="156"/>
    </row>
    <row r="601" spans="1:18" ht="16.5">
      <c r="A601" s="163"/>
      <c r="B601" s="164"/>
      <c r="C601" s="164"/>
      <c r="R601" s="156"/>
    </row>
    <row r="602" spans="1:18" ht="16.5">
      <c r="A602" s="163"/>
      <c r="B602" s="164"/>
      <c r="C602" s="164"/>
      <c r="R602" s="156"/>
    </row>
    <row r="603" spans="1:18" ht="16.5">
      <c r="A603" s="163"/>
      <c r="B603" s="164"/>
      <c r="C603" s="164"/>
      <c r="R603" s="156"/>
    </row>
    <row r="604" spans="1:18" ht="16.5">
      <c r="A604" s="163"/>
      <c r="B604" s="164"/>
      <c r="C604" s="164"/>
      <c r="R604" s="156"/>
    </row>
    <row r="605" spans="1:18" ht="16.5">
      <c r="A605" s="163"/>
      <c r="B605" s="164"/>
      <c r="C605" s="164"/>
      <c r="R605" s="156"/>
    </row>
    <row r="606" spans="1:18" ht="16.5">
      <c r="A606" s="163"/>
      <c r="B606" s="164"/>
      <c r="C606" s="164"/>
      <c r="R606" s="156"/>
    </row>
    <row r="607" spans="1:18" ht="16.5">
      <c r="A607" s="163"/>
      <c r="B607" s="164"/>
      <c r="C607" s="164"/>
      <c r="R607" s="156"/>
    </row>
    <row r="608" spans="1:18" ht="16.5">
      <c r="A608" s="163"/>
      <c r="B608" s="164"/>
      <c r="C608" s="164"/>
      <c r="R608" s="156"/>
    </row>
    <row r="609" spans="1:18" ht="16.5">
      <c r="A609" s="163"/>
      <c r="B609" s="164"/>
      <c r="C609" s="164"/>
      <c r="R609" s="156"/>
    </row>
    <row r="610" spans="1:18" ht="16.5">
      <c r="A610" s="163"/>
      <c r="B610" s="164"/>
      <c r="C610" s="164"/>
      <c r="R610" s="156"/>
    </row>
    <row r="611" spans="1:18" ht="16.5">
      <c r="A611" s="163"/>
      <c r="B611" s="164"/>
      <c r="C611" s="164"/>
      <c r="R611" s="156"/>
    </row>
    <row r="612" spans="1:18" ht="16.5">
      <c r="A612" s="163"/>
      <c r="B612" s="164"/>
      <c r="C612" s="164"/>
      <c r="R612" s="156"/>
    </row>
    <row r="613" spans="1:18" ht="16.5">
      <c r="A613" s="163"/>
      <c r="B613" s="164"/>
      <c r="C613" s="164"/>
      <c r="R613" s="156"/>
    </row>
    <row r="614" spans="1:18" ht="16.5">
      <c r="A614" s="163"/>
      <c r="B614" s="164"/>
      <c r="C614" s="164"/>
      <c r="R614" s="156"/>
    </row>
    <row r="615" spans="1:18" ht="16.5">
      <c r="A615" s="163"/>
      <c r="B615" s="164"/>
      <c r="C615" s="164"/>
      <c r="R615" s="156"/>
    </row>
    <row r="616" spans="1:18" ht="16.5">
      <c r="A616" s="163"/>
      <c r="B616" s="164"/>
      <c r="C616" s="164"/>
      <c r="R616" s="156"/>
    </row>
    <row r="617" spans="1:18" ht="16.5">
      <c r="A617" s="163"/>
      <c r="B617" s="164"/>
      <c r="C617" s="164"/>
      <c r="R617" s="156"/>
    </row>
    <row r="618" spans="1:18" ht="16.5">
      <c r="A618" s="163"/>
      <c r="B618" s="164"/>
      <c r="C618" s="164"/>
      <c r="R618" s="156"/>
    </row>
    <row r="619" spans="1:18" ht="16.5">
      <c r="A619" s="163"/>
      <c r="B619" s="164"/>
      <c r="C619" s="164"/>
      <c r="R619" s="156"/>
    </row>
    <row r="620" spans="1:18" ht="16.5">
      <c r="A620" s="163"/>
      <c r="B620" s="164"/>
      <c r="C620" s="164"/>
      <c r="R620" s="156"/>
    </row>
    <row r="621" spans="1:18" ht="16.5">
      <c r="A621" s="163"/>
      <c r="B621" s="164"/>
      <c r="C621" s="164"/>
      <c r="R621" s="156"/>
    </row>
    <row r="622" spans="1:18" ht="16.5">
      <c r="A622" s="163"/>
      <c r="B622" s="164"/>
      <c r="C622" s="164"/>
      <c r="R622" s="156"/>
    </row>
    <row r="623" spans="1:18" ht="16.5">
      <c r="A623" s="163"/>
      <c r="B623" s="164"/>
      <c r="C623" s="164"/>
      <c r="R623" s="156"/>
    </row>
    <row r="624" spans="1:18" ht="16.5">
      <c r="A624" s="163"/>
      <c r="B624" s="164"/>
      <c r="C624" s="164"/>
      <c r="R624" s="156"/>
    </row>
    <row r="625" spans="1:18" ht="16.5">
      <c r="A625" s="163"/>
      <c r="B625" s="164"/>
      <c r="C625" s="164"/>
      <c r="R625" s="156"/>
    </row>
    <row r="626" spans="1:18" ht="16.5">
      <c r="A626" s="163"/>
      <c r="B626" s="164"/>
      <c r="C626" s="164"/>
      <c r="R626" s="156"/>
    </row>
    <row r="627" spans="1:18" ht="16.5">
      <c r="A627" s="163"/>
      <c r="B627" s="164"/>
      <c r="C627" s="164"/>
      <c r="R627" s="156"/>
    </row>
    <row r="628" spans="1:18" ht="16.5">
      <c r="A628" s="163"/>
      <c r="B628" s="164"/>
      <c r="C628" s="164"/>
      <c r="R628" s="156"/>
    </row>
    <row r="629" spans="1:18" ht="16.5">
      <c r="A629" s="163"/>
      <c r="B629" s="164"/>
      <c r="C629" s="164"/>
      <c r="R629" s="156"/>
    </row>
    <row r="630" spans="1:18" ht="16.5">
      <c r="A630" s="163"/>
      <c r="B630" s="164"/>
      <c r="C630" s="164"/>
      <c r="R630" s="156"/>
    </row>
    <row r="631" spans="1:18" ht="16.5">
      <c r="A631" s="163"/>
      <c r="B631" s="164"/>
      <c r="C631" s="164"/>
      <c r="R631" s="156"/>
    </row>
    <row r="632" spans="1:18" ht="16.5">
      <c r="A632" s="163"/>
      <c r="B632" s="164"/>
      <c r="C632" s="164"/>
      <c r="R632" s="156"/>
    </row>
    <row r="633" spans="1:18" ht="16.5">
      <c r="A633" s="163"/>
      <c r="B633" s="164"/>
      <c r="C633" s="164"/>
      <c r="R633" s="156"/>
    </row>
    <row r="634" spans="1:18" ht="16.5">
      <c r="A634" s="163"/>
      <c r="B634" s="164"/>
      <c r="C634" s="164"/>
      <c r="R634" s="156"/>
    </row>
    <row r="635" spans="1:18" ht="16.5">
      <c r="A635" s="163"/>
      <c r="B635" s="164"/>
      <c r="C635" s="164"/>
      <c r="R635" s="156"/>
    </row>
    <row r="636" spans="1:18" ht="16.5">
      <c r="A636" s="163"/>
      <c r="B636" s="164"/>
      <c r="C636" s="164"/>
      <c r="R636" s="156"/>
    </row>
    <row r="637" spans="1:18" ht="16.5">
      <c r="A637" s="163"/>
      <c r="B637" s="164"/>
      <c r="C637" s="164"/>
      <c r="R637" s="156"/>
    </row>
    <row r="638" spans="1:18" ht="16.5">
      <c r="A638" s="163"/>
      <c r="B638" s="164"/>
      <c r="C638" s="164"/>
      <c r="R638" s="156"/>
    </row>
    <row r="639" spans="1:18" ht="16.5">
      <c r="A639" s="163"/>
      <c r="B639" s="164"/>
      <c r="C639" s="164"/>
      <c r="R639" s="156"/>
    </row>
    <row r="640" spans="1:18" ht="16.5">
      <c r="A640" s="163"/>
      <c r="B640" s="164"/>
      <c r="C640" s="164"/>
      <c r="R640" s="156"/>
    </row>
    <row r="641" spans="1:18" ht="16.5">
      <c r="A641" s="163"/>
      <c r="B641" s="164"/>
      <c r="C641" s="164"/>
      <c r="R641" s="156"/>
    </row>
    <row r="642" spans="1:18" ht="16.5">
      <c r="A642" s="163"/>
      <c r="B642" s="164"/>
      <c r="C642" s="164"/>
      <c r="R642" s="156"/>
    </row>
    <row r="643" spans="1:18" ht="16.5">
      <c r="A643" s="163"/>
      <c r="B643" s="164"/>
      <c r="C643" s="164"/>
      <c r="R643" s="156"/>
    </row>
    <row r="644" spans="1:18" ht="16.5">
      <c r="A644" s="163"/>
      <c r="B644" s="164"/>
      <c r="C644" s="164"/>
      <c r="R644" s="156"/>
    </row>
    <row r="645" spans="1:18" ht="16.5">
      <c r="A645" s="163"/>
      <c r="B645" s="164"/>
      <c r="C645" s="164"/>
      <c r="R645" s="156"/>
    </row>
    <row r="646" spans="1:18" ht="16.5">
      <c r="A646" s="163"/>
      <c r="B646" s="164"/>
      <c r="C646" s="164"/>
      <c r="R646" s="156"/>
    </row>
    <row r="647" spans="1:18" ht="16.5">
      <c r="A647" s="163"/>
      <c r="B647" s="164"/>
      <c r="C647" s="164"/>
      <c r="R647" s="156"/>
    </row>
    <row r="648" spans="1:18" ht="16.5">
      <c r="A648" s="163"/>
      <c r="B648" s="164"/>
      <c r="C648" s="164"/>
      <c r="R648" s="156"/>
    </row>
    <row r="649" spans="1:18" ht="16.5">
      <c r="A649" s="163"/>
      <c r="B649" s="164"/>
      <c r="C649" s="164"/>
      <c r="R649" s="156"/>
    </row>
    <row r="650" spans="1:18" ht="16.5">
      <c r="A650" s="163"/>
      <c r="B650" s="164"/>
      <c r="C650" s="164"/>
      <c r="R650" s="156"/>
    </row>
    <row r="651" spans="1:18" ht="16.5">
      <c r="A651" s="163"/>
      <c r="B651" s="164"/>
      <c r="C651" s="164"/>
      <c r="R651" s="156"/>
    </row>
    <row r="652" spans="1:18" ht="16.5">
      <c r="A652" s="163"/>
      <c r="B652" s="164"/>
      <c r="C652" s="164"/>
      <c r="R652" s="156"/>
    </row>
    <row r="653" spans="1:18" ht="16.5">
      <c r="A653" s="163"/>
      <c r="B653" s="164"/>
      <c r="C653" s="164"/>
      <c r="R653" s="156"/>
    </row>
    <row r="654" spans="1:18" ht="16.5">
      <c r="A654" s="163"/>
      <c r="B654" s="164"/>
      <c r="C654" s="164"/>
      <c r="R654" s="156"/>
    </row>
    <row r="655" spans="1:18" ht="16.5">
      <c r="A655" s="163"/>
      <c r="B655" s="164"/>
      <c r="C655" s="164"/>
      <c r="R655" s="156"/>
    </row>
    <row r="656" spans="1:18" ht="16.5">
      <c r="A656" s="163"/>
      <c r="B656" s="164"/>
      <c r="C656" s="164"/>
      <c r="R656" s="156"/>
    </row>
    <row r="657" spans="1:18" ht="16.5">
      <c r="A657" s="163"/>
      <c r="B657" s="164"/>
      <c r="C657" s="164"/>
      <c r="R657" s="156"/>
    </row>
    <row r="658" spans="1:18" ht="16.5">
      <c r="A658" s="163"/>
      <c r="B658" s="164"/>
      <c r="C658" s="164"/>
      <c r="R658" s="156"/>
    </row>
    <row r="659" spans="1:18" ht="16.5">
      <c r="A659" s="163"/>
      <c r="B659" s="164"/>
      <c r="C659" s="164"/>
      <c r="R659" s="156"/>
    </row>
    <row r="660" spans="1:18" ht="16.5">
      <c r="A660" s="163"/>
      <c r="B660" s="164"/>
      <c r="C660" s="164"/>
      <c r="R660" s="156"/>
    </row>
    <row r="661" spans="1:18" ht="16.5">
      <c r="A661" s="163"/>
      <c r="B661" s="164"/>
      <c r="C661" s="164"/>
      <c r="R661" s="156"/>
    </row>
    <row r="662" spans="1:18" ht="16.5">
      <c r="A662" s="163"/>
      <c r="B662" s="164"/>
      <c r="C662" s="164"/>
      <c r="R662" s="156"/>
    </row>
    <row r="663" spans="1:18" ht="16.5">
      <c r="A663" s="163"/>
      <c r="B663" s="164"/>
      <c r="C663" s="164"/>
      <c r="R663" s="156"/>
    </row>
    <row r="664" spans="1:18" ht="16.5">
      <c r="A664" s="163"/>
      <c r="B664" s="164"/>
      <c r="C664" s="164"/>
      <c r="R664" s="156"/>
    </row>
    <row r="665" spans="1:18" ht="16.5">
      <c r="A665" s="163"/>
      <c r="B665" s="164"/>
      <c r="C665" s="164"/>
      <c r="R665" s="156"/>
    </row>
    <row r="666" spans="1:18" ht="16.5">
      <c r="A666" s="163"/>
      <c r="B666" s="164"/>
      <c r="C666" s="164"/>
      <c r="R666" s="156"/>
    </row>
    <row r="667" spans="1:18" ht="16.5">
      <c r="A667" s="163"/>
      <c r="B667" s="164"/>
      <c r="C667" s="164"/>
      <c r="R667" s="156"/>
    </row>
    <row r="668" spans="1:18" ht="16.5">
      <c r="A668" s="163"/>
      <c r="B668" s="164"/>
      <c r="C668" s="164"/>
      <c r="R668" s="156"/>
    </row>
    <row r="669" spans="1:18" ht="16.5">
      <c r="A669" s="163"/>
      <c r="B669" s="164"/>
      <c r="C669" s="164"/>
      <c r="R669" s="156"/>
    </row>
    <row r="670" spans="1:18" ht="16.5">
      <c r="A670" s="163"/>
      <c r="B670" s="164"/>
      <c r="C670" s="164"/>
      <c r="R670" s="156"/>
    </row>
    <row r="671" spans="1:18" ht="16.5">
      <c r="A671" s="163"/>
      <c r="B671" s="164"/>
      <c r="C671" s="164"/>
      <c r="R671" s="156"/>
    </row>
    <row r="672" spans="1:18" ht="16.5">
      <c r="A672" s="163"/>
      <c r="B672" s="164"/>
      <c r="C672" s="164"/>
      <c r="R672" s="156"/>
    </row>
    <row r="673" spans="1:18" ht="16.5">
      <c r="A673" s="163"/>
      <c r="B673" s="164"/>
      <c r="C673" s="164"/>
      <c r="R673" s="156"/>
    </row>
    <row r="674" spans="1:18" ht="16.5">
      <c r="A674" s="163"/>
      <c r="B674" s="164"/>
      <c r="C674" s="164"/>
      <c r="R674" s="156"/>
    </row>
    <row r="675" spans="1:18" ht="16.5">
      <c r="A675" s="163"/>
      <c r="B675" s="164"/>
      <c r="C675" s="164"/>
      <c r="R675" s="156"/>
    </row>
    <row r="676" spans="1:18" ht="16.5">
      <c r="A676" s="163"/>
      <c r="B676" s="164"/>
      <c r="C676" s="164"/>
      <c r="R676" s="156"/>
    </row>
    <row r="677" spans="1:18" ht="16.5">
      <c r="A677" s="163"/>
      <c r="B677" s="164"/>
      <c r="C677" s="164"/>
      <c r="R677" s="156"/>
    </row>
    <row r="678" spans="1:18" ht="16.5">
      <c r="A678" s="163"/>
      <c r="B678" s="164"/>
      <c r="C678" s="164"/>
      <c r="R678" s="156"/>
    </row>
    <row r="679" spans="1:18" ht="16.5">
      <c r="A679" s="163"/>
      <c r="B679" s="164"/>
      <c r="C679" s="164"/>
      <c r="R679" s="156"/>
    </row>
    <row r="680" spans="1:18" ht="16.5">
      <c r="A680" s="163"/>
      <c r="B680" s="164"/>
      <c r="C680" s="164"/>
      <c r="R680" s="156"/>
    </row>
    <row r="681" spans="1:18" ht="16.5">
      <c r="A681" s="163"/>
      <c r="B681" s="164"/>
      <c r="C681" s="164"/>
      <c r="R681" s="156"/>
    </row>
    <row r="682" spans="1:18" ht="16.5">
      <c r="A682" s="163"/>
      <c r="B682" s="164"/>
      <c r="C682" s="164"/>
      <c r="R682" s="156"/>
    </row>
    <row r="683" spans="1:18" ht="16.5">
      <c r="A683" s="163"/>
      <c r="B683" s="164"/>
      <c r="C683" s="164"/>
      <c r="R683" s="156"/>
    </row>
    <row r="684" spans="1:18" ht="16.5">
      <c r="A684" s="163"/>
      <c r="B684" s="164"/>
      <c r="C684" s="164"/>
      <c r="R684" s="156"/>
    </row>
    <row r="685" spans="1:18" ht="16.5">
      <c r="A685" s="163"/>
      <c r="B685" s="164"/>
      <c r="C685" s="164"/>
      <c r="R685" s="156"/>
    </row>
    <row r="686" spans="1:18" ht="16.5">
      <c r="A686" s="163"/>
      <c r="B686" s="164"/>
      <c r="C686" s="164"/>
      <c r="R686" s="156"/>
    </row>
    <row r="687" spans="1:18" ht="16.5">
      <c r="A687" s="163"/>
      <c r="B687" s="164"/>
      <c r="C687" s="164"/>
      <c r="R687" s="156"/>
    </row>
    <row r="688" spans="1:18" ht="16.5">
      <c r="A688" s="163"/>
      <c r="B688" s="164"/>
      <c r="C688" s="164"/>
      <c r="R688" s="156"/>
    </row>
    <row r="689" spans="1:18" ht="16.5">
      <c r="A689" s="163"/>
      <c r="B689" s="164"/>
      <c r="C689" s="164"/>
      <c r="R689" s="156"/>
    </row>
    <row r="690" spans="1:18" ht="16.5">
      <c r="A690" s="163"/>
      <c r="B690" s="164"/>
      <c r="C690" s="164"/>
      <c r="R690" s="156"/>
    </row>
    <row r="691" spans="1:18" ht="16.5">
      <c r="A691" s="163"/>
      <c r="B691" s="164"/>
      <c r="C691" s="164"/>
      <c r="R691" s="156"/>
    </row>
    <row r="692" spans="1:18" ht="16.5">
      <c r="A692" s="163"/>
      <c r="B692" s="164"/>
      <c r="C692" s="164"/>
      <c r="R692" s="156"/>
    </row>
    <row r="693" spans="1:18" ht="16.5">
      <c r="A693" s="163"/>
      <c r="B693" s="164"/>
      <c r="C693" s="164"/>
      <c r="R693" s="156"/>
    </row>
    <row r="694" spans="1:18" ht="16.5">
      <c r="A694" s="163"/>
      <c r="B694" s="164"/>
      <c r="C694" s="164"/>
      <c r="R694" s="156"/>
    </row>
    <row r="695" spans="1:18" ht="16.5">
      <c r="A695" s="163"/>
      <c r="B695" s="164"/>
      <c r="C695" s="164"/>
      <c r="R695" s="156"/>
    </row>
    <row r="696" spans="1:18" ht="16.5">
      <c r="A696" s="163"/>
      <c r="B696" s="164"/>
      <c r="C696" s="164"/>
      <c r="R696" s="156"/>
    </row>
    <row r="697" spans="1:18" ht="16.5">
      <c r="A697" s="163"/>
      <c r="B697" s="164"/>
      <c r="C697" s="164"/>
      <c r="R697" s="156"/>
    </row>
    <row r="698" spans="1:18" ht="16.5">
      <c r="A698" s="163"/>
      <c r="B698" s="164"/>
      <c r="C698" s="164"/>
      <c r="R698" s="156"/>
    </row>
    <row r="699" spans="1:18" ht="16.5">
      <c r="A699" s="163"/>
      <c r="B699" s="164"/>
      <c r="C699" s="164"/>
      <c r="R699" s="156"/>
    </row>
    <row r="700" spans="1:18" ht="16.5">
      <c r="A700" s="163"/>
      <c r="B700" s="164"/>
      <c r="C700" s="164"/>
      <c r="R700" s="156"/>
    </row>
    <row r="701" spans="1:18" ht="16.5">
      <c r="A701" s="163"/>
      <c r="B701" s="164"/>
      <c r="C701" s="164"/>
      <c r="R701" s="156"/>
    </row>
    <row r="702" spans="1:18" ht="16.5">
      <c r="A702" s="163"/>
      <c r="B702" s="164"/>
      <c r="C702" s="164"/>
      <c r="R702" s="156"/>
    </row>
    <row r="703" spans="1:18" ht="16.5">
      <c r="A703" s="163"/>
      <c r="B703" s="164"/>
      <c r="C703" s="164"/>
      <c r="R703" s="156"/>
    </row>
    <row r="704" spans="1:18" ht="16.5">
      <c r="A704" s="163"/>
      <c r="B704" s="164"/>
      <c r="C704" s="164"/>
      <c r="R704" s="156"/>
    </row>
    <row r="705" spans="1:18" ht="16.5">
      <c r="A705" s="163"/>
      <c r="B705" s="164"/>
      <c r="C705" s="164"/>
      <c r="R705" s="156"/>
    </row>
    <row r="706" spans="1:18" ht="16.5">
      <c r="A706" s="163"/>
      <c r="B706" s="164"/>
      <c r="C706" s="164"/>
      <c r="R706" s="156"/>
    </row>
    <row r="707" spans="1:18" ht="16.5">
      <c r="A707" s="163"/>
      <c r="B707" s="164"/>
      <c r="C707" s="164"/>
      <c r="R707" s="156"/>
    </row>
    <row r="708" spans="1:18" ht="16.5">
      <c r="A708" s="163"/>
      <c r="B708" s="164"/>
      <c r="C708" s="164"/>
      <c r="R708" s="156"/>
    </row>
    <row r="709" spans="1:18" ht="16.5">
      <c r="A709" s="163"/>
      <c r="B709" s="164"/>
      <c r="C709" s="164"/>
      <c r="R709" s="156"/>
    </row>
    <row r="710" spans="1:18" ht="16.5">
      <c r="A710" s="163"/>
      <c r="B710" s="164"/>
      <c r="C710" s="164"/>
      <c r="R710" s="156"/>
    </row>
    <row r="711" spans="1:18" ht="16.5">
      <c r="A711" s="163"/>
      <c r="B711" s="164"/>
      <c r="C711" s="164"/>
      <c r="R711" s="156"/>
    </row>
    <row r="712" spans="1:18" ht="16.5">
      <c r="A712" s="163"/>
      <c r="B712" s="164"/>
      <c r="C712" s="164"/>
      <c r="R712" s="156"/>
    </row>
    <row r="713" spans="1:18" ht="16.5">
      <c r="A713" s="163"/>
      <c r="B713" s="164"/>
      <c r="C713" s="164"/>
      <c r="R713" s="156"/>
    </row>
    <row r="714" spans="1:18" ht="16.5">
      <c r="A714" s="163"/>
      <c r="B714" s="164"/>
      <c r="C714" s="164"/>
      <c r="R714" s="156"/>
    </row>
    <row r="715" spans="1:18" ht="16.5">
      <c r="A715" s="163"/>
      <c r="B715" s="164"/>
      <c r="C715" s="164"/>
      <c r="R715" s="156"/>
    </row>
    <row r="716" spans="1:18" ht="16.5">
      <c r="A716" s="163"/>
      <c r="B716" s="164"/>
      <c r="C716" s="164"/>
      <c r="R716" s="156"/>
    </row>
    <row r="717" spans="1:18" ht="16.5">
      <c r="A717" s="163"/>
      <c r="B717" s="164"/>
      <c r="C717" s="164"/>
      <c r="R717" s="156"/>
    </row>
    <row r="718" spans="1:18" ht="16.5">
      <c r="A718" s="163"/>
      <c r="B718" s="164"/>
      <c r="C718" s="164"/>
      <c r="R718" s="156"/>
    </row>
    <row r="719" spans="1:18" ht="16.5">
      <c r="A719" s="163"/>
      <c r="B719" s="164"/>
      <c r="C719" s="164"/>
      <c r="R719" s="156"/>
    </row>
    <row r="720" spans="1:18" ht="16.5">
      <c r="A720" s="163"/>
      <c r="B720" s="164"/>
      <c r="C720" s="164"/>
      <c r="R720" s="156"/>
    </row>
    <row r="721" spans="1:18" ht="16.5">
      <c r="A721" s="163"/>
      <c r="B721" s="164"/>
      <c r="C721" s="164"/>
      <c r="R721" s="156"/>
    </row>
    <row r="722" spans="1:18" ht="16.5">
      <c r="A722" s="163"/>
      <c r="B722" s="164"/>
      <c r="C722" s="164"/>
      <c r="R722" s="156"/>
    </row>
    <row r="723" spans="1:18" ht="16.5">
      <c r="A723" s="163"/>
      <c r="B723" s="164"/>
      <c r="C723" s="164"/>
      <c r="R723" s="156"/>
    </row>
    <row r="724" spans="1:18" ht="16.5">
      <c r="A724" s="163"/>
      <c r="B724" s="164"/>
      <c r="C724" s="164"/>
      <c r="R724" s="156"/>
    </row>
    <row r="725" spans="1:18" ht="16.5">
      <c r="A725" s="163"/>
      <c r="B725" s="164"/>
      <c r="C725" s="164"/>
      <c r="R725" s="156"/>
    </row>
    <row r="726" spans="1:18" ht="16.5">
      <c r="A726" s="163"/>
      <c r="B726" s="164"/>
      <c r="C726" s="164"/>
      <c r="R726" s="156"/>
    </row>
    <row r="727" spans="1:18" ht="16.5">
      <c r="A727" s="163"/>
      <c r="B727" s="164"/>
      <c r="C727" s="164"/>
      <c r="R727" s="156"/>
    </row>
    <row r="728" spans="1:18" ht="16.5">
      <c r="A728" s="163"/>
      <c r="B728" s="164"/>
      <c r="C728" s="164"/>
      <c r="R728" s="156"/>
    </row>
    <row r="729" spans="1:18" ht="16.5">
      <c r="A729" s="163"/>
      <c r="B729" s="164"/>
      <c r="C729" s="164"/>
      <c r="R729" s="156"/>
    </row>
    <row r="730" spans="1:18" ht="16.5">
      <c r="A730" s="163"/>
      <c r="B730" s="164"/>
      <c r="C730" s="164"/>
      <c r="R730" s="156"/>
    </row>
    <row r="731" spans="1:18" ht="16.5">
      <c r="A731" s="163"/>
      <c r="B731" s="164"/>
      <c r="C731" s="164"/>
      <c r="R731" s="156"/>
    </row>
    <row r="732" spans="1:18" ht="16.5">
      <c r="A732" s="163"/>
      <c r="B732" s="164"/>
      <c r="C732" s="164"/>
      <c r="R732" s="156"/>
    </row>
    <row r="733" spans="1:18" ht="16.5">
      <c r="A733" s="163"/>
      <c r="B733" s="164"/>
      <c r="C733" s="164"/>
      <c r="R733" s="156"/>
    </row>
    <row r="734" spans="1:18" ht="16.5">
      <c r="A734" s="163"/>
      <c r="B734" s="164"/>
      <c r="C734" s="164"/>
      <c r="R734" s="156"/>
    </row>
    <row r="735" spans="1:18" ht="16.5">
      <c r="A735" s="163"/>
      <c r="B735" s="164"/>
      <c r="C735" s="164"/>
      <c r="R735" s="156"/>
    </row>
    <row r="736" spans="1:18" ht="16.5">
      <c r="A736" s="163"/>
      <c r="B736" s="164"/>
      <c r="C736" s="164"/>
      <c r="R736" s="156"/>
    </row>
    <row r="737" spans="1:18" ht="16.5">
      <c r="A737" s="163"/>
      <c r="B737" s="164"/>
      <c r="C737" s="164"/>
      <c r="R737" s="156"/>
    </row>
    <row r="738" spans="1:18" ht="16.5">
      <c r="A738" s="163"/>
      <c r="B738" s="164"/>
      <c r="C738" s="164"/>
      <c r="R738" s="156"/>
    </row>
    <row r="739" spans="1:18" ht="16.5">
      <c r="A739" s="163"/>
      <c r="B739" s="164"/>
      <c r="C739" s="164"/>
      <c r="R739" s="156"/>
    </row>
    <row r="740" spans="1:18" ht="16.5">
      <c r="A740" s="163"/>
      <c r="B740" s="164"/>
      <c r="C740" s="164"/>
      <c r="R740" s="156"/>
    </row>
    <row r="741" spans="1:18" ht="16.5">
      <c r="A741" s="163"/>
      <c r="B741" s="164"/>
      <c r="C741" s="164"/>
      <c r="R741" s="156"/>
    </row>
    <row r="742" spans="1:18" ht="16.5">
      <c r="A742" s="163"/>
      <c r="B742" s="164"/>
      <c r="C742" s="164"/>
      <c r="R742" s="156"/>
    </row>
    <row r="743" spans="1:18" ht="16.5">
      <c r="A743" s="163"/>
      <c r="B743" s="164"/>
      <c r="C743" s="164"/>
      <c r="R743" s="156"/>
    </row>
    <row r="744" spans="1:18" ht="16.5">
      <c r="A744" s="163"/>
      <c r="B744" s="164"/>
      <c r="C744" s="164"/>
      <c r="R744" s="156"/>
    </row>
    <row r="745" spans="1:18" ht="16.5">
      <c r="A745" s="163"/>
      <c r="B745" s="164"/>
      <c r="C745" s="164"/>
      <c r="R745" s="156"/>
    </row>
    <row r="746" spans="1:18" ht="16.5">
      <c r="A746" s="163"/>
      <c r="B746" s="164"/>
      <c r="C746" s="164"/>
      <c r="R746" s="156"/>
    </row>
    <row r="747" spans="1:18" ht="16.5">
      <c r="A747" s="163"/>
      <c r="B747" s="164"/>
      <c r="C747" s="164"/>
      <c r="R747" s="156"/>
    </row>
    <row r="748" spans="1:18" ht="16.5">
      <c r="A748" s="163"/>
      <c r="B748" s="164"/>
      <c r="C748" s="164"/>
      <c r="R748" s="156"/>
    </row>
    <row r="749" spans="1:18" ht="16.5">
      <c r="A749" s="163"/>
      <c r="B749" s="164"/>
      <c r="C749" s="164"/>
      <c r="R749" s="156"/>
    </row>
    <row r="750" spans="1:18" ht="16.5">
      <c r="A750" s="163"/>
      <c r="B750" s="164"/>
      <c r="C750" s="164"/>
      <c r="R750" s="156"/>
    </row>
    <row r="751" spans="1:18" ht="16.5">
      <c r="A751" s="163"/>
      <c r="B751" s="164"/>
      <c r="C751" s="164"/>
      <c r="R751" s="156"/>
    </row>
    <row r="752" spans="1:18" ht="16.5">
      <c r="A752" s="163"/>
      <c r="B752" s="164"/>
      <c r="C752" s="164"/>
      <c r="R752" s="156"/>
    </row>
    <row r="753" spans="1:18" ht="16.5">
      <c r="A753" s="163"/>
      <c r="B753" s="164"/>
      <c r="C753" s="164"/>
      <c r="R753" s="156"/>
    </row>
    <row r="754" spans="1:18" ht="16.5">
      <c r="A754" s="163"/>
      <c r="B754" s="164"/>
      <c r="C754" s="164"/>
      <c r="R754" s="156"/>
    </row>
    <row r="755" spans="1:18" ht="16.5">
      <c r="A755" s="163"/>
      <c r="B755" s="164"/>
      <c r="C755" s="164"/>
      <c r="R755" s="156"/>
    </row>
    <row r="756" spans="1:18" ht="16.5">
      <c r="A756" s="163"/>
      <c r="B756" s="164"/>
      <c r="C756" s="164"/>
      <c r="R756" s="156"/>
    </row>
    <row r="757" spans="1:18" ht="16.5">
      <c r="A757" s="163"/>
      <c r="B757" s="164"/>
      <c r="C757" s="164"/>
      <c r="R757" s="156"/>
    </row>
    <row r="758" spans="1:18" ht="16.5">
      <c r="A758" s="163"/>
      <c r="B758" s="164"/>
      <c r="C758" s="164"/>
      <c r="R758" s="156"/>
    </row>
    <row r="759" spans="1:18" ht="16.5">
      <c r="A759" s="163"/>
      <c r="B759" s="164"/>
      <c r="C759" s="164"/>
      <c r="R759" s="156"/>
    </row>
    <row r="760" spans="1:18" ht="16.5">
      <c r="A760" s="163"/>
      <c r="B760" s="164"/>
      <c r="C760" s="164"/>
      <c r="R760" s="156"/>
    </row>
    <row r="761" spans="1:18" ht="16.5">
      <c r="A761" s="163"/>
      <c r="B761" s="164"/>
      <c r="C761" s="164"/>
      <c r="R761" s="156"/>
    </row>
    <row r="762" spans="1:18" ht="16.5">
      <c r="A762" s="163"/>
      <c r="B762" s="164"/>
      <c r="C762" s="164"/>
      <c r="R762" s="156"/>
    </row>
    <row r="763" spans="1:18" ht="16.5">
      <c r="A763" s="163"/>
      <c r="B763" s="164"/>
      <c r="C763" s="164"/>
      <c r="R763" s="156"/>
    </row>
    <row r="764" spans="1:18" ht="16.5">
      <c r="A764" s="163"/>
      <c r="B764" s="164"/>
      <c r="C764" s="164"/>
      <c r="R764" s="156"/>
    </row>
    <row r="765" spans="1:18" ht="16.5">
      <c r="A765" s="163"/>
      <c r="B765" s="164"/>
      <c r="C765" s="164"/>
      <c r="R765" s="156"/>
    </row>
    <row r="766" spans="1:18" ht="16.5">
      <c r="A766" s="163"/>
      <c r="B766" s="164"/>
      <c r="C766" s="164"/>
      <c r="R766" s="156"/>
    </row>
    <row r="767" spans="1:18" ht="16.5">
      <c r="A767" s="163"/>
      <c r="B767" s="164"/>
      <c r="C767" s="164"/>
      <c r="R767" s="156"/>
    </row>
    <row r="768" spans="1:18" ht="16.5">
      <c r="A768" s="163"/>
      <c r="B768" s="164"/>
      <c r="C768" s="164"/>
      <c r="R768" s="156"/>
    </row>
    <row r="769" spans="1:18" ht="16.5">
      <c r="A769" s="163"/>
      <c r="B769" s="164"/>
      <c r="C769" s="164"/>
      <c r="R769" s="156"/>
    </row>
    <row r="770" spans="1:18" ht="16.5">
      <c r="A770" s="163"/>
      <c r="B770" s="164"/>
      <c r="C770" s="164"/>
      <c r="R770" s="156"/>
    </row>
    <row r="771" spans="1:18" ht="16.5">
      <c r="A771" s="163"/>
      <c r="B771" s="164"/>
      <c r="C771" s="164"/>
      <c r="R771" s="156"/>
    </row>
    <row r="772" spans="1:18" ht="16.5">
      <c r="A772" s="163"/>
      <c r="B772" s="164"/>
      <c r="C772" s="164"/>
      <c r="R772" s="156"/>
    </row>
    <row r="773" spans="1:18" ht="16.5">
      <c r="A773" s="163"/>
      <c r="B773" s="164"/>
      <c r="C773" s="164"/>
      <c r="R773" s="156"/>
    </row>
    <row r="774" spans="1:18" ht="16.5">
      <c r="A774" s="163"/>
      <c r="B774" s="164"/>
      <c r="C774" s="164"/>
      <c r="R774" s="156"/>
    </row>
    <row r="775" spans="1:18" ht="16.5">
      <c r="A775" s="163"/>
      <c r="B775" s="164"/>
      <c r="C775" s="164"/>
      <c r="R775" s="156"/>
    </row>
    <row r="776" spans="1:18" ht="16.5">
      <c r="A776" s="163"/>
      <c r="B776" s="164"/>
      <c r="C776" s="164"/>
      <c r="R776" s="156"/>
    </row>
    <row r="777" spans="1:18" ht="16.5">
      <c r="A777" s="163"/>
      <c r="B777" s="164"/>
      <c r="C777" s="164"/>
      <c r="R777" s="156"/>
    </row>
    <row r="778" spans="1:18" ht="16.5">
      <c r="A778" s="163"/>
      <c r="B778" s="164"/>
      <c r="C778" s="164"/>
      <c r="R778" s="156"/>
    </row>
    <row r="779" spans="1:18" ht="16.5">
      <c r="A779" s="163"/>
      <c r="B779" s="164"/>
      <c r="C779" s="164"/>
      <c r="R779" s="156"/>
    </row>
    <row r="780" spans="1:18" ht="16.5">
      <c r="A780" s="163"/>
      <c r="B780" s="164"/>
      <c r="C780" s="164"/>
      <c r="R780" s="156"/>
    </row>
    <row r="781" spans="1:18" ht="16.5">
      <c r="A781" s="163"/>
      <c r="B781" s="164"/>
      <c r="C781" s="164"/>
      <c r="R781" s="156"/>
    </row>
    <row r="782" spans="1:18" ht="16.5">
      <c r="A782" s="163"/>
      <c r="B782" s="164"/>
      <c r="C782" s="164"/>
      <c r="R782" s="156"/>
    </row>
    <row r="783" spans="1:18" ht="16.5">
      <c r="A783" s="163"/>
      <c r="B783" s="164"/>
      <c r="C783" s="164"/>
      <c r="R783" s="156"/>
    </row>
    <row r="784" spans="1:18" ht="16.5">
      <c r="A784" s="163"/>
      <c r="B784" s="164"/>
      <c r="C784" s="164"/>
      <c r="R784" s="156"/>
    </row>
    <row r="785" spans="1:18" ht="16.5">
      <c r="A785" s="163"/>
      <c r="B785" s="164"/>
      <c r="C785" s="164"/>
      <c r="R785" s="156"/>
    </row>
    <row r="786" spans="1:18" ht="16.5">
      <c r="A786" s="163"/>
      <c r="B786" s="164"/>
      <c r="C786" s="164"/>
      <c r="R786" s="156"/>
    </row>
    <row r="787" spans="1:18" ht="16.5">
      <c r="A787" s="163"/>
      <c r="B787" s="164"/>
      <c r="C787" s="164"/>
      <c r="R787" s="156"/>
    </row>
    <row r="788" spans="1:18" ht="16.5">
      <c r="A788" s="163"/>
      <c r="B788" s="164"/>
      <c r="C788" s="164"/>
      <c r="R788" s="156"/>
    </row>
    <row r="789" spans="1:18" ht="16.5">
      <c r="A789" s="163"/>
      <c r="B789" s="164"/>
      <c r="C789" s="164"/>
      <c r="R789" s="156"/>
    </row>
    <row r="790" spans="1:18" ht="16.5">
      <c r="A790" s="163"/>
      <c r="B790" s="164"/>
      <c r="C790" s="164"/>
      <c r="R790" s="156"/>
    </row>
    <row r="791" spans="1:18" ht="16.5">
      <c r="A791" s="163"/>
      <c r="B791" s="164"/>
      <c r="C791" s="164"/>
      <c r="R791" s="156"/>
    </row>
    <row r="792" spans="1:18" ht="16.5">
      <c r="A792" s="163"/>
      <c r="B792" s="164"/>
      <c r="C792" s="164"/>
      <c r="R792" s="156"/>
    </row>
    <row r="793" spans="1:18" ht="16.5">
      <c r="A793" s="163"/>
      <c r="B793" s="164"/>
      <c r="C793" s="164"/>
      <c r="R793" s="156"/>
    </row>
    <row r="794" spans="1:18" ht="16.5">
      <c r="A794" s="163"/>
      <c r="B794" s="164"/>
      <c r="C794" s="164"/>
      <c r="R794" s="156"/>
    </row>
    <row r="795" spans="1:18" ht="16.5">
      <c r="A795" s="163"/>
      <c r="B795" s="164"/>
      <c r="C795" s="164"/>
      <c r="R795" s="156"/>
    </row>
    <row r="796" spans="1:18" ht="16.5">
      <c r="A796" s="163"/>
      <c r="B796" s="164"/>
      <c r="C796" s="164"/>
      <c r="R796" s="156"/>
    </row>
    <row r="797" spans="1:18" ht="16.5">
      <c r="A797" s="163"/>
      <c r="B797" s="164"/>
      <c r="C797" s="164"/>
      <c r="R797" s="156"/>
    </row>
    <row r="798" spans="1:18" ht="16.5">
      <c r="A798" s="163"/>
      <c r="B798" s="164"/>
      <c r="C798" s="164"/>
      <c r="R798" s="156"/>
    </row>
    <row r="799" spans="1:18" ht="16.5">
      <c r="A799" s="163"/>
      <c r="B799" s="164"/>
      <c r="C799" s="164"/>
      <c r="R799" s="156"/>
    </row>
    <row r="800" spans="1:18" ht="16.5">
      <c r="A800" s="163"/>
      <c r="B800" s="164"/>
      <c r="C800" s="164"/>
      <c r="R800" s="156"/>
    </row>
    <row r="801" spans="1:18" ht="16.5">
      <c r="A801" s="163"/>
      <c r="B801" s="164"/>
      <c r="C801" s="164"/>
      <c r="R801" s="156"/>
    </row>
    <row r="802" spans="1:18" ht="16.5">
      <c r="A802" s="163"/>
      <c r="B802" s="164"/>
      <c r="C802" s="164"/>
      <c r="R802" s="156"/>
    </row>
    <row r="803" spans="1:18" ht="16.5">
      <c r="A803" s="163"/>
      <c r="B803" s="164"/>
      <c r="C803" s="164"/>
      <c r="R803" s="156"/>
    </row>
    <row r="804" spans="1:18" ht="16.5">
      <c r="A804" s="163"/>
      <c r="B804" s="164"/>
      <c r="C804" s="164"/>
      <c r="R804" s="156"/>
    </row>
    <row r="805" spans="1:18" ht="16.5">
      <c r="A805" s="163"/>
      <c r="B805" s="164"/>
      <c r="C805" s="164"/>
      <c r="R805" s="156"/>
    </row>
    <row r="806" spans="1:18" ht="16.5">
      <c r="A806" s="163"/>
      <c r="B806" s="164"/>
      <c r="C806" s="164"/>
      <c r="R806" s="156"/>
    </row>
    <row r="807" spans="1:18" ht="16.5">
      <c r="A807" s="163"/>
      <c r="B807" s="164"/>
      <c r="C807" s="164"/>
      <c r="R807" s="156"/>
    </row>
    <row r="808" spans="1:18" ht="16.5">
      <c r="A808" s="163"/>
      <c r="B808" s="164"/>
      <c r="C808" s="164"/>
      <c r="R808" s="156"/>
    </row>
    <row r="809" spans="1:18" ht="16.5">
      <c r="A809" s="163"/>
      <c r="B809" s="164"/>
      <c r="C809" s="164"/>
      <c r="R809" s="156"/>
    </row>
    <row r="810" spans="1:18" ht="16.5">
      <c r="A810" s="163"/>
      <c r="B810" s="164"/>
      <c r="C810" s="164"/>
      <c r="R810" s="156"/>
    </row>
    <row r="811" spans="1:18" ht="16.5">
      <c r="A811" s="163"/>
      <c r="B811" s="164"/>
      <c r="C811" s="164"/>
      <c r="R811" s="156"/>
    </row>
    <row r="812" spans="1:18" ht="16.5">
      <c r="A812" s="163"/>
      <c r="B812" s="164"/>
      <c r="C812" s="164"/>
      <c r="R812" s="156"/>
    </row>
    <row r="813" spans="1:18" ht="16.5">
      <c r="A813" s="163"/>
      <c r="B813" s="164"/>
      <c r="C813" s="164"/>
      <c r="R813" s="156"/>
    </row>
    <row r="814" spans="1:18" ht="16.5">
      <c r="A814" s="163"/>
      <c r="B814" s="164"/>
      <c r="C814" s="164"/>
      <c r="R814" s="156"/>
    </row>
    <row r="815" spans="1:18" ht="16.5">
      <c r="A815" s="163"/>
      <c r="B815" s="164"/>
      <c r="C815" s="164"/>
      <c r="R815" s="156"/>
    </row>
    <row r="816" spans="1:18" ht="16.5">
      <c r="A816" s="163"/>
      <c r="B816" s="164"/>
      <c r="C816" s="164"/>
      <c r="R816" s="156"/>
    </row>
    <row r="817" spans="1:18" ht="16.5">
      <c r="A817" s="163"/>
      <c r="B817" s="164"/>
      <c r="C817" s="164"/>
      <c r="R817" s="156"/>
    </row>
    <row r="818" spans="1:18" ht="16.5">
      <c r="A818" s="163"/>
      <c r="B818" s="164"/>
      <c r="C818" s="164"/>
      <c r="R818" s="156"/>
    </row>
    <row r="819" spans="1:18" ht="16.5">
      <c r="A819" s="163"/>
      <c r="B819" s="164"/>
      <c r="C819" s="164"/>
      <c r="R819" s="156"/>
    </row>
    <row r="820" spans="1:18" ht="16.5">
      <c r="A820" s="163"/>
      <c r="B820" s="164"/>
      <c r="C820" s="164"/>
      <c r="R820" s="156"/>
    </row>
    <row r="821" spans="1:18" ht="16.5">
      <c r="A821" s="163"/>
      <c r="B821" s="164"/>
      <c r="C821" s="164"/>
      <c r="R821" s="156"/>
    </row>
    <row r="822" spans="1:18" ht="16.5">
      <c r="A822" s="163"/>
      <c r="B822" s="164"/>
      <c r="C822" s="164"/>
      <c r="R822" s="156"/>
    </row>
    <row r="823" spans="1:18" ht="16.5">
      <c r="A823" s="163"/>
      <c r="B823" s="164"/>
      <c r="C823" s="164"/>
      <c r="R823" s="156"/>
    </row>
    <row r="824" spans="1:18" ht="16.5">
      <c r="A824" s="163"/>
      <c r="B824" s="164"/>
      <c r="C824" s="164"/>
      <c r="R824" s="156"/>
    </row>
    <row r="825" spans="1:18" ht="16.5">
      <c r="A825" s="163"/>
      <c r="B825" s="164"/>
      <c r="C825" s="164"/>
      <c r="R825" s="156"/>
    </row>
    <row r="826" spans="1:18" ht="16.5">
      <c r="A826" s="163"/>
      <c r="B826" s="164"/>
      <c r="C826" s="164"/>
      <c r="R826" s="156"/>
    </row>
    <row r="827" spans="1:18" ht="16.5">
      <c r="A827" s="163"/>
      <c r="B827" s="164"/>
      <c r="C827" s="164"/>
      <c r="R827" s="156"/>
    </row>
    <row r="828" spans="1:18" ht="16.5">
      <c r="A828" s="163"/>
      <c r="B828" s="164"/>
      <c r="C828" s="164"/>
      <c r="R828" s="156"/>
    </row>
    <row r="829" spans="1:18" ht="16.5">
      <c r="A829" s="163"/>
      <c r="B829" s="164"/>
      <c r="C829" s="164"/>
      <c r="R829" s="156"/>
    </row>
    <row r="830" spans="1:18" ht="16.5">
      <c r="A830" s="163"/>
      <c r="B830" s="164"/>
      <c r="C830" s="164"/>
      <c r="R830" s="156"/>
    </row>
    <row r="831" spans="1:18" ht="16.5">
      <c r="A831" s="163"/>
      <c r="B831" s="164"/>
      <c r="C831" s="164"/>
      <c r="R831" s="156"/>
    </row>
    <row r="832" spans="1:18" ht="16.5">
      <c r="A832" s="163"/>
      <c r="B832" s="164"/>
      <c r="C832" s="164"/>
      <c r="R832" s="156"/>
    </row>
    <row r="833" spans="1:18" ht="16.5">
      <c r="A833" s="163"/>
      <c r="B833" s="164"/>
      <c r="C833" s="164"/>
      <c r="R833" s="156"/>
    </row>
    <row r="834" spans="1:18" ht="16.5">
      <c r="A834" s="163"/>
      <c r="B834" s="164"/>
      <c r="C834" s="164"/>
      <c r="R834" s="156"/>
    </row>
    <row r="835" spans="1:18" ht="16.5">
      <c r="A835" s="163"/>
      <c r="B835" s="164"/>
      <c r="C835" s="164"/>
      <c r="R835" s="156"/>
    </row>
    <row r="836" spans="1:18" ht="16.5">
      <c r="A836" s="163"/>
      <c r="B836" s="164"/>
      <c r="C836" s="164"/>
      <c r="R836" s="156"/>
    </row>
    <row r="837" spans="1:18" ht="16.5">
      <c r="A837" s="163"/>
      <c r="B837" s="164"/>
      <c r="C837" s="164"/>
      <c r="R837" s="156"/>
    </row>
    <row r="838" spans="1:18" ht="16.5">
      <c r="A838" s="163"/>
      <c r="B838" s="164"/>
      <c r="C838" s="164"/>
      <c r="R838" s="156"/>
    </row>
    <row r="839" spans="1:18" ht="16.5">
      <c r="A839" s="163"/>
      <c r="B839" s="164"/>
      <c r="C839" s="164"/>
      <c r="R839" s="156"/>
    </row>
    <row r="840" spans="1:18" ht="16.5">
      <c r="A840" s="163"/>
      <c r="B840" s="164"/>
      <c r="C840" s="164"/>
      <c r="R840" s="156"/>
    </row>
    <row r="841" spans="1:18" ht="16.5">
      <c r="A841" s="163"/>
      <c r="B841" s="164"/>
      <c r="C841" s="164"/>
      <c r="R841" s="156"/>
    </row>
    <row r="842" spans="1:18" ht="16.5">
      <c r="A842" s="163"/>
      <c r="B842" s="164"/>
      <c r="C842" s="164"/>
      <c r="R842" s="156"/>
    </row>
    <row r="843" spans="1:18" ht="16.5">
      <c r="A843" s="163"/>
      <c r="B843" s="164"/>
      <c r="C843" s="164"/>
      <c r="R843" s="156"/>
    </row>
    <row r="844" spans="1:18" ht="16.5">
      <c r="A844" s="163"/>
      <c r="B844" s="164"/>
      <c r="C844" s="164"/>
      <c r="R844" s="156"/>
    </row>
    <row r="845" spans="1:18" ht="16.5">
      <c r="A845" s="163"/>
      <c r="B845" s="164"/>
      <c r="C845" s="164"/>
      <c r="R845" s="156"/>
    </row>
    <row r="846" spans="1:18" ht="16.5">
      <c r="A846" s="163"/>
      <c r="B846" s="164"/>
      <c r="C846" s="164"/>
      <c r="R846" s="156"/>
    </row>
    <row r="847" spans="1:18" ht="16.5">
      <c r="A847" s="163"/>
      <c r="B847" s="164"/>
      <c r="C847" s="164"/>
      <c r="R847" s="156"/>
    </row>
    <row r="848" spans="1:18" ht="16.5">
      <c r="A848" s="163"/>
      <c r="B848" s="164"/>
      <c r="C848" s="164"/>
      <c r="R848" s="156"/>
    </row>
    <row r="849" spans="1:18" ht="16.5">
      <c r="A849" s="163"/>
      <c r="B849" s="164"/>
      <c r="C849" s="164"/>
      <c r="R849" s="156"/>
    </row>
    <row r="850" spans="1:18" ht="16.5">
      <c r="A850" s="163"/>
      <c r="B850" s="164"/>
      <c r="C850" s="164"/>
      <c r="R850" s="156"/>
    </row>
    <row r="851" spans="1:18" ht="16.5">
      <c r="A851" s="163"/>
      <c r="B851" s="164"/>
      <c r="C851" s="164"/>
      <c r="R851" s="156"/>
    </row>
    <row r="852" spans="1:18" ht="16.5">
      <c r="A852" s="163"/>
      <c r="B852" s="164"/>
      <c r="C852" s="164"/>
      <c r="R852" s="156"/>
    </row>
    <row r="853" spans="1:18" ht="16.5">
      <c r="A853" s="163"/>
      <c r="B853" s="164"/>
      <c r="C853" s="164"/>
      <c r="R853" s="156"/>
    </row>
    <row r="854" spans="1:18" ht="16.5">
      <c r="A854" s="163"/>
      <c r="B854" s="164"/>
      <c r="C854" s="164"/>
      <c r="R854" s="156"/>
    </row>
    <row r="855" spans="1:18" ht="16.5">
      <c r="A855" s="163"/>
      <c r="B855" s="164"/>
      <c r="C855" s="164"/>
      <c r="R855" s="156"/>
    </row>
    <row r="856" spans="1:18" ht="16.5">
      <c r="A856" s="163"/>
      <c r="B856" s="164"/>
      <c r="C856" s="164"/>
      <c r="R856" s="156"/>
    </row>
    <row r="857" spans="1:18" ht="16.5">
      <c r="A857" s="163"/>
      <c r="B857" s="164"/>
      <c r="C857" s="164"/>
      <c r="R857" s="156"/>
    </row>
    <row r="858" spans="1:18" ht="16.5">
      <c r="A858" s="163"/>
      <c r="B858" s="164"/>
      <c r="C858" s="164"/>
      <c r="R858" s="156"/>
    </row>
    <row r="859" spans="1:18" ht="16.5">
      <c r="A859" s="163"/>
      <c r="B859" s="164"/>
      <c r="C859" s="164"/>
      <c r="R859" s="156"/>
    </row>
    <row r="860" spans="1:18" ht="16.5">
      <c r="A860" s="163"/>
      <c r="B860" s="164"/>
      <c r="C860" s="164"/>
      <c r="R860" s="156"/>
    </row>
    <row r="861" spans="1:18" ht="16.5">
      <c r="A861" s="163"/>
      <c r="B861" s="164"/>
      <c r="C861" s="164"/>
      <c r="R861" s="156"/>
    </row>
    <row r="862" spans="1:18" ht="16.5">
      <c r="A862" s="163"/>
      <c r="B862" s="164"/>
      <c r="C862" s="164"/>
      <c r="R862" s="156"/>
    </row>
    <row r="863" spans="1:18" ht="16.5">
      <c r="A863" s="163"/>
      <c r="B863" s="164"/>
      <c r="C863" s="164"/>
      <c r="R863" s="156"/>
    </row>
    <row r="864" spans="1:18" ht="16.5">
      <c r="A864" s="163"/>
      <c r="B864" s="164"/>
      <c r="C864" s="164"/>
      <c r="R864" s="156"/>
    </row>
    <row r="865" spans="1:18" ht="16.5">
      <c r="A865" s="163"/>
      <c r="B865" s="164"/>
      <c r="C865" s="164"/>
      <c r="R865" s="156"/>
    </row>
    <row r="866" spans="1:18" ht="16.5">
      <c r="A866" s="163"/>
      <c r="B866" s="164"/>
      <c r="C866" s="164"/>
      <c r="R866" s="156"/>
    </row>
    <row r="867" spans="1:18" ht="16.5">
      <c r="A867" s="163"/>
      <c r="B867" s="164"/>
      <c r="C867" s="164"/>
      <c r="R867" s="156"/>
    </row>
    <row r="868" spans="1:18" ht="16.5">
      <c r="A868" s="163"/>
      <c r="B868" s="164"/>
      <c r="C868" s="164"/>
      <c r="R868" s="156"/>
    </row>
    <row r="869" spans="1:18" ht="16.5">
      <c r="A869" s="163"/>
      <c r="B869" s="164"/>
      <c r="C869" s="164"/>
      <c r="R869" s="156"/>
    </row>
    <row r="870" spans="1:18" ht="16.5">
      <c r="A870" s="163"/>
      <c r="B870" s="164"/>
      <c r="C870" s="164"/>
      <c r="R870" s="156"/>
    </row>
    <row r="871" spans="1:18" ht="16.5">
      <c r="A871" s="163"/>
      <c r="B871" s="164"/>
      <c r="C871" s="164"/>
      <c r="R871" s="156"/>
    </row>
    <row r="872" spans="1:18" ht="16.5">
      <c r="A872" s="163"/>
      <c r="B872" s="164"/>
      <c r="C872" s="164"/>
      <c r="R872" s="156"/>
    </row>
    <row r="873" spans="1:18" ht="16.5">
      <c r="A873" s="163"/>
      <c r="B873" s="164"/>
      <c r="C873" s="164"/>
      <c r="R873" s="156"/>
    </row>
    <row r="874" spans="1:18" ht="16.5">
      <c r="A874" s="163"/>
      <c r="B874" s="164"/>
      <c r="C874" s="164"/>
      <c r="R874" s="156"/>
    </row>
    <row r="875" spans="1:18" ht="16.5">
      <c r="A875" s="163"/>
      <c r="B875" s="164"/>
      <c r="C875" s="164"/>
      <c r="R875" s="156"/>
    </row>
    <row r="876" spans="1:18" ht="16.5">
      <c r="A876" s="163"/>
      <c r="B876" s="164"/>
      <c r="C876" s="164"/>
      <c r="R876" s="156"/>
    </row>
    <row r="877" spans="1:18" ht="16.5">
      <c r="A877" s="163"/>
      <c r="B877" s="164"/>
      <c r="C877" s="164"/>
      <c r="R877" s="156"/>
    </row>
    <row r="878" spans="1:18" ht="16.5">
      <c r="A878" s="163"/>
      <c r="B878" s="164"/>
      <c r="C878" s="164"/>
      <c r="R878" s="156"/>
    </row>
    <row r="879" spans="1:18" ht="16.5">
      <c r="A879" s="163"/>
      <c r="B879" s="164"/>
      <c r="C879" s="164"/>
      <c r="R879" s="156"/>
    </row>
    <row r="880" spans="1:18" ht="16.5">
      <c r="A880" s="163"/>
      <c r="B880" s="164"/>
      <c r="C880" s="164"/>
      <c r="R880" s="156"/>
    </row>
    <row r="881" spans="1:18" ht="16.5">
      <c r="A881" s="163"/>
      <c r="B881" s="164"/>
      <c r="C881" s="164"/>
      <c r="R881" s="156"/>
    </row>
    <row r="882" spans="1:18" ht="16.5">
      <c r="A882" s="163"/>
      <c r="B882" s="164"/>
      <c r="C882" s="164"/>
      <c r="R882" s="156"/>
    </row>
    <row r="883" spans="1:18" ht="16.5">
      <c r="A883" s="163"/>
      <c r="B883" s="164"/>
      <c r="C883" s="164"/>
      <c r="R883" s="156"/>
    </row>
    <row r="884" spans="1:18" ht="16.5">
      <c r="A884" s="163"/>
      <c r="B884" s="164"/>
      <c r="C884" s="164"/>
      <c r="R884" s="156"/>
    </row>
    <row r="885" spans="1:18" ht="16.5">
      <c r="A885" s="163"/>
      <c r="B885" s="164"/>
      <c r="C885" s="164"/>
      <c r="R885" s="156"/>
    </row>
    <row r="886" spans="1:18" ht="16.5">
      <c r="A886" s="163"/>
      <c r="B886" s="164"/>
      <c r="C886" s="164"/>
      <c r="R886" s="156"/>
    </row>
    <row r="887" spans="1:18" ht="16.5">
      <c r="A887" s="163"/>
      <c r="B887" s="164"/>
      <c r="C887" s="164"/>
      <c r="R887" s="156"/>
    </row>
    <row r="888" spans="1:18" ht="16.5">
      <c r="A888" s="163"/>
      <c r="B888" s="164"/>
      <c r="C888" s="164"/>
      <c r="R888" s="156"/>
    </row>
    <row r="889" spans="1:18" ht="16.5">
      <c r="A889" s="163"/>
      <c r="B889" s="164"/>
      <c r="C889" s="164"/>
      <c r="R889" s="156"/>
    </row>
    <row r="890" spans="1:18" ht="16.5">
      <c r="A890" s="163"/>
      <c r="B890" s="164"/>
      <c r="C890" s="164"/>
      <c r="R890" s="156"/>
    </row>
    <row r="891" spans="1:18" ht="16.5">
      <c r="A891" s="163"/>
      <c r="B891" s="164"/>
      <c r="C891" s="164"/>
      <c r="R891" s="156"/>
    </row>
    <row r="892" spans="1:18" ht="16.5">
      <c r="A892" s="163"/>
      <c r="B892" s="164"/>
      <c r="C892" s="164"/>
      <c r="R892" s="156"/>
    </row>
    <row r="893" spans="1:18" ht="16.5">
      <c r="A893" s="163"/>
      <c r="B893" s="164"/>
      <c r="C893" s="164"/>
      <c r="R893" s="156"/>
    </row>
    <row r="894" spans="1:18" ht="16.5">
      <c r="A894" s="163"/>
      <c r="B894" s="164"/>
      <c r="C894" s="164"/>
      <c r="R894" s="156"/>
    </row>
    <row r="895" spans="1:18" ht="16.5">
      <c r="A895" s="163"/>
      <c r="B895" s="164"/>
      <c r="C895" s="164"/>
      <c r="R895" s="156"/>
    </row>
    <row r="896" spans="1:18" ht="16.5">
      <c r="A896" s="163"/>
      <c r="B896" s="164"/>
      <c r="C896" s="164"/>
      <c r="R896" s="156"/>
    </row>
    <row r="897" spans="1:18" ht="16.5">
      <c r="A897" s="163"/>
      <c r="B897" s="164"/>
      <c r="C897" s="164"/>
      <c r="R897" s="156"/>
    </row>
    <row r="898" spans="1:18" ht="16.5">
      <c r="A898" s="163"/>
      <c r="B898" s="164"/>
      <c r="C898" s="164"/>
      <c r="R898" s="156"/>
    </row>
    <row r="899" spans="1:18" ht="16.5">
      <c r="A899" s="163"/>
      <c r="B899" s="164"/>
      <c r="C899" s="164"/>
      <c r="R899" s="156"/>
    </row>
    <row r="900" spans="1:18" ht="16.5">
      <c r="A900" s="163"/>
      <c r="B900" s="164"/>
      <c r="C900" s="164"/>
      <c r="R900" s="156"/>
    </row>
    <row r="901" spans="1:18" ht="16.5">
      <c r="A901" s="163"/>
      <c r="B901" s="164"/>
      <c r="C901" s="164"/>
      <c r="R901" s="156"/>
    </row>
    <row r="902" spans="1:18" ht="16.5">
      <c r="A902" s="163"/>
      <c r="B902" s="164"/>
      <c r="C902" s="164"/>
      <c r="R902" s="156"/>
    </row>
    <row r="903" spans="1:18" ht="16.5">
      <c r="A903" s="163"/>
      <c r="B903" s="164"/>
      <c r="C903" s="164"/>
      <c r="R903" s="156"/>
    </row>
    <row r="904" spans="1:18" ht="16.5">
      <c r="A904" s="163"/>
      <c r="B904" s="164"/>
      <c r="C904" s="164"/>
      <c r="R904" s="156"/>
    </row>
    <row r="905" spans="1:18" ht="16.5">
      <c r="A905" s="163"/>
      <c r="B905" s="164"/>
      <c r="C905" s="164"/>
      <c r="R905" s="156"/>
    </row>
    <row r="906" spans="1:18" ht="16.5">
      <c r="A906" s="163"/>
      <c r="B906" s="164"/>
      <c r="C906" s="164"/>
      <c r="R906" s="156"/>
    </row>
    <row r="907" spans="1:18" ht="16.5">
      <c r="A907" s="163"/>
      <c r="B907" s="164"/>
      <c r="C907" s="164"/>
      <c r="R907" s="156"/>
    </row>
    <row r="908" spans="1:18" ht="16.5">
      <c r="A908" s="163"/>
      <c r="B908" s="164"/>
      <c r="C908" s="164"/>
      <c r="R908" s="156"/>
    </row>
    <row r="909" spans="1:18" ht="16.5">
      <c r="A909" s="163"/>
      <c r="B909" s="164"/>
      <c r="C909" s="164"/>
      <c r="R909" s="156"/>
    </row>
    <row r="910" spans="1:18" ht="16.5">
      <c r="A910" s="163"/>
      <c r="B910" s="164"/>
      <c r="C910" s="164"/>
      <c r="R910" s="156"/>
    </row>
    <row r="911" spans="1:18" ht="16.5">
      <c r="A911" s="163"/>
      <c r="B911" s="164"/>
      <c r="C911" s="164"/>
      <c r="R911" s="156"/>
    </row>
    <row r="912" spans="1:18" ht="16.5">
      <c r="A912" s="163"/>
      <c r="B912" s="164"/>
      <c r="C912" s="164"/>
      <c r="R912" s="156"/>
    </row>
    <row r="913" spans="1:18" ht="16.5">
      <c r="A913" s="163"/>
      <c r="B913" s="164"/>
      <c r="C913" s="164"/>
      <c r="R913" s="156"/>
    </row>
    <row r="914" spans="1:18" ht="16.5">
      <c r="A914" s="163"/>
      <c r="B914" s="164"/>
      <c r="C914" s="164"/>
      <c r="R914" s="156"/>
    </row>
    <row r="915" spans="1:18" ht="16.5">
      <c r="A915" s="163"/>
      <c r="B915" s="164"/>
      <c r="C915" s="164"/>
      <c r="R915" s="156"/>
    </row>
    <row r="916" spans="1:18" ht="16.5">
      <c r="A916" s="163"/>
      <c r="B916" s="164"/>
      <c r="C916" s="164"/>
      <c r="R916" s="156"/>
    </row>
    <row r="917" spans="1:18" ht="16.5">
      <c r="A917" s="163"/>
      <c r="B917" s="164"/>
      <c r="C917" s="164"/>
      <c r="R917" s="156"/>
    </row>
    <row r="918" spans="1:18" ht="16.5">
      <c r="A918" s="163"/>
      <c r="B918" s="164"/>
      <c r="C918" s="164"/>
      <c r="R918" s="156"/>
    </row>
    <row r="919" spans="1:18" ht="16.5">
      <c r="A919" s="163"/>
      <c r="B919" s="164"/>
      <c r="C919" s="164"/>
      <c r="R919" s="156"/>
    </row>
    <row r="920" spans="1:18" ht="16.5">
      <c r="A920" s="163"/>
      <c r="B920" s="164"/>
      <c r="C920" s="164"/>
      <c r="R920" s="156"/>
    </row>
    <row r="921" spans="1:18" ht="16.5">
      <c r="A921" s="163"/>
      <c r="B921" s="164"/>
      <c r="C921" s="164"/>
      <c r="R921" s="156"/>
    </row>
    <row r="922" spans="1:18" ht="16.5">
      <c r="A922" s="163"/>
      <c r="B922" s="164"/>
      <c r="C922" s="164"/>
      <c r="R922" s="156"/>
    </row>
    <row r="923" spans="1:18" ht="16.5">
      <c r="A923" s="163"/>
      <c r="B923" s="164"/>
      <c r="C923" s="164"/>
      <c r="R923" s="156"/>
    </row>
    <row r="924" spans="1:18" ht="16.5">
      <c r="A924" s="163"/>
      <c r="B924" s="164"/>
      <c r="C924" s="164"/>
      <c r="R924" s="156"/>
    </row>
    <row r="925" spans="1:18" ht="16.5">
      <c r="A925" s="163"/>
      <c r="B925" s="164"/>
      <c r="C925" s="164"/>
      <c r="R925" s="156"/>
    </row>
    <row r="926" spans="1:18" ht="16.5">
      <c r="A926" s="163"/>
      <c r="B926" s="164"/>
      <c r="C926" s="164"/>
      <c r="R926" s="156"/>
    </row>
    <row r="927" spans="1:18" ht="16.5">
      <c r="A927" s="163"/>
      <c r="B927" s="164"/>
      <c r="C927" s="164"/>
      <c r="R927" s="156"/>
    </row>
    <row r="928" spans="1:18" ht="16.5">
      <c r="A928" s="163"/>
      <c r="B928" s="164"/>
      <c r="C928" s="164"/>
      <c r="R928" s="156"/>
    </row>
    <row r="929" spans="1:18" ht="16.5">
      <c r="A929" s="163"/>
      <c r="B929" s="164"/>
      <c r="C929" s="164"/>
      <c r="R929" s="156"/>
    </row>
    <row r="930" spans="1:18" ht="16.5">
      <c r="A930" s="163"/>
      <c r="B930" s="164"/>
      <c r="C930" s="164"/>
      <c r="R930" s="156"/>
    </row>
    <row r="931" spans="1:18" ht="16.5">
      <c r="A931" s="163"/>
      <c r="B931" s="164"/>
      <c r="C931" s="164"/>
      <c r="R931" s="156"/>
    </row>
    <row r="932" spans="1:18" ht="16.5">
      <c r="A932" s="163"/>
      <c r="B932" s="164"/>
      <c r="C932" s="164"/>
      <c r="R932" s="156"/>
    </row>
    <row r="933" spans="1:18" ht="16.5">
      <c r="A933" s="163"/>
      <c r="B933" s="164"/>
      <c r="C933" s="164"/>
      <c r="R933" s="156"/>
    </row>
    <row r="934" spans="1:18" ht="16.5">
      <c r="A934" s="163"/>
      <c r="B934" s="164"/>
      <c r="C934" s="164"/>
      <c r="R934" s="156"/>
    </row>
    <row r="935" spans="1:18" ht="16.5">
      <c r="A935" s="163"/>
      <c r="B935" s="164"/>
      <c r="C935" s="164"/>
      <c r="R935" s="156"/>
    </row>
    <row r="936" spans="1:18" ht="16.5">
      <c r="A936" s="163"/>
      <c r="B936" s="164"/>
      <c r="C936" s="164"/>
      <c r="R936" s="156"/>
    </row>
    <row r="937" spans="1:18" ht="16.5">
      <c r="A937" s="163"/>
      <c r="B937" s="164"/>
      <c r="C937" s="164"/>
      <c r="R937" s="156"/>
    </row>
    <row r="938" spans="1:18" ht="16.5">
      <c r="A938" s="163"/>
      <c r="B938" s="164"/>
      <c r="C938" s="164"/>
      <c r="R938" s="156"/>
    </row>
    <row r="939" spans="1:18" ht="16.5">
      <c r="A939" s="163"/>
      <c r="B939" s="164"/>
      <c r="C939" s="164"/>
      <c r="R939" s="156"/>
    </row>
    <row r="940" spans="1:18" ht="16.5">
      <c r="A940" s="163"/>
      <c r="B940" s="164"/>
      <c r="C940" s="164"/>
      <c r="R940" s="156"/>
    </row>
    <row r="941" spans="1:18" ht="16.5">
      <c r="A941" s="163"/>
      <c r="B941" s="164"/>
      <c r="C941" s="164"/>
      <c r="R941" s="156"/>
    </row>
    <row r="942" spans="1:18" ht="16.5">
      <c r="A942" s="163"/>
      <c r="B942" s="164"/>
      <c r="C942" s="164"/>
      <c r="R942" s="156"/>
    </row>
    <row r="943" spans="1:18" ht="16.5">
      <c r="A943" s="163"/>
      <c r="B943" s="164"/>
      <c r="C943" s="164"/>
      <c r="R943" s="156"/>
    </row>
    <row r="944" spans="1:18" ht="16.5">
      <c r="A944" s="163"/>
      <c r="B944" s="164"/>
      <c r="C944" s="164"/>
      <c r="R944" s="156"/>
    </row>
    <row r="945" spans="1:18" ht="16.5">
      <c r="A945" s="163"/>
      <c r="B945" s="164"/>
      <c r="C945" s="164"/>
      <c r="R945" s="156"/>
    </row>
    <row r="946" spans="1:18" ht="16.5">
      <c r="A946" s="163"/>
      <c r="B946" s="164"/>
      <c r="C946" s="164"/>
      <c r="R946" s="156"/>
    </row>
    <row r="947" spans="1:18" ht="16.5">
      <c r="A947" s="163"/>
      <c r="B947" s="164"/>
      <c r="C947" s="164"/>
      <c r="R947" s="156"/>
    </row>
    <row r="948" spans="1:18" ht="16.5">
      <c r="A948" s="163"/>
      <c r="B948" s="164"/>
      <c r="C948" s="164"/>
      <c r="R948" s="156"/>
    </row>
    <row r="949" spans="1:18" ht="16.5">
      <c r="A949" s="163"/>
      <c r="B949" s="164"/>
      <c r="C949" s="164"/>
      <c r="R949" s="156"/>
    </row>
    <row r="950" spans="1:18" ht="16.5">
      <c r="A950" s="163"/>
      <c r="B950" s="164"/>
      <c r="C950" s="164"/>
      <c r="R950" s="156"/>
    </row>
    <row r="951" spans="1:18" ht="16.5">
      <c r="A951" s="163"/>
      <c r="B951" s="164"/>
      <c r="C951" s="164"/>
      <c r="R951" s="156"/>
    </row>
    <row r="952" spans="1:18" ht="16.5">
      <c r="A952" s="163"/>
      <c r="B952" s="164"/>
      <c r="C952" s="164"/>
      <c r="R952" s="156"/>
    </row>
    <row r="953" spans="1:18" ht="16.5">
      <c r="A953" s="163"/>
      <c r="B953" s="164"/>
      <c r="C953" s="164"/>
      <c r="R953" s="156"/>
    </row>
    <row r="954" spans="1:18" ht="16.5">
      <c r="A954" s="163"/>
      <c r="B954" s="164"/>
      <c r="C954" s="164"/>
      <c r="R954" s="156"/>
    </row>
    <row r="955" spans="1:18" ht="16.5">
      <c r="A955" s="163"/>
      <c r="B955" s="164"/>
      <c r="C955" s="164"/>
      <c r="R955" s="156"/>
    </row>
    <row r="956" spans="1:18" ht="16.5">
      <c r="A956" s="163"/>
      <c r="B956" s="164"/>
      <c r="C956" s="164"/>
      <c r="R956" s="156"/>
    </row>
    <row r="957" spans="1:18" ht="16.5">
      <c r="A957" s="163"/>
      <c r="B957" s="164"/>
      <c r="C957" s="164"/>
      <c r="R957" s="156"/>
    </row>
    <row r="958" spans="1:18" ht="16.5">
      <c r="A958" s="163"/>
      <c r="B958" s="164"/>
      <c r="C958" s="164"/>
      <c r="R958" s="156"/>
    </row>
    <row r="959" spans="1:18" ht="16.5">
      <c r="A959" s="163"/>
      <c r="B959" s="164"/>
      <c r="C959" s="164"/>
      <c r="R959" s="156"/>
    </row>
    <row r="960" spans="1:18" ht="16.5">
      <c r="A960" s="163"/>
      <c r="B960" s="164"/>
      <c r="C960" s="164"/>
      <c r="R960" s="156"/>
    </row>
    <row r="961" spans="1:18" ht="16.5">
      <c r="A961" s="163"/>
      <c r="B961" s="164"/>
      <c r="C961" s="164"/>
      <c r="R961" s="156"/>
    </row>
    <row r="962" spans="1:18" ht="16.5">
      <c r="A962" s="163"/>
      <c r="B962" s="164"/>
      <c r="C962" s="164"/>
      <c r="R962" s="156"/>
    </row>
    <row r="963" spans="1:18" ht="16.5">
      <c r="A963" s="163"/>
      <c r="B963" s="164"/>
      <c r="C963" s="164"/>
      <c r="R963" s="156"/>
    </row>
    <row r="964" spans="1:18" ht="16.5">
      <c r="A964" s="163"/>
      <c r="B964" s="164"/>
      <c r="C964" s="164"/>
      <c r="R964" s="156"/>
    </row>
    <row r="965" spans="1:18" ht="16.5">
      <c r="A965" s="163"/>
      <c r="B965" s="164"/>
      <c r="C965" s="164"/>
      <c r="R965" s="156"/>
    </row>
    <row r="966" spans="1:18" ht="16.5">
      <c r="A966" s="163"/>
      <c r="B966" s="164"/>
      <c r="C966" s="164"/>
      <c r="R966" s="156"/>
    </row>
    <row r="967" spans="1:18" ht="16.5">
      <c r="A967" s="163"/>
      <c r="B967" s="164"/>
      <c r="C967" s="164"/>
      <c r="R967" s="156"/>
    </row>
    <row r="968" spans="1:18" ht="16.5">
      <c r="A968" s="163"/>
      <c r="B968" s="164"/>
      <c r="C968" s="164"/>
      <c r="R968" s="156"/>
    </row>
    <row r="969" spans="1:18" ht="16.5">
      <c r="A969" s="163"/>
      <c r="B969" s="164"/>
      <c r="C969" s="164"/>
      <c r="R969" s="156"/>
    </row>
    <row r="970" spans="1:18" ht="16.5">
      <c r="A970" s="163"/>
      <c r="B970" s="164"/>
      <c r="C970" s="164"/>
      <c r="R970" s="156"/>
    </row>
    <row r="971" spans="1:18" ht="16.5">
      <c r="A971" s="163"/>
      <c r="B971" s="164"/>
      <c r="C971" s="164"/>
      <c r="R971" s="156"/>
    </row>
    <row r="972" spans="1:18" ht="16.5">
      <c r="A972" s="163"/>
      <c r="B972" s="164"/>
      <c r="C972" s="164"/>
      <c r="R972" s="156"/>
    </row>
    <row r="973" spans="1:18" ht="16.5">
      <c r="A973" s="163"/>
      <c r="B973" s="164"/>
      <c r="C973" s="164"/>
      <c r="R973" s="156"/>
    </row>
    <row r="974" spans="1:18" ht="16.5">
      <c r="A974" s="163"/>
      <c r="B974" s="164"/>
      <c r="C974" s="164"/>
      <c r="R974" s="156"/>
    </row>
    <row r="975" spans="1:18" ht="16.5">
      <c r="A975" s="163"/>
      <c r="B975" s="164"/>
      <c r="C975" s="164"/>
      <c r="R975" s="156"/>
    </row>
    <row r="976" spans="1:18" ht="16.5">
      <c r="A976" s="163"/>
      <c r="B976" s="164"/>
      <c r="C976" s="164"/>
      <c r="R976" s="156"/>
    </row>
    <row r="977" spans="1:18" ht="16.5">
      <c r="A977" s="163"/>
      <c r="B977" s="164"/>
      <c r="C977" s="164"/>
      <c r="R977" s="156"/>
    </row>
    <row r="978" spans="1:18" ht="16.5">
      <c r="A978" s="163"/>
      <c r="B978" s="164"/>
      <c r="C978" s="164"/>
      <c r="R978" s="156"/>
    </row>
    <row r="979" spans="1:18" ht="16.5">
      <c r="A979" s="163"/>
      <c r="B979" s="164"/>
      <c r="C979" s="164"/>
      <c r="R979" s="156"/>
    </row>
    <row r="980" spans="1:18" ht="16.5">
      <c r="A980" s="163"/>
      <c r="B980" s="164"/>
      <c r="C980" s="164"/>
      <c r="R980" s="156"/>
    </row>
    <row r="981" spans="1:18" ht="16.5">
      <c r="A981" s="163"/>
      <c r="B981" s="164"/>
      <c r="C981" s="164"/>
      <c r="R981" s="156"/>
    </row>
    <row r="982" spans="1:18" ht="16.5">
      <c r="A982" s="163"/>
      <c r="B982" s="164"/>
      <c r="C982" s="164"/>
      <c r="R982" s="156"/>
    </row>
    <row r="983" spans="1:18" ht="16.5">
      <c r="A983" s="163"/>
      <c r="B983" s="164"/>
      <c r="C983" s="164"/>
      <c r="R983" s="156"/>
    </row>
    <row r="984" spans="1:18" ht="16.5">
      <c r="A984" s="163"/>
      <c r="B984" s="164"/>
      <c r="C984" s="164"/>
      <c r="R984" s="156"/>
    </row>
    <row r="985" spans="1:18" ht="16.5">
      <c r="A985" s="163"/>
      <c r="B985" s="164"/>
      <c r="C985" s="164"/>
      <c r="R985" s="156"/>
    </row>
    <row r="986" spans="1:18" ht="16.5">
      <c r="A986" s="163"/>
      <c r="B986" s="164"/>
      <c r="C986" s="164"/>
      <c r="R986" s="156"/>
    </row>
    <row r="987" spans="1:18" ht="16.5">
      <c r="A987" s="163"/>
      <c r="B987" s="164"/>
      <c r="C987" s="164"/>
      <c r="R987" s="156"/>
    </row>
    <row r="988" spans="1:18" ht="16.5">
      <c r="A988" s="163"/>
      <c r="B988" s="164"/>
      <c r="C988" s="164"/>
      <c r="R988" s="156"/>
    </row>
    <row r="989" spans="1:18" ht="16.5">
      <c r="A989" s="163"/>
      <c r="B989" s="164"/>
      <c r="C989" s="164"/>
      <c r="R989" s="156"/>
    </row>
    <row r="990" spans="1:18" ht="16.5">
      <c r="A990" s="163"/>
      <c r="B990" s="164"/>
      <c r="C990" s="164"/>
      <c r="R990" s="156"/>
    </row>
    <row r="991" spans="1:18" ht="16.5">
      <c r="A991" s="163"/>
      <c r="B991" s="164"/>
      <c r="C991" s="164"/>
      <c r="R991" s="156"/>
    </row>
    <row r="992" spans="1:18" ht="16.5">
      <c r="A992" s="163"/>
      <c r="B992" s="164"/>
      <c r="C992" s="164"/>
      <c r="R992" s="156"/>
    </row>
    <row r="993" spans="1:18" ht="16.5">
      <c r="A993" s="163"/>
      <c r="B993" s="164"/>
      <c r="C993" s="164"/>
      <c r="R993" s="156"/>
    </row>
    <row r="994" spans="1:18" ht="16.5">
      <c r="A994" s="163"/>
      <c r="B994" s="164"/>
      <c r="C994" s="164"/>
      <c r="R994" s="156"/>
    </row>
    <row r="995" spans="1:18" ht="16.5">
      <c r="A995" s="163"/>
      <c r="B995" s="164"/>
      <c r="C995" s="164"/>
      <c r="R995" s="156"/>
    </row>
    <row r="996" spans="1:18" ht="16.5">
      <c r="A996" s="163"/>
      <c r="B996" s="164"/>
      <c r="C996" s="164"/>
      <c r="R996" s="156"/>
    </row>
    <row r="997" spans="1:18" ht="16.5">
      <c r="A997" s="163"/>
      <c r="B997" s="164"/>
      <c r="C997" s="164"/>
    </row>
    <row r="998" spans="1:18" ht="16.5">
      <c r="A998" s="163"/>
      <c r="B998" s="164"/>
      <c r="C998" s="164"/>
    </row>
  </sheetData>
  <mergeCells count="2">
    <mergeCell ref="A1:O1"/>
    <mergeCell ref="A25:V28"/>
  </mergeCells>
  <phoneticPr fontId="8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C1010"/>
  <sheetViews>
    <sheetView zoomScale="115" zoomScaleNormal="115" workbookViewId="0">
      <pane xSplit="1" ySplit="1" topLeftCell="B141" activePane="bottomRight" state="frozen"/>
      <selection pane="topRight" activeCell="B1" sqref="B1"/>
      <selection pane="bottomLeft" activeCell="A3" sqref="A3"/>
      <selection pane="bottomRight" activeCell="F1" sqref="F1:G1048576"/>
    </sheetView>
  </sheetViews>
  <sheetFormatPr defaultColWidth="11.25" defaultRowHeight="15" customHeight="1"/>
  <cols>
    <col min="1" max="1" width="9.5" style="203" customWidth="1"/>
    <col min="2" max="2" width="5.875" style="271" customWidth="1"/>
    <col min="3" max="3" width="10.75" style="269" customWidth="1"/>
    <col min="4" max="4" width="6.75" style="270" customWidth="1"/>
    <col min="5" max="5" width="5.75" style="266" customWidth="1"/>
    <col min="6" max="6" width="10.75" style="269" customWidth="1"/>
    <col min="7" max="7" width="5.5" style="282" customWidth="1"/>
    <col min="8" max="8" width="5.75" style="275" customWidth="1"/>
    <col min="9" max="9" width="10.75" style="282" customWidth="1"/>
    <col min="10" max="10" width="6.75" style="282" customWidth="1"/>
    <col min="11" max="11" width="5.75" style="275" customWidth="1"/>
    <col min="12" max="12" width="10.75" style="282" customWidth="1"/>
    <col min="13" max="13" width="6.75" style="282" customWidth="1"/>
    <col min="14" max="14" width="5.75" style="275" customWidth="1"/>
    <col min="15" max="15" width="10.75" style="277" customWidth="1"/>
    <col min="16" max="16" width="5.75" style="277" customWidth="1"/>
    <col min="17" max="17" width="5.75" style="275" customWidth="1"/>
    <col min="18" max="18" width="10.75" style="282" customWidth="1"/>
    <col min="19" max="19" width="6.75" style="282" customWidth="1"/>
    <col min="20" max="20" width="5.75" style="275" customWidth="1"/>
    <col min="21" max="21" width="10.75" style="282" customWidth="1"/>
    <col min="22" max="22" width="14.75" style="282" customWidth="1"/>
    <col min="23" max="23" width="5.25" style="231" customWidth="1"/>
    <col min="24" max="24" width="5.75" style="231" customWidth="1"/>
    <col min="25" max="25" width="7.375" style="231" customWidth="1"/>
    <col min="26" max="26" width="6" style="231" customWidth="1"/>
    <col min="27" max="27" width="4.375" style="231" customWidth="1"/>
    <col min="28" max="28" width="5.125" style="231" customWidth="1"/>
    <col min="29" max="29" width="5.25" style="232" customWidth="1"/>
    <col min="30" max="30" width="4.625" style="10" customWidth="1"/>
    <col min="31" max="31" width="10.125" style="21" customWidth="1"/>
    <col min="32" max="33" width="2.75" style="21" customWidth="1"/>
    <col min="34" max="34" width="11.25" style="21" customWidth="1"/>
    <col min="35" max="35" width="8.5" style="21" customWidth="1"/>
    <col min="36" max="36" width="8.75" style="21" customWidth="1"/>
    <col min="37" max="37" width="3.625" style="21" customWidth="1"/>
    <col min="38" max="38" width="8.625" style="21" customWidth="1"/>
    <col min="39" max="39" width="11.125" style="21" customWidth="1"/>
    <col min="40" max="40" width="2.75" style="21" customWidth="1"/>
    <col min="41" max="41" width="9.125" style="21" customWidth="1"/>
    <col min="42" max="42" width="8.125" style="21" customWidth="1"/>
    <col min="43" max="43" width="6" style="21" customWidth="1"/>
    <col min="44" max="46" width="2.75" style="21" customWidth="1"/>
    <col min="47" max="47" width="8" style="21" customWidth="1"/>
    <col min="48" max="53" width="4.75" style="34" customWidth="1"/>
    <col min="54" max="54" width="7" style="51" customWidth="1"/>
    <col min="55" max="16384" width="11.25" style="10"/>
  </cols>
  <sheetData>
    <row r="1" spans="1:55" ht="15" customHeight="1">
      <c r="A1" s="197"/>
      <c r="B1" s="233" t="s">
        <v>0</v>
      </c>
      <c r="C1" s="234"/>
      <c r="D1" s="235"/>
      <c r="E1" s="236"/>
      <c r="F1" s="234"/>
      <c r="G1" s="272"/>
      <c r="H1" s="273"/>
      <c r="I1" s="272"/>
      <c r="J1" s="272"/>
      <c r="K1" s="273"/>
      <c r="L1" s="272"/>
      <c r="M1" s="272"/>
      <c r="N1" s="273"/>
      <c r="O1" s="274"/>
      <c r="P1" s="274"/>
      <c r="Q1" s="273"/>
      <c r="R1" s="272"/>
      <c r="S1" s="272"/>
      <c r="T1" s="273"/>
      <c r="U1" s="272"/>
      <c r="V1" s="272"/>
      <c r="W1" s="204" t="s">
        <v>295</v>
      </c>
      <c r="X1" s="204"/>
      <c r="Y1" s="204"/>
      <c r="Z1" s="204"/>
      <c r="AA1" s="204"/>
      <c r="AB1" s="204"/>
      <c r="AC1" s="205"/>
    </row>
    <row r="2" spans="1:55" ht="15" customHeight="1" thickBot="1">
      <c r="A2" s="198" t="s">
        <v>31</v>
      </c>
      <c r="B2" s="237" t="s">
        <v>1</v>
      </c>
      <c r="C2" s="238" t="s">
        <v>9</v>
      </c>
      <c r="D2" s="354" t="s">
        <v>10</v>
      </c>
      <c r="E2" s="355" t="s">
        <v>11</v>
      </c>
      <c r="F2" s="238" t="s">
        <v>37</v>
      </c>
      <c r="G2" s="303" t="s">
        <v>10</v>
      </c>
      <c r="H2" s="304" t="s">
        <v>11</v>
      </c>
      <c r="I2" s="303" t="s">
        <v>38</v>
      </c>
      <c r="J2" s="303" t="s">
        <v>10</v>
      </c>
      <c r="K2" s="304" t="s">
        <v>11</v>
      </c>
      <c r="L2" s="303" t="s">
        <v>34</v>
      </c>
      <c r="M2" s="303" t="s">
        <v>10</v>
      </c>
      <c r="N2" s="304" t="s">
        <v>11</v>
      </c>
      <c r="O2" s="305" t="s">
        <v>12</v>
      </c>
      <c r="P2" s="305" t="s">
        <v>10</v>
      </c>
      <c r="Q2" s="304" t="s">
        <v>11</v>
      </c>
      <c r="R2" s="303" t="s">
        <v>35</v>
      </c>
      <c r="S2" s="303" t="s">
        <v>10</v>
      </c>
      <c r="T2" s="304" t="s">
        <v>11</v>
      </c>
      <c r="U2" s="306" t="s">
        <v>135</v>
      </c>
      <c r="V2" s="306" t="s">
        <v>136</v>
      </c>
      <c r="W2" s="307" t="s">
        <v>2</v>
      </c>
      <c r="X2" s="307" t="s">
        <v>5</v>
      </c>
      <c r="Y2" s="307" t="s">
        <v>4</v>
      </c>
      <c r="Z2" s="307" t="s">
        <v>6</v>
      </c>
      <c r="AA2" s="307" t="s">
        <v>7</v>
      </c>
      <c r="AB2" s="307" t="s">
        <v>3</v>
      </c>
      <c r="AC2" s="308" t="s">
        <v>8</v>
      </c>
      <c r="AD2" s="37"/>
      <c r="AE2" s="22" t="s">
        <v>31</v>
      </c>
      <c r="AF2" s="22" t="s">
        <v>32</v>
      </c>
      <c r="AG2" s="22" t="s">
        <v>36</v>
      </c>
      <c r="AH2" s="23" t="s">
        <v>9</v>
      </c>
      <c r="AI2" s="24" t="s">
        <v>33</v>
      </c>
      <c r="AJ2" s="25" t="s">
        <v>37</v>
      </c>
      <c r="AK2" s="25" t="s">
        <v>33</v>
      </c>
      <c r="AL2" s="25" t="s">
        <v>38</v>
      </c>
      <c r="AM2" s="24" t="s">
        <v>33</v>
      </c>
      <c r="AN2" s="24" t="s">
        <v>34</v>
      </c>
      <c r="AO2" s="26" t="s">
        <v>33</v>
      </c>
      <c r="AP2" s="24" t="s">
        <v>30</v>
      </c>
      <c r="AQ2" s="24" t="s">
        <v>33</v>
      </c>
      <c r="AR2" s="24" t="s">
        <v>35</v>
      </c>
      <c r="AS2" s="24" t="s">
        <v>33</v>
      </c>
      <c r="AT2" s="27" t="s">
        <v>39</v>
      </c>
      <c r="AU2" s="28" t="s">
        <v>40</v>
      </c>
      <c r="AV2" s="50" t="s">
        <v>2</v>
      </c>
      <c r="AW2" s="50" t="s">
        <v>3</v>
      </c>
      <c r="AX2" s="50" t="s">
        <v>4</v>
      </c>
      <c r="AY2" s="50" t="s">
        <v>5</v>
      </c>
      <c r="AZ2" s="50" t="s">
        <v>6</v>
      </c>
      <c r="BA2" s="50" t="s">
        <v>7</v>
      </c>
      <c r="BB2" s="52" t="s">
        <v>8</v>
      </c>
      <c r="BC2" s="37"/>
    </row>
    <row r="3" spans="1:55" s="87" customFormat="1" ht="22.7" customHeight="1" thickBot="1">
      <c r="A3" s="199">
        <v>45992</v>
      </c>
      <c r="B3" s="358" t="s">
        <v>143</v>
      </c>
      <c r="C3" s="359" t="s">
        <v>322</v>
      </c>
      <c r="D3" s="255"/>
      <c r="E3" s="360" t="str">
        <f t="shared" ref="E3:E66" si="0">IF(D3,"公斤","")</f>
        <v/>
      </c>
      <c r="F3" s="255" t="s">
        <v>336</v>
      </c>
      <c r="G3" s="359"/>
      <c r="H3" s="360" t="str">
        <f t="shared" ref="H3:H66" si="1">IF(G3,"公斤","")</f>
        <v/>
      </c>
      <c r="I3" s="361" t="s">
        <v>337</v>
      </c>
      <c r="J3" s="362"/>
      <c r="K3" s="360" t="str">
        <f t="shared" ref="K3:K66" si="2">IF(J3,"公斤","")</f>
        <v/>
      </c>
      <c r="L3" s="363" t="s">
        <v>242</v>
      </c>
      <c r="M3" s="363"/>
      <c r="N3" s="360" t="str">
        <f t="shared" ref="N3:N66" si="3">IF(M3,"公斤","")</f>
        <v/>
      </c>
      <c r="O3" s="364" t="s">
        <v>30</v>
      </c>
      <c r="P3" s="365"/>
      <c r="Q3" s="360" t="str">
        <f t="shared" ref="Q3:Q66" si="4">IF(P3,"公斤","")</f>
        <v/>
      </c>
      <c r="R3" s="359" t="s">
        <v>338</v>
      </c>
      <c r="S3" s="359"/>
      <c r="T3" s="360" t="str">
        <f t="shared" ref="T3:T66" si="5">IF(S3,"公斤","")</f>
        <v/>
      </c>
      <c r="U3" s="366" t="s">
        <v>84</v>
      </c>
      <c r="V3" s="367"/>
      <c r="W3" s="368">
        <v>5</v>
      </c>
      <c r="X3" s="368">
        <v>3</v>
      </c>
      <c r="Y3" s="368">
        <v>2.4499999999999997</v>
      </c>
      <c r="Z3" s="368"/>
      <c r="AA3" s="368"/>
      <c r="AB3" s="368">
        <v>2.8051948051948052</v>
      </c>
      <c r="AC3" s="369">
        <v>757</v>
      </c>
      <c r="AD3" s="38"/>
      <c r="AE3" s="81">
        <f>A3</f>
        <v>45992</v>
      </c>
      <c r="AF3" s="81" t="str">
        <f>A4</f>
        <v>一</v>
      </c>
      <c r="AG3" s="81" t="str">
        <f>B3</f>
        <v>N1</v>
      </c>
      <c r="AH3" s="82" t="str">
        <f>C3</f>
        <v>白米飯</v>
      </c>
      <c r="AI3" s="83" t="str">
        <f>C4&amp;" "&amp;C5&amp;" "&amp;C6&amp;" "&amp;C7&amp;" "&amp;C8&amp;" "&amp;C9</f>
        <v xml:space="preserve">米     </v>
      </c>
      <c r="AJ3" s="82" t="str">
        <f>F3</f>
        <v>瓜仔麵腸</v>
      </c>
      <c r="AK3" s="83" t="str">
        <f>F4&amp;" "&amp;F5&amp;" "&amp;F6&amp;" "&amp;F7&amp;" "&amp;F8&amp;" "&amp;F9</f>
        <v xml:space="preserve">麵腸 醃漬花胡瓜 胡蘿蔔 薑  </v>
      </c>
      <c r="AL3" s="82" t="str">
        <f>I3</f>
        <v>花椰炒蛋</v>
      </c>
      <c r="AM3" s="83" t="str">
        <f>I4&amp;" "&amp;I5&amp;" "&amp;I6&amp;" "&amp;I7&amp;" "&amp;I8&amp;" "&amp;I9</f>
        <v xml:space="preserve">雞蛋 冷凍青花菜 胡蘿蔔 薑  </v>
      </c>
      <c r="AN3" s="82" t="str">
        <f>L3</f>
        <v>銀蘿油腐</v>
      </c>
      <c r="AO3" s="83" t="str">
        <f>L4&amp;" "&amp;L5&amp;" "&amp;L6&amp;" "&amp;L7&amp;" "&amp;L8&amp;" "&amp;L9</f>
        <v xml:space="preserve">四角油豆腐 白蘿蔔 胡蘿蔔 薑  </v>
      </c>
      <c r="AP3" s="82" t="str">
        <f>O3</f>
        <v>時蔬</v>
      </c>
      <c r="AQ3" s="83" t="str">
        <f>O4&amp;" "&amp;O5&amp;" "&amp;O6&amp;" "&amp;O7&amp;" "&amp;O8&amp;" "&amp;O9</f>
        <v xml:space="preserve">蔬菜 薑    </v>
      </c>
      <c r="AR3" s="82" t="str">
        <f>R3</f>
        <v>鮮菇時蔬湯</v>
      </c>
      <c r="AS3" s="83" t="str">
        <f>R4&amp;" "&amp;R5&amp;" "&amp;R6&amp;" "&amp;R7&amp;" "&amp;R8&amp;" "&amp;R9</f>
        <v xml:space="preserve">杏鮑菇 時蔬 素羊肉 薑  </v>
      </c>
      <c r="AT3" s="84" t="str">
        <f t="shared" ref="AT3:BB3" si="6">U3</f>
        <v>水果</v>
      </c>
      <c r="AU3" s="82">
        <f t="shared" si="6"/>
        <v>0</v>
      </c>
      <c r="AV3" s="85">
        <f t="shared" si="6"/>
        <v>5</v>
      </c>
      <c r="AW3" s="85">
        <f t="shared" si="6"/>
        <v>3</v>
      </c>
      <c r="AX3" s="85">
        <f t="shared" si="6"/>
        <v>2.4499999999999997</v>
      </c>
      <c r="AY3" s="85">
        <f t="shared" si="6"/>
        <v>0</v>
      </c>
      <c r="AZ3" s="85">
        <f t="shared" si="6"/>
        <v>0</v>
      </c>
      <c r="BA3" s="85">
        <f t="shared" si="6"/>
        <v>2.8051948051948052</v>
      </c>
      <c r="BB3" s="86">
        <f t="shared" si="6"/>
        <v>757</v>
      </c>
    </row>
    <row r="4" spans="1:55" ht="22.7" customHeight="1">
      <c r="A4" s="200" t="s">
        <v>99</v>
      </c>
      <c r="B4" s="283"/>
      <c r="C4" s="284" t="s">
        <v>15</v>
      </c>
      <c r="D4" s="356">
        <v>10</v>
      </c>
      <c r="E4" s="285" t="str">
        <f>IF(D4,"公斤","")</f>
        <v>公斤</v>
      </c>
      <c r="F4" s="356" t="s">
        <v>50</v>
      </c>
      <c r="G4" s="284">
        <v>6</v>
      </c>
      <c r="H4" s="285" t="str">
        <f>IF(G4,"公斤","")</f>
        <v>公斤</v>
      </c>
      <c r="I4" s="286" t="s">
        <v>53</v>
      </c>
      <c r="J4" s="287">
        <v>4</v>
      </c>
      <c r="K4" s="285" t="str">
        <f>IF(J4,"公斤","")</f>
        <v>公斤</v>
      </c>
      <c r="L4" s="284" t="s">
        <v>243</v>
      </c>
      <c r="M4" s="357">
        <v>2</v>
      </c>
      <c r="N4" s="285" t="str">
        <f>IF(M4,"公斤","")</f>
        <v>公斤</v>
      </c>
      <c r="O4" s="288" t="s">
        <v>127</v>
      </c>
      <c r="P4" s="289">
        <v>7</v>
      </c>
      <c r="Q4" s="285" t="str">
        <f>IF(P4,"公斤","")</f>
        <v>公斤</v>
      </c>
      <c r="R4" s="284" t="s">
        <v>260</v>
      </c>
      <c r="S4" s="284">
        <v>1</v>
      </c>
      <c r="T4" s="285" t="str">
        <f>IF(S4,"公斤","")</f>
        <v>公斤</v>
      </c>
      <c r="U4" s="290"/>
      <c r="V4" s="283"/>
      <c r="W4" s="291"/>
      <c r="X4" s="291"/>
      <c r="Y4" s="291"/>
      <c r="Z4" s="291"/>
      <c r="AA4" s="291"/>
      <c r="AB4" s="291"/>
      <c r="AC4" s="292"/>
      <c r="AD4" s="39"/>
      <c r="AE4" s="22"/>
      <c r="AF4" s="22"/>
      <c r="AG4" s="22"/>
    </row>
    <row r="5" spans="1:55" ht="22.7" customHeight="1">
      <c r="A5" s="200"/>
      <c r="B5" s="239"/>
      <c r="C5" s="240"/>
      <c r="D5" s="241"/>
      <c r="E5" s="242" t="str">
        <f t="shared" si="0"/>
        <v/>
      </c>
      <c r="F5" s="244" t="s">
        <v>104</v>
      </c>
      <c r="G5" s="249">
        <v>2</v>
      </c>
      <c r="H5" s="242" t="str">
        <f t="shared" si="1"/>
        <v>公斤</v>
      </c>
      <c r="I5" s="243" t="s">
        <v>85</v>
      </c>
      <c r="J5" s="249">
        <v>5</v>
      </c>
      <c r="K5" s="242" t="str">
        <f t="shared" si="2"/>
        <v>公斤</v>
      </c>
      <c r="L5" s="251" t="s">
        <v>71</v>
      </c>
      <c r="M5" s="251">
        <v>5</v>
      </c>
      <c r="N5" s="242" t="str">
        <f t="shared" si="3"/>
        <v>公斤</v>
      </c>
      <c r="O5" s="245" t="s">
        <v>20</v>
      </c>
      <c r="P5" s="246">
        <v>0.05</v>
      </c>
      <c r="Q5" s="242" t="str">
        <f t="shared" si="4"/>
        <v>公斤</v>
      </c>
      <c r="R5" s="240" t="s">
        <v>14</v>
      </c>
      <c r="S5" s="240">
        <v>2</v>
      </c>
      <c r="T5" s="242" t="str">
        <f t="shared" si="5"/>
        <v>公斤</v>
      </c>
      <c r="U5" s="247"/>
      <c r="V5" s="239"/>
      <c r="W5" s="208"/>
      <c r="X5" s="208"/>
      <c r="Y5" s="208"/>
      <c r="Z5" s="208"/>
      <c r="AA5" s="208"/>
      <c r="AB5" s="208"/>
      <c r="AC5" s="209"/>
      <c r="AD5" s="39"/>
      <c r="AE5" s="22"/>
      <c r="AF5" s="22"/>
      <c r="AG5" s="22"/>
    </row>
    <row r="6" spans="1:55" ht="22.7" customHeight="1">
      <c r="A6" s="200"/>
      <c r="B6" s="239"/>
      <c r="C6" s="240"/>
      <c r="D6" s="241"/>
      <c r="E6" s="242" t="str">
        <f t="shared" si="0"/>
        <v/>
      </c>
      <c r="F6" s="241" t="s">
        <v>19</v>
      </c>
      <c r="G6" s="240">
        <v>0.5</v>
      </c>
      <c r="H6" s="242" t="str">
        <f t="shared" si="1"/>
        <v>公斤</v>
      </c>
      <c r="I6" s="243" t="s">
        <v>19</v>
      </c>
      <c r="J6" s="249">
        <v>0.5</v>
      </c>
      <c r="K6" s="242" t="str">
        <f t="shared" si="2"/>
        <v>公斤</v>
      </c>
      <c r="L6" s="240" t="s">
        <v>19</v>
      </c>
      <c r="M6" s="240">
        <v>0.5</v>
      </c>
      <c r="N6" s="242" t="str">
        <f t="shared" si="3"/>
        <v>公斤</v>
      </c>
      <c r="O6" s="245"/>
      <c r="P6" s="246"/>
      <c r="Q6" s="242" t="str">
        <f t="shared" si="4"/>
        <v/>
      </c>
      <c r="R6" s="240" t="s">
        <v>317</v>
      </c>
      <c r="S6" s="240">
        <v>1</v>
      </c>
      <c r="T6" s="242" t="str">
        <f t="shared" si="5"/>
        <v>公斤</v>
      </c>
      <c r="U6" s="247"/>
      <c r="V6" s="239"/>
      <c r="W6" s="212"/>
      <c r="X6" s="212"/>
      <c r="Y6" s="212"/>
      <c r="Z6" s="212"/>
      <c r="AA6" s="212"/>
      <c r="AB6" s="212"/>
      <c r="AC6" s="213"/>
      <c r="AD6" s="40"/>
      <c r="AE6" s="22"/>
      <c r="AF6" s="22"/>
      <c r="AG6" s="22"/>
    </row>
    <row r="7" spans="1:55" ht="22.7" customHeight="1">
      <c r="A7" s="200"/>
      <c r="B7" s="239"/>
      <c r="C7" s="240"/>
      <c r="D7" s="241"/>
      <c r="E7" s="242" t="str">
        <f t="shared" si="0"/>
        <v/>
      </c>
      <c r="F7" s="241" t="s">
        <v>20</v>
      </c>
      <c r="G7" s="240">
        <v>0.05</v>
      </c>
      <c r="H7" s="242" t="str">
        <f t="shared" si="1"/>
        <v>公斤</v>
      </c>
      <c r="I7" s="243" t="s">
        <v>20</v>
      </c>
      <c r="J7" s="249">
        <v>0.05</v>
      </c>
      <c r="K7" s="242" t="str">
        <f t="shared" si="2"/>
        <v>公斤</v>
      </c>
      <c r="L7" s="251" t="s">
        <v>20</v>
      </c>
      <c r="M7" s="251">
        <v>0.05</v>
      </c>
      <c r="N7" s="242" t="str">
        <f t="shared" si="3"/>
        <v>公斤</v>
      </c>
      <c r="O7" s="245"/>
      <c r="P7" s="246"/>
      <c r="Q7" s="242" t="str">
        <f t="shared" si="4"/>
        <v/>
      </c>
      <c r="R7" s="240" t="s">
        <v>20</v>
      </c>
      <c r="S7" s="240">
        <v>0.05</v>
      </c>
      <c r="T7" s="242" t="str">
        <f t="shared" si="5"/>
        <v>公斤</v>
      </c>
      <c r="U7" s="247"/>
      <c r="V7" s="239"/>
      <c r="W7" s="208"/>
      <c r="X7" s="208"/>
      <c r="Y7" s="208"/>
      <c r="Z7" s="208"/>
      <c r="AA7" s="208"/>
      <c r="AB7" s="208"/>
      <c r="AC7" s="209"/>
      <c r="AD7" s="39"/>
      <c r="AE7" s="22"/>
      <c r="AF7" s="22"/>
      <c r="AG7" s="22"/>
    </row>
    <row r="8" spans="1:55" ht="22.7" customHeight="1">
      <c r="A8" s="200"/>
      <c r="B8" s="239"/>
      <c r="C8" s="240"/>
      <c r="D8" s="241"/>
      <c r="E8" s="242" t="str">
        <f t="shared" si="0"/>
        <v/>
      </c>
      <c r="F8" s="241"/>
      <c r="G8" s="240"/>
      <c r="H8" s="242" t="str">
        <f t="shared" si="1"/>
        <v/>
      </c>
      <c r="I8" s="243"/>
      <c r="J8" s="249"/>
      <c r="K8" s="242" t="str">
        <f t="shared" si="2"/>
        <v/>
      </c>
      <c r="L8" s="251"/>
      <c r="M8" s="240"/>
      <c r="N8" s="242" t="str">
        <f t="shared" si="3"/>
        <v/>
      </c>
      <c r="O8" s="245"/>
      <c r="P8" s="246"/>
      <c r="Q8" s="242" t="str">
        <f t="shared" si="4"/>
        <v/>
      </c>
      <c r="R8" s="240"/>
      <c r="S8" s="240"/>
      <c r="T8" s="242" t="str">
        <f t="shared" si="5"/>
        <v/>
      </c>
      <c r="U8" s="247"/>
      <c r="V8" s="239"/>
      <c r="W8" s="208"/>
      <c r="X8" s="208"/>
      <c r="Y8" s="208"/>
      <c r="Z8" s="208"/>
      <c r="AA8" s="208"/>
      <c r="AB8" s="208"/>
      <c r="AC8" s="209"/>
      <c r="AD8" s="39"/>
      <c r="AE8" s="22"/>
      <c r="AF8" s="22"/>
      <c r="AG8" s="22"/>
    </row>
    <row r="9" spans="1:55" ht="22.7" customHeight="1" thickBot="1">
      <c r="A9" s="200"/>
      <c r="B9" s="239"/>
      <c r="C9" s="240"/>
      <c r="D9" s="241"/>
      <c r="E9" s="242" t="str">
        <f t="shared" si="0"/>
        <v/>
      </c>
      <c r="F9" s="241"/>
      <c r="G9" s="240"/>
      <c r="H9" s="242" t="str">
        <f t="shared" si="1"/>
        <v/>
      </c>
      <c r="I9" s="243"/>
      <c r="J9" s="249"/>
      <c r="K9" s="242" t="str">
        <f t="shared" si="2"/>
        <v/>
      </c>
      <c r="L9" s="251"/>
      <c r="M9" s="251"/>
      <c r="N9" s="242" t="str">
        <f t="shared" si="3"/>
        <v/>
      </c>
      <c r="O9" s="245"/>
      <c r="P9" s="246"/>
      <c r="Q9" s="242" t="str">
        <f t="shared" si="4"/>
        <v/>
      </c>
      <c r="R9" s="240"/>
      <c r="S9" s="240"/>
      <c r="T9" s="242" t="str">
        <f t="shared" si="5"/>
        <v/>
      </c>
      <c r="U9" s="247"/>
      <c r="V9" s="239"/>
      <c r="W9" s="212"/>
      <c r="X9" s="212"/>
      <c r="Y9" s="212"/>
      <c r="Z9" s="212"/>
      <c r="AA9" s="212"/>
      <c r="AB9" s="212"/>
      <c r="AC9" s="213"/>
      <c r="AD9" s="40"/>
      <c r="AE9" s="22"/>
      <c r="AF9" s="22"/>
      <c r="AG9" s="22"/>
    </row>
    <row r="10" spans="1:55" s="87" customFormat="1" ht="22.7" customHeight="1" thickBot="1">
      <c r="A10" s="199">
        <v>45993</v>
      </c>
      <c r="B10" s="358" t="s">
        <v>144</v>
      </c>
      <c r="C10" s="359" t="s">
        <v>325</v>
      </c>
      <c r="D10" s="255"/>
      <c r="E10" s="360" t="str">
        <f t="shared" si="0"/>
        <v/>
      </c>
      <c r="F10" s="255" t="s">
        <v>339</v>
      </c>
      <c r="G10" s="359"/>
      <c r="H10" s="360" t="str">
        <f t="shared" si="1"/>
        <v/>
      </c>
      <c r="I10" s="361" t="s">
        <v>340</v>
      </c>
      <c r="J10" s="362"/>
      <c r="K10" s="360" t="str">
        <f t="shared" si="2"/>
        <v/>
      </c>
      <c r="L10" s="363" t="s">
        <v>94</v>
      </c>
      <c r="M10" s="363"/>
      <c r="N10" s="360" t="str">
        <f t="shared" si="3"/>
        <v/>
      </c>
      <c r="O10" s="364" t="s">
        <v>30</v>
      </c>
      <c r="P10" s="365"/>
      <c r="Q10" s="360" t="str">
        <f t="shared" si="4"/>
        <v/>
      </c>
      <c r="R10" s="359" t="s">
        <v>262</v>
      </c>
      <c r="S10" s="359"/>
      <c r="T10" s="360" t="str">
        <f t="shared" si="5"/>
        <v/>
      </c>
      <c r="U10" s="366" t="s">
        <v>321</v>
      </c>
      <c r="V10" s="367"/>
      <c r="W10" s="368">
        <v>5.375</v>
      </c>
      <c r="X10" s="368">
        <v>2.2666363636363638</v>
      </c>
      <c r="Y10" s="368">
        <v>1.8059999999999998</v>
      </c>
      <c r="Z10" s="368">
        <v>0</v>
      </c>
      <c r="AA10" s="368">
        <v>0.2</v>
      </c>
      <c r="AB10" s="368">
        <v>2.7272727272727275</v>
      </c>
      <c r="AC10" s="369">
        <v>740</v>
      </c>
      <c r="AD10" s="38"/>
      <c r="AE10" s="81">
        <f>A10</f>
        <v>45993</v>
      </c>
      <c r="AF10" s="81" t="str">
        <f>A11</f>
        <v>二</v>
      </c>
      <c r="AG10" s="81" t="str">
        <f>B10</f>
        <v>N2</v>
      </c>
      <c r="AH10" s="82" t="str">
        <f>C10</f>
        <v>糙米飯</v>
      </c>
      <c r="AI10" s="83" t="str">
        <f>C11&amp;" "&amp;C12&amp;" "&amp;C13&amp;" "&amp;C14&amp;" "&amp;C15&amp;" "&amp;C16</f>
        <v xml:space="preserve">米 糙米    </v>
      </c>
      <c r="AJ10" s="82" t="str">
        <f>F10</f>
        <v>咕咾豆干</v>
      </c>
      <c r="AK10" s="83" t="str">
        <f>F11&amp;" "&amp;F12&amp;" "&amp;F13&amp;" "&amp;F14&amp;" "&amp;F15&amp;" "&amp;F16</f>
        <v xml:space="preserve">豆干 鳳梨罐頭 時蔬 薑 番茄醬 </v>
      </c>
      <c r="AL10" s="82" t="str">
        <f>I10</f>
        <v>蔬香寬粉</v>
      </c>
      <c r="AM10" s="83" t="str">
        <f>I11&amp;" "&amp;I12&amp;" "&amp;I13&amp;" "&amp;I14&amp;" "&amp;I15&amp;" "&amp;I16</f>
        <v xml:space="preserve">素肉 寬粉 時蔬 乾木耳 薑 </v>
      </c>
      <c r="AN10" s="82" t="str">
        <f>L10</f>
        <v>三色炒蛋</v>
      </c>
      <c r="AO10" s="83" t="str">
        <f>L11&amp;" "&amp;L12&amp;" "&amp;L13&amp;" "&amp;L14&amp;" "&amp;L15&amp;" "&amp;L16</f>
        <v xml:space="preserve">雞蛋 三色豆 薑   </v>
      </c>
      <c r="AP10" s="82" t="str">
        <f>O10</f>
        <v>時蔬</v>
      </c>
      <c r="AQ10" s="83" t="str">
        <f>O11&amp;" "&amp;O12&amp;" "&amp;O13&amp;" "&amp;O14&amp;" "&amp;O15&amp;" "&amp;O16</f>
        <v xml:space="preserve">蔬菜 薑    </v>
      </c>
      <c r="AR10" s="82" t="str">
        <f>R10</f>
        <v>時瓜湯</v>
      </c>
      <c r="AS10" s="83" t="str">
        <f>R11&amp;" "&amp;R12&amp;" "&amp;R13&amp;" "&amp;R14&amp;" "&amp;R15&amp;" "&amp;R16</f>
        <v xml:space="preserve">時瓜 素羊肉 薑   </v>
      </c>
      <c r="AT10" s="84" t="str">
        <f t="shared" ref="AT10:BB10" si="7">U10</f>
        <v>TAP豆漿</v>
      </c>
      <c r="AU10" s="82">
        <f t="shared" si="7"/>
        <v>0</v>
      </c>
      <c r="AV10" s="85">
        <f t="shared" si="7"/>
        <v>5.375</v>
      </c>
      <c r="AW10" s="85">
        <f t="shared" si="7"/>
        <v>2.2666363636363638</v>
      </c>
      <c r="AX10" s="85">
        <f t="shared" si="7"/>
        <v>1.8059999999999998</v>
      </c>
      <c r="AY10" s="85">
        <f t="shared" si="7"/>
        <v>0</v>
      </c>
      <c r="AZ10" s="85">
        <f t="shared" si="7"/>
        <v>0.2</v>
      </c>
      <c r="BA10" s="85">
        <f t="shared" si="7"/>
        <v>2.7272727272727275</v>
      </c>
      <c r="BB10" s="86">
        <f t="shared" si="7"/>
        <v>740</v>
      </c>
    </row>
    <row r="11" spans="1:55" ht="22.7" customHeight="1">
      <c r="A11" s="200" t="s">
        <v>68</v>
      </c>
      <c r="B11" s="239"/>
      <c r="C11" s="240" t="s">
        <v>15</v>
      </c>
      <c r="D11" s="241">
        <v>7</v>
      </c>
      <c r="E11" s="242" t="str">
        <f t="shared" si="0"/>
        <v>公斤</v>
      </c>
      <c r="F11" s="241" t="s">
        <v>49</v>
      </c>
      <c r="G11" s="262">
        <v>6</v>
      </c>
      <c r="H11" s="242" t="str">
        <f t="shared" si="1"/>
        <v>公斤</v>
      </c>
      <c r="I11" s="240" t="s">
        <v>55</v>
      </c>
      <c r="J11" s="251">
        <v>0.6</v>
      </c>
      <c r="K11" s="242" t="str">
        <f t="shared" si="2"/>
        <v>公斤</v>
      </c>
      <c r="L11" s="240" t="s">
        <v>17</v>
      </c>
      <c r="M11" s="240">
        <v>4</v>
      </c>
      <c r="N11" s="242" t="str">
        <f t="shared" si="3"/>
        <v>公斤</v>
      </c>
      <c r="O11" s="245" t="s">
        <v>127</v>
      </c>
      <c r="P11" s="246">
        <v>7</v>
      </c>
      <c r="Q11" s="242" t="str">
        <f t="shared" si="4"/>
        <v>公斤</v>
      </c>
      <c r="R11" s="240" t="s">
        <v>45</v>
      </c>
      <c r="S11" s="240">
        <v>5</v>
      </c>
      <c r="T11" s="242" t="str">
        <f t="shared" si="5"/>
        <v>公斤</v>
      </c>
      <c r="U11" s="247"/>
      <c r="V11" s="239"/>
      <c r="W11" s="208"/>
      <c r="X11" s="208"/>
      <c r="Y11" s="208"/>
      <c r="Z11" s="208"/>
      <c r="AA11" s="208"/>
      <c r="AB11" s="208"/>
      <c r="AC11" s="209"/>
      <c r="AD11" s="39"/>
      <c r="AE11" s="22"/>
      <c r="AF11" s="22"/>
      <c r="AG11" s="22"/>
    </row>
    <row r="12" spans="1:55" ht="22.7" customHeight="1">
      <c r="A12" s="200"/>
      <c r="B12" s="239"/>
      <c r="C12" s="240" t="s">
        <v>23</v>
      </c>
      <c r="D12" s="241">
        <v>3</v>
      </c>
      <c r="E12" s="242" t="str">
        <f t="shared" si="0"/>
        <v>公斤</v>
      </c>
      <c r="F12" s="241" t="s">
        <v>183</v>
      </c>
      <c r="G12" s="262">
        <v>1.5</v>
      </c>
      <c r="H12" s="242" t="str">
        <f t="shared" si="1"/>
        <v>公斤</v>
      </c>
      <c r="I12" s="251" t="s">
        <v>206</v>
      </c>
      <c r="J12" s="251">
        <v>1.5</v>
      </c>
      <c r="K12" s="242" t="str">
        <f t="shared" si="2"/>
        <v>公斤</v>
      </c>
      <c r="L12" s="240" t="s">
        <v>93</v>
      </c>
      <c r="M12" s="240">
        <v>3</v>
      </c>
      <c r="N12" s="242" t="str">
        <f t="shared" si="3"/>
        <v>公斤</v>
      </c>
      <c r="O12" s="245" t="s">
        <v>82</v>
      </c>
      <c r="P12" s="246">
        <v>0.05</v>
      </c>
      <c r="Q12" s="242" t="str">
        <f t="shared" si="4"/>
        <v>公斤</v>
      </c>
      <c r="R12" s="240" t="s">
        <v>317</v>
      </c>
      <c r="S12" s="240">
        <v>1</v>
      </c>
      <c r="T12" s="242" t="str">
        <f t="shared" si="5"/>
        <v>公斤</v>
      </c>
      <c r="U12" s="247"/>
      <c r="V12" s="239"/>
      <c r="W12" s="208"/>
      <c r="X12" s="208"/>
      <c r="Y12" s="208"/>
      <c r="Z12" s="208"/>
      <c r="AA12" s="208"/>
      <c r="AB12" s="208"/>
      <c r="AC12" s="209"/>
      <c r="AD12" s="39"/>
      <c r="AE12" s="22"/>
      <c r="AF12" s="22"/>
      <c r="AG12" s="22"/>
    </row>
    <row r="13" spans="1:55" ht="22.7" customHeight="1">
      <c r="A13" s="200"/>
      <c r="B13" s="239"/>
      <c r="C13" s="240"/>
      <c r="D13" s="241"/>
      <c r="E13" s="242" t="str">
        <f t="shared" si="0"/>
        <v/>
      </c>
      <c r="F13" s="378" t="s">
        <v>246</v>
      </c>
      <c r="G13" s="262">
        <v>2</v>
      </c>
      <c r="H13" s="242" t="str">
        <f t="shared" si="1"/>
        <v>公斤</v>
      </c>
      <c r="I13" s="251" t="s">
        <v>14</v>
      </c>
      <c r="J13" s="251">
        <v>3</v>
      </c>
      <c r="K13" s="242" t="str">
        <f t="shared" si="2"/>
        <v>公斤</v>
      </c>
      <c r="L13" s="240" t="s">
        <v>20</v>
      </c>
      <c r="M13" s="240">
        <v>0.05</v>
      </c>
      <c r="N13" s="242" t="str">
        <f t="shared" si="3"/>
        <v>公斤</v>
      </c>
      <c r="O13" s="245"/>
      <c r="P13" s="246"/>
      <c r="Q13" s="242" t="str">
        <f t="shared" si="4"/>
        <v/>
      </c>
      <c r="R13" s="240" t="s">
        <v>20</v>
      </c>
      <c r="S13" s="240">
        <v>0.05</v>
      </c>
      <c r="T13" s="242" t="str">
        <f t="shared" si="5"/>
        <v>公斤</v>
      </c>
      <c r="U13" s="247"/>
      <c r="V13" s="239"/>
      <c r="W13" s="212"/>
      <c r="X13" s="212"/>
      <c r="Y13" s="212"/>
      <c r="Z13" s="212"/>
      <c r="AA13" s="212"/>
      <c r="AB13" s="212"/>
      <c r="AC13" s="213"/>
      <c r="AD13" s="40"/>
      <c r="AE13" s="22"/>
      <c r="AF13" s="22"/>
      <c r="AG13" s="22"/>
    </row>
    <row r="14" spans="1:55" ht="22.7" customHeight="1">
      <c r="A14" s="200"/>
      <c r="B14" s="239"/>
      <c r="C14" s="240"/>
      <c r="D14" s="241"/>
      <c r="E14" s="242" t="str">
        <f t="shared" si="0"/>
        <v/>
      </c>
      <c r="F14" s="241" t="s">
        <v>20</v>
      </c>
      <c r="G14" s="240">
        <v>0.05</v>
      </c>
      <c r="H14" s="242" t="str">
        <f t="shared" si="1"/>
        <v>公斤</v>
      </c>
      <c r="I14" s="240" t="s">
        <v>25</v>
      </c>
      <c r="J14" s="240">
        <v>0.01</v>
      </c>
      <c r="K14" s="242" t="str">
        <f t="shared" si="2"/>
        <v>公斤</v>
      </c>
      <c r="L14" s="240"/>
      <c r="M14" s="251"/>
      <c r="N14" s="242" t="str">
        <f t="shared" si="3"/>
        <v/>
      </c>
      <c r="O14" s="245"/>
      <c r="P14" s="246"/>
      <c r="Q14" s="242" t="str">
        <f t="shared" si="4"/>
        <v/>
      </c>
      <c r="R14" s="240"/>
      <c r="S14" s="240"/>
      <c r="T14" s="242" t="str">
        <f t="shared" si="5"/>
        <v/>
      </c>
      <c r="U14" s="247"/>
      <c r="V14" s="239"/>
      <c r="W14" s="208"/>
      <c r="X14" s="208"/>
      <c r="Y14" s="208"/>
      <c r="Z14" s="208"/>
      <c r="AA14" s="208"/>
      <c r="AB14" s="208"/>
      <c r="AC14" s="209"/>
      <c r="AD14" s="39"/>
      <c r="AE14" s="22"/>
      <c r="AF14" s="22"/>
      <c r="AG14" s="22"/>
    </row>
    <row r="15" spans="1:55" ht="22.7" customHeight="1">
      <c r="A15" s="200"/>
      <c r="B15" s="239"/>
      <c r="C15" s="240"/>
      <c r="D15" s="241"/>
      <c r="E15" s="242" t="str">
        <f t="shared" si="0"/>
        <v/>
      </c>
      <c r="F15" s="241" t="s">
        <v>88</v>
      </c>
      <c r="G15" s="240"/>
      <c r="H15" s="242" t="str">
        <f t="shared" si="1"/>
        <v/>
      </c>
      <c r="I15" s="240" t="s">
        <v>20</v>
      </c>
      <c r="J15" s="240">
        <v>0.05</v>
      </c>
      <c r="K15" s="242" t="str">
        <f t="shared" si="2"/>
        <v>公斤</v>
      </c>
      <c r="L15" s="240"/>
      <c r="M15" s="240"/>
      <c r="N15" s="242" t="str">
        <f t="shared" si="3"/>
        <v/>
      </c>
      <c r="O15" s="245"/>
      <c r="P15" s="246"/>
      <c r="Q15" s="242" t="str">
        <f t="shared" si="4"/>
        <v/>
      </c>
      <c r="R15" s="240"/>
      <c r="S15" s="240"/>
      <c r="T15" s="242" t="str">
        <f t="shared" si="5"/>
        <v/>
      </c>
      <c r="U15" s="247"/>
      <c r="V15" s="239"/>
      <c r="W15" s="208"/>
      <c r="X15" s="208"/>
      <c r="Y15" s="208"/>
      <c r="Z15" s="208"/>
      <c r="AA15" s="208"/>
      <c r="AB15" s="208"/>
      <c r="AC15" s="209"/>
      <c r="AD15" s="39"/>
      <c r="AE15" s="22"/>
      <c r="AF15" s="22"/>
      <c r="AG15" s="22"/>
    </row>
    <row r="16" spans="1:55" ht="22.7" customHeight="1" thickBot="1">
      <c r="A16" s="200"/>
      <c r="B16" s="239"/>
      <c r="C16" s="240"/>
      <c r="D16" s="241"/>
      <c r="E16" s="242" t="str">
        <f t="shared" si="0"/>
        <v/>
      </c>
      <c r="F16" s="241"/>
      <c r="G16" s="239"/>
      <c r="H16" s="242" t="str">
        <f t="shared" si="1"/>
        <v/>
      </c>
      <c r="I16" s="240"/>
      <c r="J16" s="240"/>
      <c r="K16" s="242" t="str">
        <f t="shared" si="2"/>
        <v/>
      </c>
      <c r="L16" s="240"/>
      <c r="M16" s="251"/>
      <c r="N16" s="242" t="str">
        <f t="shared" si="3"/>
        <v/>
      </c>
      <c r="O16" s="245"/>
      <c r="P16" s="246"/>
      <c r="Q16" s="242" t="str">
        <f t="shared" si="4"/>
        <v/>
      </c>
      <c r="R16" s="240"/>
      <c r="S16" s="240"/>
      <c r="T16" s="242" t="str">
        <f t="shared" si="5"/>
        <v/>
      </c>
      <c r="U16" s="247"/>
      <c r="V16" s="239"/>
      <c r="W16" s="212"/>
      <c r="X16" s="212"/>
      <c r="Y16" s="212"/>
      <c r="Z16" s="212"/>
      <c r="AA16" s="212"/>
      <c r="AB16" s="212"/>
      <c r="AC16" s="213"/>
      <c r="AD16" s="40"/>
      <c r="AE16" s="22"/>
      <c r="AF16" s="22"/>
      <c r="AG16" s="22"/>
    </row>
    <row r="17" spans="1:54" s="87" customFormat="1" ht="22.7" customHeight="1" thickBot="1">
      <c r="A17" s="199">
        <f>A10+1</f>
        <v>45994</v>
      </c>
      <c r="B17" s="358" t="s">
        <v>145</v>
      </c>
      <c r="C17" s="359" t="s">
        <v>146</v>
      </c>
      <c r="D17" s="255"/>
      <c r="E17" s="360" t="str">
        <f t="shared" si="0"/>
        <v/>
      </c>
      <c r="F17" s="255" t="s">
        <v>334</v>
      </c>
      <c r="G17" s="359"/>
      <c r="H17" s="360" t="str">
        <f t="shared" si="1"/>
        <v/>
      </c>
      <c r="I17" s="361" t="s">
        <v>341</v>
      </c>
      <c r="J17" s="362"/>
      <c r="K17" s="360" t="str">
        <f t="shared" si="2"/>
        <v/>
      </c>
      <c r="L17" s="363" t="s">
        <v>244</v>
      </c>
      <c r="M17" s="363"/>
      <c r="N17" s="360" t="str">
        <f t="shared" si="3"/>
        <v/>
      </c>
      <c r="O17" s="364" t="s">
        <v>30</v>
      </c>
      <c r="P17" s="365"/>
      <c r="Q17" s="360" t="str">
        <f t="shared" si="4"/>
        <v/>
      </c>
      <c r="R17" s="359" t="s">
        <v>342</v>
      </c>
      <c r="S17" s="359"/>
      <c r="T17" s="360" t="str">
        <f t="shared" si="5"/>
        <v/>
      </c>
      <c r="U17" s="366" t="s">
        <v>137</v>
      </c>
      <c r="V17" s="367"/>
      <c r="W17" s="368">
        <v>4</v>
      </c>
      <c r="X17" s="368">
        <v>3</v>
      </c>
      <c r="Y17" s="368">
        <v>1.016</v>
      </c>
      <c r="Z17" s="368"/>
      <c r="AA17" s="368"/>
      <c r="AB17" s="368">
        <v>2.6168831168831166</v>
      </c>
      <c r="AC17" s="369">
        <v>637</v>
      </c>
      <c r="AD17" s="38"/>
      <c r="AE17" s="81">
        <f>A17</f>
        <v>45994</v>
      </c>
      <c r="AF17" s="81" t="str">
        <f>A18</f>
        <v>三</v>
      </c>
      <c r="AG17" s="81" t="str">
        <f>B17</f>
        <v>N3</v>
      </c>
      <c r="AH17" s="82" t="str">
        <f>C17</f>
        <v>拉麵特餐</v>
      </c>
      <c r="AI17" s="83" t="str">
        <f>C18&amp;" "&amp;C19&amp;" "&amp;C20&amp;" "&amp;C21&amp;" "&amp;C22&amp;" "&amp;C23</f>
        <v xml:space="preserve">拉麵     </v>
      </c>
      <c r="AJ17" s="82" t="str">
        <f>F17</f>
        <v>香滷豆包</v>
      </c>
      <c r="AK17" s="83" t="str">
        <f>F18&amp;" "&amp;F19&amp;" "&amp;F20&amp;" "&amp;F21&amp;" "&amp;F22&amp;" "&amp;F23</f>
        <v xml:space="preserve">豆包     </v>
      </c>
      <c r="AL17" s="82" t="str">
        <f>I17</f>
        <v>特餐配料</v>
      </c>
      <c r="AM17" s="83" t="str">
        <f>I18&amp;" "&amp;I19&amp;" "&amp;I20&amp;" "&amp;I21&amp;" "&amp;I22&amp;" "&amp;I23</f>
        <v xml:space="preserve">豆干 綠豆芽 芹菜 乾香菇  </v>
      </c>
      <c r="AN17" s="82" t="str">
        <f>L17</f>
        <v>芋泥包</v>
      </c>
      <c r="AO17" s="83" t="str">
        <f>L18&amp;" "&amp;L19&amp;" "&amp;L20&amp;" "&amp;L21&amp;" "&amp;L22&amp;" "&amp;L23</f>
        <v xml:space="preserve">芋泥包     </v>
      </c>
      <c r="AP17" s="82" t="str">
        <f>O17</f>
        <v>時蔬</v>
      </c>
      <c r="AQ17" s="83" t="str">
        <f>O18&amp;" "&amp;O19&amp;" "&amp;O20&amp;" "&amp;O21&amp;" "&amp;O22&amp;" "&amp;O23</f>
        <v xml:space="preserve">蔬菜 薑    </v>
      </c>
      <c r="AR17" s="82" t="str">
        <f>R17</f>
        <v>海芽蛋花湯</v>
      </c>
      <c r="AS17" s="83" t="str">
        <f>R18&amp;" "&amp;R19&amp;" "&amp;R20&amp;" "&amp;R21&amp;" "&amp;R22&amp;" "&amp;R23</f>
        <v xml:space="preserve">乾裙帶菜 雞蛋 薑   </v>
      </c>
      <c r="AT17" s="84" t="str">
        <f t="shared" ref="AT17:BB17" si="8">U17</f>
        <v>水果</v>
      </c>
      <c r="AU17" s="82">
        <f t="shared" si="8"/>
        <v>0</v>
      </c>
      <c r="AV17" s="85">
        <f t="shared" si="8"/>
        <v>4</v>
      </c>
      <c r="AW17" s="85">
        <f t="shared" si="8"/>
        <v>3</v>
      </c>
      <c r="AX17" s="85">
        <f t="shared" si="8"/>
        <v>1.016</v>
      </c>
      <c r="AY17" s="85">
        <f t="shared" si="8"/>
        <v>0</v>
      </c>
      <c r="AZ17" s="85">
        <f t="shared" si="8"/>
        <v>0</v>
      </c>
      <c r="BA17" s="85">
        <f t="shared" si="8"/>
        <v>2.6168831168831166</v>
      </c>
      <c r="BB17" s="86">
        <f t="shared" si="8"/>
        <v>637</v>
      </c>
    </row>
    <row r="18" spans="1:54" ht="22.7" customHeight="1">
      <c r="A18" s="200" t="s">
        <v>98</v>
      </c>
      <c r="B18" s="239"/>
      <c r="C18" s="240" t="s">
        <v>147</v>
      </c>
      <c r="D18" s="241">
        <v>15</v>
      </c>
      <c r="E18" s="242" t="str">
        <f t="shared" si="0"/>
        <v>公斤</v>
      </c>
      <c r="F18" s="244" t="s">
        <v>52</v>
      </c>
      <c r="G18" s="249">
        <v>6</v>
      </c>
      <c r="H18" s="242" t="str">
        <f t="shared" si="1"/>
        <v>公斤</v>
      </c>
      <c r="I18" s="240" t="s">
        <v>49</v>
      </c>
      <c r="J18" s="240">
        <v>2</v>
      </c>
      <c r="K18" s="242" t="str">
        <f t="shared" si="2"/>
        <v>公斤</v>
      </c>
      <c r="L18" s="249" t="s">
        <v>244</v>
      </c>
      <c r="M18" s="249">
        <v>3</v>
      </c>
      <c r="N18" s="242" t="str">
        <f t="shared" si="3"/>
        <v>公斤</v>
      </c>
      <c r="O18" s="245" t="s">
        <v>127</v>
      </c>
      <c r="P18" s="246">
        <v>7</v>
      </c>
      <c r="Q18" s="242" t="str">
        <f t="shared" si="4"/>
        <v>公斤</v>
      </c>
      <c r="R18" s="249" t="s">
        <v>83</v>
      </c>
      <c r="S18" s="249">
        <v>0.15</v>
      </c>
      <c r="T18" s="242" t="str">
        <f t="shared" si="5"/>
        <v>公斤</v>
      </c>
      <c r="U18" s="249"/>
      <c r="V18" s="249"/>
      <c r="W18" s="208"/>
      <c r="X18" s="208"/>
      <c r="Y18" s="208"/>
      <c r="Z18" s="208"/>
      <c r="AA18" s="208"/>
      <c r="AB18" s="208"/>
      <c r="AC18" s="209"/>
      <c r="AD18" s="39"/>
      <c r="AE18" s="22"/>
      <c r="AF18" s="22"/>
      <c r="AG18" s="22"/>
    </row>
    <row r="19" spans="1:54" ht="22.7" customHeight="1">
      <c r="A19" s="200"/>
      <c r="B19" s="239"/>
      <c r="C19" s="240"/>
      <c r="D19" s="241"/>
      <c r="E19" s="242" t="str">
        <f t="shared" si="0"/>
        <v/>
      </c>
      <c r="F19" s="244"/>
      <c r="G19" s="249"/>
      <c r="H19" s="242" t="str">
        <f t="shared" si="1"/>
        <v/>
      </c>
      <c r="I19" s="240" t="s">
        <v>207</v>
      </c>
      <c r="J19" s="240">
        <v>2</v>
      </c>
      <c r="K19" s="242" t="str">
        <f t="shared" si="2"/>
        <v>公斤</v>
      </c>
      <c r="L19" s="249"/>
      <c r="M19" s="249"/>
      <c r="N19" s="242" t="str">
        <f t="shared" si="3"/>
        <v/>
      </c>
      <c r="O19" s="245" t="s">
        <v>20</v>
      </c>
      <c r="P19" s="246">
        <v>0.05</v>
      </c>
      <c r="Q19" s="242" t="str">
        <f t="shared" si="4"/>
        <v>公斤</v>
      </c>
      <c r="R19" s="240" t="s">
        <v>17</v>
      </c>
      <c r="S19" s="249">
        <v>3</v>
      </c>
      <c r="T19" s="242" t="str">
        <f t="shared" si="5"/>
        <v>公斤</v>
      </c>
      <c r="U19" s="249"/>
      <c r="V19" s="249"/>
      <c r="W19" s="208"/>
      <c r="X19" s="208"/>
      <c r="Y19" s="208"/>
      <c r="Z19" s="208"/>
      <c r="AA19" s="208"/>
      <c r="AB19" s="208"/>
      <c r="AC19" s="209"/>
      <c r="AD19" s="39"/>
      <c r="AE19" s="22"/>
      <c r="AF19" s="22"/>
      <c r="AG19" s="22"/>
    </row>
    <row r="20" spans="1:54" ht="22.7" customHeight="1">
      <c r="A20" s="200"/>
      <c r="B20" s="239"/>
      <c r="C20" s="249"/>
      <c r="D20" s="244"/>
      <c r="E20" s="242" t="str">
        <f t="shared" si="0"/>
        <v/>
      </c>
      <c r="F20" s="244"/>
      <c r="G20" s="249"/>
      <c r="H20" s="242" t="str">
        <f t="shared" si="1"/>
        <v/>
      </c>
      <c r="I20" s="240" t="s">
        <v>124</v>
      </c>
      <c r="J20" s="240">
        <v>1</v>
      </c>
      <c r="K20" s="242" t="str">
        <f t="shared" si="2"/>
        <v>公斤</v>
      </c>
      <c r="L20" s="249"/>
      <c r="M20" s="249"/>
      <c r="N20" s="242" t="str">
        <f t="shared" si="3"/>
        <v/>
      </c>
      <c r="O20" s="245"/>
      <c r="P20" s="246"/>
      <c r="Q20" s="242" t="str">
        <f t="shared" si="4"/>
        <v/>
      </c>
      <c r="R20" s="249" t="s">
        <v>20</v>
      </c>
      <c r="S20" s="249">
        <v>0.05</v>
      </c>
      <c r="T20" s="242" t="str">
        <f t="shared" si="5"/>
        <v>公斤</v>
      </c>
      <c r="U20" s="249"/>
      <c r="V20" s="249"/>
      <c r="W20" s="212"/>
      <c r="X20" s="212"/>
      <c r="Y20" s="212"/>
      <c r="Z20" s="212"/>
      <c r="AA20" s="212"/>
      <c r="AB20" s="212"/>
      <c r="AC20" s="213"/>
      <c r="AD20" s="40"/>
      <c r="AE20" s="22"/>
      <c r="AF20" s="22"/>
      <c r="AG20" s="22"/>
    </row>
    <row r="21" spans="1:54" ht="22.7" customHeight="1">
      <c r="A21" s="200"/>
      <c r="B21" s="239"/>
      <c r="C21" s="240"/>
      <c r="D21" s="241"/>
      <c r="E21" s="242" t="str">
        <f t="shared" si="0"/>
        <v/>
      </c>
      <c r="F21" s="244"/>
      <c r="G21" s="249"/>
      <c r="H21" s="242" t="str">
        <f t="shared" si="1"/>
        <v/>
      </c>
      <c r="I21" s="240" t="s">
        <v>26</v>
      </c>
      <c r="J21" s="240">
        <v>0.01</v>
      </c>
      <c r="K21" s="242" t="str">
        <f t="shared" si="2"/>
        <v>公斤</v>
      </c>
      <c r="L21" s="249"/>
      <c r="M21" s="249"/>
      <c r="N21" s="242" t="str">
        <f t="shared" si="3"/>
        <v/>
      </c>
      <c r="O21" s="245"/>
      <c r="P21" s="246"/>
      <c r="Q21" s="242" t="str">
        <f t="shared" si="4"/>
        <v/>
      </c>
      <c r="R21" s="249"/>
      <c r="S21" s="249"/>
      <c r="T21" s="242" t="str">
        <f t="shared" si="5"/>
        <v/>
      </c>
      <c r="U21" s="249"/>
      <c r="V21" s="249"/>
      <c r="W21" s="214"/>
      <c r="X21" s="214"/>
      <c r="Y21" s="215"/>
      <c r="Z21" s="214"/>
      <c r="AA21" s="214"/>
      <c r="AB21" s="214"/>
      <c r="AC21" s="216"/>
      <c r="AD21" s="39"/>
      <c r="AE21" s="22"/>
      <c r="AF21" s="22"/>
      <c r="AG21" s="22"/>
    </row>
    <row r="22" spans="1:54" ht="22.7" customHeight="1">
      <c r="A22" s="200"/>
      <c r="B22" s="239"/>
      <c r="C22" s="240"/>
      <c r="D22" s="241"/>
      <c r="E22" s="242" t="str">
        <f t="shared" si="0"/>
        <v/>
      </c>
      <c r="F22" s="244"/>
      <c r="G22" s="249"/>
      <c r="H22" s="242" t="str">
        <f t="shared" si="1"/>
        <v/>
      </c>
      <c r="I22" s="240"/>
      <c r="J22" s="240"/>
      <c r="K22" s="242" t="str">
        <f t="shared" si="2"/>
        <v/>
      </c>
      <c r="L22" s="249"/>
      <c r="M22" s="249"/>
      <c r="N22" s="242" t="str">
        <f t="shared" si="3"/>
        <v/>
      </c>
      <c r="O22" s="246"/>
      <c r="P22" s="246"/>
      <c r="Q22" s="242" t="str">
        <f t="shared" si="4"/>
        <v/>
      </c>
      <c r="R22" s="249"/>
      <c r="S22" s="249"/>
      <c r="T22" s="242" t="str">
        <f t="shared" si="5"/>
        <v/>
      </c>
      <c r="U22" s="249"/>
      <c r="V22" s="249"/>
      <c r="W22" s="214"/>
      <c r="X22" s="214"/>
      <c r="Y22" s="215"/>
      <c r="Z22" s="214"/>
      <c r="AA22" s="214"/>
      <c r="AB22" s="214"/>
      <c r="AC22" s="216"/>
      <c r="AD22" s="39"/>
      <c r="AE22" s="22"/>
      <c r="AF22" s="22"/>
      <c r="AG22" s="22"/>
    </row>
    <row r="23" spans="1:54" ht="22.7" customHeight="1" thickBot="1">
      <c r="A23" s="200"/>
      <c r="B23" s="239"/>
      <c r="C23" s="240"/>
      <c r="D23" s="241"/>
      <c r="E23" s="242" t="str">
        <f t="shared" si="0"/>
        <v/>
      </c>
      <c r="F23" s="244"/>
      <c r="G23" s="249"/>
      <c r="H23" s="242" t="str">
        <f t="shared" si="1"/>
        <v/>
      </c>
      <c r="I23" s="240"/>
      <c r="J23" s="240"/>
      <c r="K23" s="242" t="str">
        <f t="shared" si="2"/>
        <v/>
      </c>
      <c r="L23" s="249"/>
      <c r="M23" s="249"/>
      <c r="N23" s="242" t="str">
        <f t="shared" si="3"/>
        <v/>
      </c>
      <c r="O23" s="246"/>
      <c r="P23" s="246"/>
      <c r="Q23" s="242" t="str">
        <f t="shared" si="4"/>
        <v/>
      </c>
      <c r="R23" s="249"/>
      <c r="S23" s="249"/>
      <c r="T23" s="242" t="str">
        <f t="shared" si="5"/>
        <v/>
      </c>
      <c r="U23" s="249"/>
      <c r="V23" s="249"/>
      <c r="W23" s="217"/>
      <c r="X23" s="217"/>
      <c r="Y23" s="218"/>
      <c r="Z23" s="217"/>
      <c r="AA23" s="217"/>
      <c r="AB23" s="217"/>
      <c r="AC23" s="219"/>
      <c r="AD23" s="40"/>
      <c r="AE23" s="22"/>
      <c r="AF23" s="22"/>
      <c r="AG23" s="22"/>
    </row>
    <row r="24" spans="1:54" s="87" customFormat="1" ht="22.7" customHeight="1" thickBot="1">
      <c r="A24" s="199">
        <f>A17+1</f>
        <v>45995</v>
      </c>
      <c r="B24" s="358" t="s">
        <v>148</v>
      </c>
      <c r="C24" s="359" t="s">
        <v>325</v>
      </c>
      <c r="D24" s="255"/>
      <c r="E24" s="360" t="str">
        <f t="shared" si="0"/>
        <v/>
      </c>
      <c r="F24" s="255" t="s">
        <v>343</v>
      </c>
      <c r="G24" s="359"/>
      <c r="H24" s="360" t="str">
        <f t="shared" si="1"/>
        <v/>
      </c>
      <c r="I24" s="361" t="s">
        <v>344</v>
      </c>
      <c r="J24" s="362"/>
      <c r="K24" s="360" t="str">
        <f t="shared" si="2"/>
        <v/>
      </c>
      <c r="L24" s="363" t="s">
        <v>227</v>
      </c>
      <c r="M24" s="363"/>
      <c r="N24" s="360" t="str">
        <f t="shared" si="3"/>
        <v/>
      </c>
      <c r="O24" s="364" t="s">
        <v>30</v>
      </c>
      <c r="P24" s="365"/>
      <c r="Q24" s="360" t="str">
        <f t="shared" si="4"/>
        <v/>
      </c>
      <c r="R24" s="359" t="s">
        <v>345</v>
      </c>
      <c r="S24" s="359"/>
      <c r="T24" s="360" t="str">
        <f t="shared" si="5"/>
        <v/>
      </c>
      <c r="U24" s="366" t="s">
        <v>138</v>
      </c>
      <c r="V24" s="367"/>
      <c r="W24" s="368">
        <v>6</v>
      </c>
      <c r="X24" s="368">
        <v>2.4350000000000001</v>
      </c>
      <c r="Y24" s="368">
        <v>2.1550000000000002</v>
      </c>
      <c r="Z24" s="368"/>
      <c r="AA24" s="368"/>
      <c r="AB24" s="368">
        <v>2.7149999999999999</v>
      </c>
      <c r="AC24" s="369">
        <v>787</v>
      </c>
      <c r="AD24" s="38"/>
      <c r="AE24" s="81">
        <f>A24</f>
        <v>45995</v>
      </c>
      <c r="AF24" s="81" t="str">
        <f>A25</f>
        <v>四</v>
      </c>
      <c r="AG24" s="81" t="str">
        <f>B24</f>
        <v>N4</v>
      </c>
      <c r="AH24" s="82" t="str">
        <f>C24</f>
        <v>糙米飯</v>
      </c>
      <c r="AI24" s="83" t="str">
        <f>C25&amp;" "&amp;C26&amp;" "&amp;C27&amp;" "&amp;C28&amp;" "&amp;C29&amp;" "&amp;C30</f>
        <v xml:space="preserve">米 糙米    </v>
      </c>
      <c r="AJ24" s="82" t="str">
        <f>F24</f>
        <v>銀羅豆干</v>
      </c>
      <c r="AK24" s="83" t="str">
        <f>F25&amp;" "&amp;F26&amp;" "&amp;F27&amp;" "&amp;F28&amp;" "&amp;F29&amp;" "&amp;F30</f>
        <v xml:space="preserve">豆干 白蘿蔔 胡蘿蔔 薑  </v>
      </c>
      <c r="AL24" s="82" t="str">
        <f>I24</f>
        <v>毛豆時蔬</v>
      </c>
      <c r="AM24" s="83" t="str">
        <f>I25&amp;" "&amp;I26&amp;" "&amp;I27&amp;" "&amp;I28&amp;" "&amp;I29&amp;" "&amp;I30</f>
        <v xml:space="preserve">冷凍毛豆仁 時蔬 胡蘿蔔 薑  </v>
      </c>
      <c r="AN24" s="82" t="str">
        <f>L24</f>
        <v>針菇豆腐</v>
      </c>
      <c r="AO24" s="83" t="str">
        <f>L25&amp;" "&amp;L26&amp;" "&amp;L27&amp;" "&amp;L28&amp;" "&amp;L29&amp;" "&amp;L30</f>
        <v xml:space="preserve">豆腐  金針菇 胡蘿蔔 薑 </v>
      </c>
      <c r="AP24" s="82" t="str">
        <f>O24</f>
        <v>時蔬</v>
      </c>
      <c r="AQ24" s="83" t="str">
        <f>O25&amp;" "&amp;O26&amp;" "&amp;O27&amp;" "&amp;O28&amp;" "&amp;O29&amp;" "&amp;O30</f>
        <v xml:space="preserve">蔬菜 薑    </v>
      </c>
      <c r="AR24" s="82" t="str">
        <f>R24</f>
        <v>綠豆西米露</v>
      </c>
      <c r="AS24" s="83" t="str">
        <f>R25&amp;" "&amp;R26&amp;" "&amp;R27&amp;" "&amp;R28&amp;" "&amp;R29&amp;" "&amp;R30</f>
        <v xml:space="preserve">綠豆 西米露 二砂糖   </v>
      </c>
      <c r="AT24" s="84" t="str">
        <f t="shared" ref="AT24:BB24" si="9">U24</f>
        <v>旺仔小饅頭</v>
      </c>
      <c r="AU24" s="82">
        <f t="shared" si="9"/>
        <v>0</v>
      </c>
      <c r="AV24" s="85">
        <f t="shared" si="9"/>
        <v>6</v>
      </c>
      <c r="AW24" s="85">
        <f t="shared" si="9"/>
        <v>2.4350000000000001</v>
      </c>
      <c r="AX24" s="85">
        <f t="shared" si="9"/>
        <v>2.1550000000000002</v>
      </c>
      <c r="AY24" s="85">
        <f t="shared" si="9"/>
        <v>0</v>
      </c>
      <c r="AZ24" s="85">
        <f t="shared" si="9"/>
        <v>0</v>
      </c>
      <c r="BA24" s="85">
        <f t="shared" si="9"/>
        <v>2.7149999999999999</v>
      </c>
      <c r="BB24" s="86">
        <f t="shared" si="9"/>
        <v>787</v>
      </c>
    </row>
    <row r="25" spans="1:54" ht="22.7" customHeight="1">
      <c r="A25" s="200" t="s">
        <v>57</v>
      </c>
      <c r="B25" s="239"/>
      <c r="C25" s="240" t="s">
        <v>15</v>
      </c>
      <c r="D25" s="241">
        <v>7</v>
      </c>
      <c r="E25" s="242" t="str">
        <f t="shared" si="0"/>
        <v>公斤</v>
      </c>
      <c r="F25" s="241" t="s">
        <v>49</v>
      </c>
      <c r="G25" s="251">
        <v>6.5</v>
      </c>
      <c r="H25" s="242" t="str">
        <f t="shared" si="1"/>
        <v>公斤</v>
      </c>
      <c r="I25" s="240" t="s">
        <v>298</v>
      </c>
      <c r="J25" s="240">
        <v>1.7</v>
      </c>
      <c r="K25" s="242" t="str">
        <f t="shared" si="2"/>
        <v>公斤</v>
      </c>
      <c r="L25" s="240" t="s">
        <v>46</v>
      </c>
      <c r="M25" s="240">
        <v>6</v>
      </c>
      <c r="N25" s="242" t="str">
        <f t="shared" si="3"/>
        <v>公斤</v>
      </c>
      <c r="O25" s="245" t="s">
        <v>127</v>
      </c>
      <c r="P25" s="246">
        <v>7</v>
      </c>
      <c r="Q25" s="242" t="str">
        <f>IF(P25,"公斤","")</f>
        <v>公斤</v>
      </c>
      <c r="R25" s="240" t="s">
        <v>67</v>
      </c>
      <c r="S25" s="240">
        <v>1.5</v>
      </c>
      <c r="T25" s="242" t="str">
        <f t="shared" si="5"/>
        <v>公斤</v>
      </c>
      <c r="U25" s="247"/>
      <c r="V25" s="239"/>
      <c r="W25" s="208"/>
      <c r="X25" s="208"/>
      <c r="Y25" s="208"/>
      <c r="Z25" s="208"/>
      <c r="AA25" s="208"/>
      <c r="AB25" s="208"/>
      <c r="AC25" s="209"/>
      <c r="AD25" s="39"/>
      <c r="AE25" s="22"/>
      <c r="AF25" s="22"/>
      <c r="AG25" s="22"/>
    </row>
    <row r="26" spans="1:54" ht="22.7" customHeight="1">
      <c r="A26" s="200"/>
      <c r="B26" s="239"/>
      <c r="C26" s="240" t="s">
        <v>23</v>
      </c>
      <c r="D26" s="241">
        <v>3</v>
      </c>
      <c r="E26" s="242" t="str">
        <f t="shared" si="0"/>
        <v>公斤</v>
      </c>
      <c r="F26" s="241" t="s">
        <v>185</v>
      </c>
      <c r="G26" s="240">
        <v>4</v>
      </c>
      <c r="H26" s="242" t="str">
        <f t="shared" si="1"/>
        <v>公斤</v>
      </c>
      <c r="I26" s="240" t="s">
        <v>30</v>
      </c>
      <c r="J26" s="240">
        <v>8</v>
      </c>
      <c r="K26" s="242" t="str">
        <f t="shared" si="2"/>
        <v>公斤</v>
      </c>
      <c r="L26" s="240"/>
      <c r="M26" s="240"/>
      <c r="N26" s="242" t="str">
        <f t="shared" si="3"/>
        <v/>
      </c>
      <c r="O26" s="245" t="s">
        <v>20</v>
      </c>
      <c r="P26" s="246">
        <v>0.05</v>
      </c>
      <c r="Q26" s="242" t="str">
        <f t="shared" ref="Q26:Q27" si="10">IF(P26,"公斤","")</f>
        <v>公斤</v>
      </c>
      <c r="R26" s="240" t="s">
        <v>265</v>
      </c>
      <c r="S26" s="240">
        <v>0.8</v>
      </c>
      <c r="T26" s="242" t="str">
        <f t="shared" si="5"/>
        <v>公斤</v>
      </c>
      <c r="U26" s="247"/>
      <c r="V26" s="239"/>
      <c r="W26" s="208"/>
      <c r="X26" s="208"/>
      <c r="Y26" s="208"/>
      <c r="Z26" s="208"/>
      <c r="AA26" s="208"/>
      <c r="AB26" s="208"/>
      <c r="AC26" s="209"/>
      <c r="AD26" s="39"/>
      <c r="AE26" s="22"/>
      <c r="AF26" s="22"/>
      <c r="AG26" s="22"/>
    </row>
    <row r="27" spans="1:54" ht="22.7" customHeight="1">
      <c r="A27" s="200"/>
      <c r="B27" s="239"/>
      <c r="C27" s="240"/>
      <c r="D27" s="241"/>
      <c r="E27" s="242" t="str">
        <f t="shared" si="0"/>
        <v/>
      </c>
      <c r="F27" s="241" t="s">
        <v>19</v>
      </c>
      <c r="G27" s="240">
        <v>0.5</v>
      </c>
      <c r="H27" s="242" t="str">
        <f t="shared" si="1"/>
        <v>公斤</v>
      </c>
      <c r="I27" s="240" t="s">
        <v>19</v>
      </c>
      <c r="J27" s="240">
        <v>0.5</v>
      </c>
      <c r="K27" s="242" t="str">
        <f t="shared" si="2"/>
        <v>公斤</v>
      </c>
      <c r="L27" s="240" t="s">
        <v>81</v>
      </c>
      <c r="M27" s="240">
        <v>1</v>
      </c>
      <c r="N27" s="242" t="str">
        <f t="shared" si="3"/>
        <v>公斤</v>
      </c>
      <c r="O27" s="245"/>
      <c r="P27" s="246"/>
      <c r="Q27" s="242" t="str">
        <f t="shared" si="10"/>
        <v/>
      </c>
      <c r="R27" s="240" t="s">
        <v>27</v>
      </c>
      <c r="S27" s="239">
        <v>1</v>
      </c>
      <c r="T27" s="242" t="str">
        <f t="shared" si="5"/>
        <v>公斤</v>
      </c>
      <c r="U27" s="247"/>
      <c r="V27" s="239"/>
      <c r="W27" s="212"/>
      <c r="X27" s="212"/>
      <c r="Y27" s="212"/>
      <c r="Z27" s="212"/>
      <c r="AA27" s="212"/>
      <c r="AB27" s="212"/>
      <c r="AC27" s="213"/>
      <c r="AD27" s="40"/>
      <c r="AE27" s="22"/>
      <c r="AF27" s="22"/>
      <c r="AG27" s="22"/>
    </row>
    <row r="28" spans="1:54" ht="22.7" customHeight="1">
      <c r="A28" s="200"/>
      <c r="B28" s="239"/>
      <c r="C28" s="240"/>
      <c r="D28" s="241"/>
      <c r="E28" s="242" t="str">
        <f t="shared" si="0"/>
        <v/>
      </c>
      <c r="F28" s="241" t="s">
        <v>20</v>
      </c>
      <c r="G28" s="240">
        <v>0.05</v>
      </c>
      <c r="H28" s="242" t="str">
        <f t="shared" si="1"/>
        <v>公斤</v>
      </c>
      <c r="I28" s="240" t="s">
        <v>20</v>
      </c>
      <c r="J28" s="240">
        <v>0.05</v>
      </c>
      <c r="K28" s="242" t="str">
        <f t="shared" si="2"/>
        <v>公斤</v>
      </c>
      <c r="L28" s="240" t="s">
        <v>19</v>
      </c>
      <c r="M28" s="240">
        <v>0.5</v>
      </c>
      <c r="N28" s="242" t="str">
        <f t="shared" si="3"/>
        <v>公斤</v>
      </c>
      <c r="O28" s="245"/>
      <c r="P28" s="246"/>
      <c r="Q28" s="242"/>
      <c r="R28" s="240"/>
      <c r="S28" s="240"/>
      <c r="T28" s="242" t="str">
        <f t="shared" si="5"/>
        <v/>
      </c>
      <c r="U28" s="247"/>
      <c r="V28" s="239"/>
      <c r="W28" s="208"/>
      <c r="X28" s="208"/>
      <c r="Y28" s="208"/>
      <c r="Z28" s="208"/>
      <c r="AA28" s="208"/>
      <c r="AB28" s="208"/>
      <c r="AC28" s="209"/>
      <c r="AD28" s="39"/>
      <c r="AE28" s="22"/>
      <c r="AF28" s="22"/>
      <c r="AG28" s="22"/>
    </row>
    <row r="29" spans="1:54" ht="22.7" customHeight="1">
      <c r="A29" s="200"/>
      <c r="B29" s="239"/>
      <c r="C29" s="240"/>
      <c r="D29" s="241"/>
      <c r="E29" s="242" t="str">
        <f t="shared" si="0"/>
        <v/>
      </c>
      <c r="F29" s="241"/>
      <c r="G29" s="240"/>
      <c r="H29" s="242" t="str">
        <f t="shared" si="1"/>
        <v/>
      </c>
      <c r="I29" s="240"/>
      <c r="J29" s="240"/>
      <c r="K29" s="242" t="str">
        <f t="shared" si="2"/>
        <v/>
      </c>
      <c r="L29" s="240" t="s">
        <v>20</v>
      </c>
      <c r="M29" s="240">
        <v>0.05</v>
      </c>
      <c r="N29" s="242" t="str">
        <f t="shared" si="3"/>
        <v>公斤</v>
      </c>
      <c r="O29" s="245"/>
      <c r="P29" s="246"/>
      <c r="Q29" s="242" t="str">
        <f t="shared" si="4"/>
        <v/>
      </c>
      <c r="R29" s="240"/>
      <c r="S29" s="240"/>
      <c r="T29" s="242" t="str">
        <f t="shared" si="5"/>
        <v/>
      </c>
      <c r="U29" s="247"/>
      <c r="V29" s="239"/>
      <c r="W29" s="208"/>
      <c r="X29" s="208"/>
      <c r="Y29" s="208"/>
      <c r="Z29" s="208"/>
      <c r="AA29" s="208"/>
      <c r="AB29" s="208"/>
      <c r="AC29" s="209"/>
      <c r="AD29" s="39"/>
      <c r="AE29" s="22"/>
      <c r="AF29" s="22"/>
      <c r="AG29" s="22"/>
    </row>
    <row r="30" spans="1:54" ht="22.7" customHeight="1" thickBot="1">
      <c r="A30" s="200"/>
      <c r="B30" s="239"/>
      <c r="C30" s="240"/>
      <c r="D30" s="241"/>
      <c r="E30" s="242" t="str">
        <f t="shared" si="0"/>
        <v/>
      </c>
      <c r="F30" s="241"/>
      <c r="G30" s="240"/>
      <c r="H30" s="242" t="str">
        <f t="shared" si="1"/>
        <v/>
      </c>
      <c r="I30" s="240"/>
      <c r="J30" s="240"/>
      <c r="K30" s="242" t="str">
        <f t="shared" si="2"/>
        <v/>
      </c>
      <c r="L30" s="240"/>
      <c r="M30" s="240"/>
      <c r="N30" s="242" t="str">
        <f t="shared" si="3"/>
        <v/>
      </c>
      <c r="O30" s="245"/>
      <c r="P30" s="246"/>
      <c r="Q30" s="242" t="str">
        <f t="shared" si="4"/>
        <v/>
      </c>
      <c r="R30" s="240"/>
      <c r="S30" s="240"/>
      <c r="T30" s="242" t="str">
        <f t="shared" si="5"/>
        <v/>
      </c>
      <c r="U30" s="247"/>
      <c r="V30" s="239"/>
      <c r="W30" s="212"/>
      <c r="X30" s="212"/>
      <c r="Y30" s="212"/>
      <c r="Z30" s="212"/>
      <c r="AA30" s="212"/>
      <c r="AB30" s="212"/>
      <c r="AC30" s="213"/>
      <c r="AD30" s="40"/>
      <c r="AE30" s="22"/>
      <c r="AF30" s="22"/>
      <c r="AG30" s="22"/>
    </row>
    <row r="31" spans="1:54" s="87" customFormat="1" ht="22.7" customHeight="1" thickBot="1">
      <c r="A31" s="199">
        <f>A24+1</f>
        <v>45996</v>
      </c>
      <c r="B31" s="358" t="s">
        <v>149</v>
      </c>
      <c r="C31" s="359" t="s">
        <v>150</v>
      </c>
      <c r="D31" s="255"/>
      <c r="E31" s="360" t="str">
        <f t="shared" si="0"/>
        <v/>
      </c>
      <c r="F31" s="255" t="s">
        <v>346</v>
      </c>
      <c r="G31" s="359"/>
      <c r="H31" s="360" t="str">
        <f t="shared" si="1"/>
        <v/>
      </c>
      <c r="I31" s="361" t="s">
        <v>347</v>
      </c>
      <c r="J31" s="362"/>
      <c r="K31" s="360" t="str">
        <f t="shared" si="2"/>
        <v/>
      </c>
      <c r="L31" s="363" t="s">
        <v>310</v>
      </c>
      <c r="M31" s="363"/>
      <c r="N31" s="360" t="str">
        <f t="shared" si="3"/>
        <v/>
      </c>
      <c r="O31" s="364" t="s">
        <v>30</v>
      </c>
      <c r="P31" s="365"/>
      <c r="Q31" s="360" t="str">
        <f t="shared" si="4"/>
        <v/>
      </c>
      <c r="R31" s="359" t="s">
        <v>266</v>
      </c>
      <c r="S31" s="359"/>
      <c r="T31" s="360" t="str">
        <f t="shared" si="5"/>
        <v/>
      </c>
      <c r="U31" s="366" t="s">
        <v>289</v>
      </c>
      <c r="V31" s="367"/>
      <c r="W31" s="368">
        <v>5</v>
      </c>
      <c r="X31" s="368">
        <v>3.1035714285714286</v>
      </c>
      <c r="Y31" s="368">
        <v>2.0999999999999996</v>
      </c>
      <c r="Z31" s="368"/>
      <c r="AA31" s="368"/>
      <c r="AB31" s="368">
        <v>3.1071428571428572</v>
      </c>
      <c r="AC31" s="369">
        <v>775</v>
      </c>
      <c r="AD31" s="38"/>
      <c r="AE31" s="81">
        <f>A31</f>
        <v>45996</v>
      </c>
      <c r="AF31" s="81" t="str">
        <f>A32</f>
        <v>五</v>
      </c>
      <c r="AG31" s="81" t="str">
        <f>B31</f>
        <v>N5</v>
      </c>
      <c r="AH31" s="82" t="str">
        <f>C31</f>
        <v>紫米飯</v>
      </c>
      <c r="AI31" s="83" t="str">
        <f>C32&amp;" "&amp;C33&amp;" "&amp;C34&amp;" "&amp;C35&amp;" "&amp;C36&amp;" "&amp;C37</f>
        <v xml:space="preserve">米 黑秈糯米    </v>
      </c>
      <c r="AJ31" s="82" t="str">
        <f>F31</f>
        <v>椒鹽素排</v>
      </c>
      <c r="AK31" s="83" t="str">
        <f>F32&amp;" "&amp;F33&amp;" "&amp;F34&amp;" "&amp;F35&amp;" "&amp;F36&amp;" "&amp;F37</f>
        <v xml:space="preserve">素排 胡椒鹽     </v>
      </c>
      <c r="AL31" s="82" t="str">
        <f>I31</f>
        <v>海結滷豆干</v>
      </c>
      <c r="AM31" s="83" t="str">
        <f>I32&amp;" "&amp;I33&amp;" "&amp;I34&amp;" "&amp;I35&amp;" "&amp;I36&amp;" "&amp;I37</f>
        <v xml:space="preserve">海帶結 豆干 胡蘿蔔 薑  </v>
      </c>
      <c r="AN31" s="82" t="str">
        <f>L31</f>
        <v>若絲時蔬</v>
      </c>
      <c r="AO31" s="83" t="str">
        <f>L32&amp;" "&amp;L33&amp;" "&amp;L34&amp;" "&amp;L35&amp;" "&amp;L36&amp;" "&amp;L37</f>
        <v xml:space="preserve">時蔬 胡蘿蔔 薑 素肉  </v>
      </c>
      <c r="AP31" s="82" t="str">
        <f>O31</f>
        <v>時蔬</v>
      </c>
      <c r="AQ31" s="83" t="str">
        <f>O32&amp;" "&amp;O33&amp;" "&amp;O34&amp;" "&amp;O35&amp;" "&amp;O36&amp;" "&amp;O37</f>
        <v xml:space="preserve">蔬菜 薑    </v>
      </c>
      <c r="AR31" s="82" t="str">
        <f>R31</f>
        <v>時蔬湯</v>
      </c>
      <c r="AS31" s="83" t="str">
        <f>R32&amp;" "&amp;R33&amp;" "&amp;R34&amp;" "&amp;R35&amp;" "&amp;R36&amp;" "&amp;R37</f>
        <v xml:space="preserve">時蔬 素羊肉 薑   </v>
      </c>
      <c r="AT31" s="84" t="str">
        <f t="shared" ref="AT31:BB31" si="11">U31</f>
        <v>保久乳</v>
      </c>
      <c r="AU31" s="82">
        <f t="shared" si="11"/>
        <v>0</v>
      </c>
      <c r="AV31" s="85">
        <f t="shared" si="11"/>
        <v>5</v>
      </c>
      <c r="AW31" s="85">
        <f t="shared" si="11"/>
        <v>3.1035714285714286</v>
      </c>
      <c r="AX31" s="85">
        <f t="shared" si="11"/>
        <v>2.0999999999999996</v>
      </c>
      <c r="AY31" s="85">
        <f t="shared" si="11"/>
        <v>0</v>
      </c>
      <c r="AZ31" s="85">
        <f t="shared" si="11"/>
        <v>0</v>
      </c>
      <c r="BA31" s="85">
        <f t="shared" si="11"/>
        <v>3.1071428571428572</v>
      </c>
      <c r="BB31" s="86">
        <f t="shared" si="11"/>
        <v>775</v>
      </c>
    </row>
    <row r="32" spans="1:54" ht="22.7" customHeight="1">
      <c r="A32" s="200" t="s">
        <v>97</v>
      </c>
      <c r="B32" s="239"/>
      <c r="C32" s="240" t="s">
        <v>15</v>
      </c>
      <c r="D32" s="241">
        <v>10</v>
      </c>
      <c r="E32" s="242" t="str">
        <f t="shared" si="0"/>
        <v>公斤</v>
      </c>
      <c r="F32" s="352" t="s">
        <v>51</v>
      </c>
      <c r="G32" s="249">
        <v>6.5</v>
      </c>
      <c r="H32" s="242" t="str">
        <f t="shared" si="1"/>
        <v>公斤</v>
      </c>
      <c r="I32" s="240" t="s">
        <v>63</v>
      </c>
      <c r="J32" s="240">
        <v>2</v>
      </c>
      <c r="K32" s="242" t="str">
        <f t="shared" si="2"/>
        <v>公斤</v>
      </c>
      <c r="L32" s="251" t="s">
        <v>246</v>
      </c>
      <c r="M32" s="251">
        <v>7</v>
      </c>
      <c r="N32" s="242" t="str">
        <f t="shared" si="3"/>
        <v>公斤</v>
      </c>
      <c r="O32" s="245" t="s">
        <v>12</v>
      </c>
      <c r="P32" s="246">
        <v>7</v>
      </c>
      <c r="Q32" s="242" t="str">
        <f t="shared" si="4"/>
        <v>公斤</v>
      </c>
      <c r="R32" s="240" t="s">
        <v>246</v>
      </c>
      <c r="S32" s="240">
        <v>3</v>
      </c>
      <c r="T32" s="242" t="str">
        <f t="shared" si="5"/>
        <v>公斤</v>
      </c>
      <c r="U32" s="247"/>
      <c r="V32" s="239"/>
      <c r="W32" s="208"/>
      <c r="X32" s="208"/>
      <c r="Y32" s="208"/>
      <c r="Z32" s="208"/>
      <c r="AA32" s="208"/>
      <c r="AB32" s="208"/>
      <c r="AC32" s="209"/>
      <c r="AD32" s="39"/>
      <c r="AE32" s="22"/>
      <c r="AF32" s="22"/>
      <c r="AG32" s="22"/>
    </row>
    <row r="33" spans="1:54" ht="22.7" customHeight="1">
      <c r="A33" s="200"/>
      <c r="B33" s="239"/>
      <c r="C33" s="240" t="s">
        <v>151</v>
      </c>
      <c r="D33" s="241">
        <v>0.4</v>
      </c>
      <c r="E33" s="242" t="str">
        <f t="shared" si="0"/>
        <v>公斤</v>
      </c>
      <c r="F33" s="352" t="s">
        <v>186</v>
      </c>
      <c r="G33" s="249"/>
      <c r="H33" s="242" t="str">
        <f t="shared" si="1"/>
        <v/>
      </c>
      <c r="I33" s="240" t="s">
        <v>48</v>
      </c>
      <c r="J33" s="251">
        <v>4</v>
      </c>
      <c r="K33" s="242" t="str">
        <f t="shared" si="2"/>
        <v>公斤</v>
      </c>
      <c r="L33" s="240" t="s">
        <v>19</v>
      </c>
      <c r="M33" s="240">
        <v>0.5</v>
      </c>
      <c r="N33" s="242" t="str">
        <f t="shared" si="3"/>
        <v>公斤</v>
      </c>
      <c r="O33" s="245" t="s">
        <v>20</v>
      </c>
      <c r="P33" s="246">
        <v>0.05</v>
      </c>
      <c r="Q33" s="242" t="str">
        <f t="shared" si="4"/>
        <v>公斤</v>
      </c>
      <c r="R33" s="240" t="s">
        <v>317</v>
      </c>
      <c r="S33" s="240">
        <v>1</v>
      </c>
      <c r="T33" s="242" t="str">
        <f t="shared" si="5"/>
        <v>公斤</v>
      </c>
      <c r="U33" s="247"/>
      <c r="V33" s="239"/>
      <c r="W33" s="208"/>
      <c r="X33" s="208"/>
      <c r="Y33" s="208"/>
      <c r="Z33" s="208"/>
      <c r="AA33" s="208"/>
      <c r="AB33" s="208"/>
      <c r="AC33" s="209"/>
      <c r="AD33" s="39"/>
      <c r="AE33" s="22"/>
      <c r="AF33" s="22"/>
      <c r="AG33" s="22"/>
    </row>
    <row r="34" spans="1:54" ht="22.7" customHeight="1">
      <c r="A34" s="200"/>
      <c r="B34" s="239"/>
      <c r="C34" s="240"/>
      <c r="D34" s="241"/>
      <c r="E34" s="242" t="str">
        <f t="shared" si="0"/>
        <v/>
      </c>
      <c r="F34" s="352"/>
      <c r="G34" s="249"/>
      <c r="H34" s="242" t="str">
        <f t="shared" si="1"/>
        <v/>
      </c>
      <c r="I34" s="240" t="s">
        <v>19</v>
      </c>
      <c r="J34" s="240">
        <v>0.5</v>
      </c>
      <c r="K34" s="242" t="str">
        <f t="shared" si="2"/>
        <v>公斤</v>
      </c>
      <c r="L34" s="240" t="s">
        <v>20</v>
      </c>
      <c r="M34" s="240">
        <v>0.05</v>
      </c>
      <c r="N34" s="242" t="str">
        <f t="shared" si="3"/>
        <v>公斤</v>
      </c>
      <c r="O34" s="245"/>
      <c r="P34" s="246"/>
      <c r="Q34" s="242" t="str">
        <f t="shared" si="4"/>
        <v/>
      </c>
      <c r="R34" s="240" t="s">
        <v>20</v>
      </c>
      <c r="S34" s="240">
        <v>0.05</v>
      </c>
      <c r="T34" s="242" t="str">
        <f t="shared" si="5"/>
        <v>公斤</v>
      </c>
      <c r="U34" s="247"/>
      <c r="V34" s="239"/>
      <c r="W34" s="212"/>
      <c r="X34" s="212"/>
      <c r="Y34" s="212"/>
      <c r="Z34" s="212"/>
      <c r="AA34" s="212"/>
      <c r="AB34" s="212"/>
      <c r="AC34" s="213"/>
      <c r="AD34" s="40"/>
      <c r="AE34" s="22"/>
      <c r="AF34" s="22"/>
      <c r="AG34" s="22"/>
    </row>
    <row r="35" spans="1:54" ht="22.7" customHeight="1">
      <c r="A35" s="200"/>
      <c r="B35" s="239"/>
      <c r="C35" s="240"/>
      <c r="D35" s="241"/>
      <c r="E35" s="242" t="str">
        <f t="shared" si="0"/>
        <v/>
      </c>
      <c r="F35" s="352" t="s">
        <v>187</v>
      </c>
      <c r="G35" s="249"/>
      <c r="H35" s="242" t="str">
        <f t="shared" si="1"/>
        <v/>
      </c>
      <c r="I35" s="240" t="s">
        <v>20</v>
      </c>
      <c r="J35" s="240">
        <v>0.05</v>
      </c>
      <c r="K35" s="242" t="str">
        <f t="shared" si="2"/>
        <v>公斤</v>
      </c>
      <c r="L35" s="240" t="s">
        <v>307</v>
      </c>
      <c r="M35" s="240">
        <v>0.3</v>
      </c>
      <c r="N35" s="242" t="str">
        <f t="shared" si="3"/>
        <v>公斤</v>
      </c>
      <c r="O35" s="245"/>
      <c r="P35" s="246"/>
      <c r="Q35" s="242" t="str">
        <f t="shared" si="4"/>
        <v/>
      </c>
      <c r="R35" s="240"/>
      <c r="S35" s="240"/>
      <c r="T35" s="242" t="str">
        <f t="shared" si="5"/>
        <v/>
      </c>
      <c r="U35" s="247"/>
      <c r="V35" s="239"/>
      <c r="W35" s="208"/>
      <c r="X35" s="208"/>
      <c r="Y35" s="208"/>
      <c r="Z35" s="208"/>
      <c r="AA35" s="208"/>
      <c r="AB35" s="208"/>
      <c r="AC35" s="209"/>
      <c r="AD35" s="39"/>
      <c r="AE35" s="22"/>
      <c r="AF35" s="22"/>
      <c r="AG35" s="22"/>
    </row>
    <row r="36" spans="1:54" ht="22.7" customHeight="1">
      <c r="A36" s="200"/>
      <c r="B36" s="239"/>
      <c r="C36" s="240"/>
      <c r="D36" s="241"/>
      <c r="E36" s="242" t="str">
        <f t="shared" si="0"/>
        <v/>
      </c>
      <c r="F36" s="352"/>
      <c r="G36" s="249"/>
      <c r="H36" s="242" t="str">
        <f t="shared" si="1"/>
        <v/>
      </c>
      <c r="I36" s="240"/>
      <c r="J36" s="240"/>
      <c r="K36" s="242" t="str">
        <f t="shared" si="2"/>
        <v/>
      </c>
      <c r="L36" s="251"/>
      <c r="M36" s="251"/>
      <c r="N36" s="242" t="str">
        <f t="shared" si="3"/>
        <v/>
      </c>
      <c r="O36" s="245"/>
      <c r="P36" s="246"/>
      <c r="Q36" s="242" t="str">
        <f t="shared" si="4"/>
        <v/>
      </c>
      <c r="R36" s="240"/>
      <c r="S36" s="240"/>
      <c r="T36" s="242" t="str">
        <f t="shared" si="5"/>
        <v/>
      </c>
      <c r="U36" s="247"/>
      <c r="V36" s="239"/>
      <c r="W36" s="208"/>
      <c r="X36" s="208"/>
      <c r="Y36" s="208"/>
      <c r="Z36" s="208"/>
      <c r="AA36" s="208"/>
      <c r="AB36" s="208"/>
      <c r="AC36" s="209"/>
      <c r="AD36" s="39"/>
      <c r="AE36" s="22"/>
      <c r="AF36" s="22"/>
      <c r="AG36" s="22"/>
    </row>
    <row r="37" spans="1:54" ht="22.7" customHeight="1" thickBot="1">
      <c r="A37" s="200"/>
      <c r="B37" s="239"/>
      <c r="C37" s="240"/>
      <c r="D37" s="241"/>
      <c r="E37" s="242" t="str">
        <f t="shared" si="0"/>
        <v/>
      </c>
      <c r="F37" s="352"/>
      <c r="G37" s="249"/>
      <c r="H37" s="242" t="str">
        <f t="shared" si="1"/>
        <v/>
      </c>
      <c r="I37" s="240"/>
      <c r="J37" s="240"/>
      <c r="K37" s="242" t="str">
        <f t="shared" si="2"/>
        <v/>
      </c>
      <c r="L37" s="249"/>
      <c r="M37" s="249"/>
      <c r="N37" s="242" t="str">
        <f t="shared" si="3"/>
        <v/>
      </c>
      <c r="O37" s="245"/>
      <c r="P37" s="246"/>
      <c r="Q37" s="242" t="str">
        <f t="shared" si="4"/>
        <v/>
      </c>
      <c r="R37" s="240"/>
      <c r="S37" s="240"/>
      <c r="T37" s="242" t="str">
        <f t="shared" si="5"/>
        <v/>
      </c>
      <c r="U37" s="247"/>
      <c r="V37" s="239"/>
      <c r="W37" s="212"/>
      <c r="X37" s="212"/>
      <c r="Y37" s="212"/>
      <c r="Z37" s="212"/>
      <c r="AA37" s="212"/>
      <c r="AB37" s="212"/>
      <c r="AC37" s="213"/>
      <c r="AD37" s="40"/>
      <c r="AE37" s="22"/>
      <c r="AF37" s="22"/>
      <c r="AG37" s="22"/>
    </row>
    <row r="38" spans="1:54" s="87" customFormat="1" ht="22.7" customHeight="1" thickBot="1">
      <c r="A38" s="199">
        <v>45999</v>
      </c>
      <c r="B38" s="358" t="s">
        <v>152</v>
      </c>
      <c r="C38" s="359" t="s">
        <v>322</v>
      </c>
      <c r="D38" s="255"/>
      <c r="E38" s="360" t="str">
        <f t="shared" si="0"/>
        <v/>
      </c>
      <c r="F38" s="255" t="s">
        <v>348</v>
      </c>
      <c r="G38" s="359"/>
      <c r="H38" s="360" t="str">
        <f t="shared" si="1"/>
        <v/>
      </c>
      <c r="I38" s="361" t="s">
        <v>349</v>
      </c>
      <c r="J38" s="362"/>
      <c r="K38" s="360" t="str">
        <f t="shared" si="2"/>
        <v/>
      </c>
      <c r="L38" s="363" t="s">
        <v>311</v>
      </c>
      <c r="M38" s="363"/>
      <c r="N38" s="360" t="str">
        <f t="shared" si="3"/>
        <v/>
      </c>
      <c r="O38" s="364" t="s">
        <v>30</v>
      </c>
      <c r="P38" s="365"/>
      <c r="Q38" s="360" t="str">
        <f t="shared" si="4"/>
        <v/>
      </c>
      <c r="R38" s="359" t="s">
        <v>267</v>
      </c>
      <c r="S38" s="359"/>
      <c r="T38" s="360" t="str">
        <f t="shared" si="5"/>
        <v/>
      </c>
      <c r="U38" s="366" t="s">
        <v>137</v>
      </c>
      <c r="V38" s="367"/>
      <c r="W38" s="368">
        <v>6</v>
      </c>
      <c r="X38" s="368">
        <v>2.4068181818181817</v>
      </c>
      <c r="Y38" s="368">
        <v>2.3499999999999996</v>
      </c>
      <c r="Z38" s="368"/>
      <c r="AA38" s="368"/>
      <c r="AB38" s="368">
        <v>2.4636363636363638</v>
      </c>
      <c r="AC38" s="369">
        <v>772</v>
      </c>
      <c r="AD38" s="38"/>
      <c r="AE38" s="81">
        <f>A38</f>
        <v>45999</v>
      </c>
      <c r="AF38" s="81" t="str">
        <f>A39</f>
        <v>一</v>
      </c>
      <c r="AG38" s="81" t="str">
        <f>B38</f>
        <v>O1</v>
      </c>
      <c r="AH38" s="82" t="str">
        <f>C38</f>
        <v>白米飯</v>
      </c>
      <c r="AI38" s="83" t="str">
        <f>C39&amp;" "&amp;C40&amp;" "&amp;C41&amp;" "&amp;C42&amp;" "&amp;C43&amp;" "&amp;C44</f>
        <v xml:space="preserve">米     </v>
      </c>
      <c r="AJ38" s="82" t="str">
        <f>F38</f>
        <v>花生豆干</v>
      </c>
      <c r="AK38" s="83" t="str">
        <f>F39&amp;" "&amp;F40&amp;" "&amp;F41&amp;" "&amp;F42&amp;" "&amp;F43&amp;" "&amp;F44</f>
        <v xml:space="preserve">豆干 胡蘿蔔 時蔬 油花生 薑 </v>
      </c>
      <c r="AL38" s="82" t="str">
        <f>I38</f>
        <v>皮絲花椰</v>
      </c>
      <c r="AM38" s="83" t="str">
        <f>I39&amp;" "&amp;I40&amp;" "&amp;I41&amp;" "&amp;I42&amp;" "&amp;I43&amp;" "&amp;I44</f>
        <v xml:space="preserve">皮絲 冷凍青花菜 胡蘿蔔 薑  </v>
      </c>
      <c r="AN38" s="82" t="str">
        <f>L38</f>
        <v>毛豆冬粉</v>
      </c>
      <c r="AO38" s="83" t="str">
        <f>L39&amp;" "&amp;L40&amp;" "&amp;L41&amp;" "&amp;L42&amp;" "&amp;L43&amp;" "&amp;L44</f>
        <v xml:space="preserve">毛豆 冬粉 時蔬 乾木耳 薑 </v>
      </c>
      <c r="AP38" s="82" t="str">
        <f>O38</f>
        <v>時蔬</v>
      </c>
      <c r="AQ38" s="83" t="str">
        <f>O39&amp;" "&amp;O40&amp;" "&amp;O41&amp;" "&amp;O42&amp;" "&amp;O43&amp;" "&amp;O44</f>
        <v xml:space="preserve">蔬菜 薑    </v>
      </c>
      <c r="AR38" s="82" t="str">
        <f>R38</f>
        <v>時蔬蛋花湯</v>
      </c>
      <c r="AS38" s="83" t="str">
        <f>R39&amp;" "&amp;R40&amp;" "&amp;R41&amp;" "&amp;R42&amp;" "&amp;R43&amp;" "&amp;R44</f>
        <v xml:space="preserve">時蔬 雞蛋 薑   </v>
      </c>
      <c r="AT38" s="84" t="str">
        <f t="shared" ref="AT38:BB38" si="12">U38</f>
        <v>水果</v>
      </c>
      <c r="AU38" s="82">
        <f t="shared" si="12"/>
        <v>0</v>
      </c>
      <c r="AV38" s="85">
        <f t="shared" si="12"/>
        <v>6</v>
      </c>
      <c r="AW38" s="85">
        <f t="shared" si="12"/>
        <v>2.4068181818181817</v>
      </c>
      <c r="AX38" s="85">
        <f t="shared" si="12"/>
        <v>2.3499999999999996</v>
      </c>
      <c r="AY38" s="85">
        <f t="shared" si="12"/>
        <v>0</v>
      </c>
      <c r="AZ38" s="85">
        <f t="shared" si="12"/>
        <v>0</v>
      </c>
      <c r="BA38" s="85">
        <f t="shared" si="12"/>
        <v>2.4636363636363638</v>
      </c>
      <c r="BB38" s="86">
        <f t="shared" si="12"/>
        <v>772</v>
      </c>
    </row>
    <row r="39" spans="1:54" ht="22.7" customHeight="1">
      <c r="A39" s="200" t="s">
        <v>99</v>
      </c>
      <c r="B39" s="239"/>
      <c r="C39" s="240" t="s">
        <v>15</v>
      </c>
      <c r="D39" s="241">
        <v>10</v>
      </c>
      <c r="E39" s="242" t="str">
        <f t="shared" si="0"/>
        <v>公斤</v>
      </c>
      <c r="F39" s="241" t="s">
        <v>49</v>
      </c>
      <c r="G39" s="240">
        <v>6</v>
      </c>
      <c r="H39" s="242" t="str">
        <f t="shared" si="1"/>
        <v>公斤</v>
      </c>
      <c r="I39" s="240" t="s">
        <v>239</v>
      </c>
      <c r="J39" s="240">
        <v>0.6</v>
      </c>
      <c r="K39" s="242" t="str">
        <f t="shared" si="2"/>
        <v>公斤</v>
      </c>
      <c r="L39" s="240" t="s">
        <v>312</v>
      </c>
      <c r="M39" s="251">
        <v>1</v>
      </c>
      <c r="N39" s="242" t="str">
        <f t="shared" si="3"/>
        <v>公斤</v>
      </c>
      <c r="O39" s="246" t="s">
        <v>12</v>
      </c>
      <c r="P39" s="246">
        <v>7</v>
      </c>
      <c r="Q39" s="242" t="str">
        <f t="shared" si="4"/>
        <v>公斤</v>
      </c>
      <c r="R39" s="240" t="s">
        <v>246</v>
      </c>
      <c r="S39" s="240">
        <v>2</v>
      </c>
      <c r="T39" s="242" t="str">
        <f t="shared" si="5"/>
        <v>公斤</v>
      </c>
      <c r="U39" s="247"/>
      <c r="V39" s="239"/>
      <c r="W39" s="208"/>
      <c r="X39" s="208"/>
      <c r="Y39" s="208"/>
      <c r="Z39" s="208"/>
      <c r="AA39" s="208"/>
      <c r="AB39" s="208"/>
      <c r="AC39" s="209"/>
      <c r="AD39" s="39"/>
      <c r="AE39" s="22"/>
      <c r="AF39" s="22"/>
      <c r="AG39" s="22"/>
    </row>
    <row r="40" spans="1:54" ht="22.7" customHeight="1">
      <c r="A40" s="200"/>
      <c r="B40" s="239"/>
      <c r="C40" s="240"/>
      <c r="D40" s="241"/>
      <c r="E40" s="242" t="str">
        <f t="shared" si="0"/>
        <v/>
      </c>
      <c r="F40" s="241" t="s">
        <v>19</v>
      </c>
      <c r="G40" s="240">
        <v>0.5</v>
      </c>
      <c r="H40" s="242" t="str">
        <f t="shared" si="1"/>
        <v>公斤</v>
      </c>
      <c r="I40" s="240" t="s">
        <v>85</v>
      </c>
      <c r="J40" s="239">
        <v>7</v>
      </c>
      <c r="K40" s="242" t="str">
        <f t="shared" si="2"/>
        <v>公斤</v>
      </c>
      <c r="L40" s="251" t="s">
        <v>29</v>
      </c>
      <c r="M40" s="251">
        <v>1.5</v>
      </c>
      <c r="N40" s="242" t="str">
        <f t="shared" si="3"/>
        <v>公斤</v>
      </c>
      <c r="O40" s="246" t="s">
        <v>20</v>
      </c>
      <c r="P40" s="246">
        <v>0.05</v>
      </c>
      <c r="Q40" s="242" t="str">
        <f t="shared" si="4"/>
        <v>公斤</v>
      </c>
      <c r="R40" s="240" t="s">
        <v>17</v>
      </c>
      <c r="S40" s="240">
        <v>2</v>
      </c>
      <c r="T40" s="242" t="str">
        <f t="shared" si="5"/>
        <v>公斤</v>
      </c>
      <c r="U40" s="247"/>
      <c r="V40" s="239"/>
      <c r="W40" s="208"/>
      <c r="X40" s="208"/>
      <c r="Y40" s="208"/>
      <c r="Z40" s="208"/>
      <c r="AA40" s="208"/>
      <c r="AB40" s="208"/>
      <c r="AC40" s="209"/>
      <c r="AD40" s="39"/>
      <c r="AE40" s="22"/>
      <c r="AF40" s="22"/>
      <c r="AG40" s="22"/>
    </row>
    <row r="41" spans="1:54" ht="22.7" customHeight="1">
      <c r="A41" s="200"/>
      <c r="B41" s="239"/>
      <c r="C41" s="240"/>
      <c r="D41" s="241"/>
      <c r="E41" s="242" t="str">
        <f t="shared" si="0"/>
        <v/>
      </c>
      <c r="F41" s="241" t="s">
        <v>14</v>
      </c>
      <c r="G41" s="240">
        <v>3</v>
      </c>
      <c r="H41" s="242" t="str">
        <f t="shared" si="1"/>
        <v>公斤</v>
      </c>
      <c r="I41" s="240" t="s">
        <v>19</v>
      </c>
      <c r="J41" s="239">
        <v>0.5</v>
      </c>
      <c r="K41" s="242" t="str">
        <f t="shared" si="2"/>
        <v>公斤</v>
      </c>
      <c r="L41" s="251" t="s">
        <v>14</v>
      </c>
      <c r="M41" s="251">
        <v>3</v>
      </c>
      <c r="N41" s="242" t="str">
        <f t="shared" si="3"/>
        <v>公斤</v>
      </c>
      <c r="O41" s="246"/>
      <c r="P41" s="246"/>
      <c r="Q41" s="242" t="str">
        <f t="shared" si="4"/>
        <v/>
      </c>
      <c r="R41" s="240" t="s">
        <v>20</v>
      </c>
      <c r="S41" s="240">
        <v>0.05</v>
      </c>
      <c r="T41" s="242" t="str">
        <f t="shared" si="5"/>
        <v>公斤</v>
      </c>
      <c r="U41" s="247"/>
      <c r="V41" s="239"/>
      <c r="W41" s="212"/>
      <c r="X41" s="212"/>
      <c r="Y41" s="212"/>
      <c r="Z41" s="212"/>
      <c r="AA41" s="212"/>
      <c r="AB41" s="212"/>
      <c r="AC41" s="213"/>
      <c r="AD41" s="40"/>
      <c r="AE41" s="22"/>
      <c r="AF41" s="22"/>
      <c r="AG41" s="22"/>
    </row>
    <row r="42" spans="1:54" ht="22.7" customHeight="1">
      <c r="A42" s="200"/>
      <c r="B42" s="239"/>
      <c r="C42" s="240"/>
      <c r="D42" s="241"/>
      <c r="E42" s="242" t="str">
        <f t="shared" si="0"/>
        <v/>
      </c>
      <c r="F42" s="241" t="s">
        <v>78</v>
      </c>
      <c r="G42" s="240">
        <v>0.1</v>
      </c>
      <c r="H42" s="242" t="str">
        <f t="shared" si="1"/>
        <v>公斤</v>
      </c>
      <c r="I42" s="240" t="s">
        <v>20</v>
      </c>
      <c r="J42" s="240">
        <v>0.05</v>
      </c>
      <c r="K42" s="242" t="str">
        <f t="shared" si="2"/>
        <v>公斤</v>
      </c>
      <c r="L42" s="240" t="s">
        <v>25</v>
      </c>
      <c r="M42" s="240">
        <v>0.01</v>
      </c>
      <c r="N42" s="242" t="str">
        <f t="shared" si="3"/>
        <v>公斤</v>
      </c>
      <c r="O42" s="246"/>
      <c r="P42" s="246"/>
      <c r="Q42" s="242" t="str">
        <f t="shared" si="4"/>
        <v/>
      </c>
      <c r="R42" s="240"/>
      <c r="S42" s="240"/>
      <c r="T42" s="242" t="str">
        <f t="shared" si="5"/>
        <v/>
      </c>
      <c r="U42" s="247"/>
      <c r="V42" s="239"/>
      <c r="W42" s="208"/>
      <c r="X42" s="208"/>
      <c r="Y42" s="208"/>
      <c r="Z42" s="208"/>
      <c r="AA42" s="208"/>
      <c r="AB42" s="208"/>
      <c r="AC42" s="209"/>
      <c r="AD42" s="39"/>
      <c r="AE42" s="22"/>
      <c r="AF42" s="22"/>
      <c r="AG42" s="22"/>
    </row>
    <row r="43" spans="1:54" ht="22.7" customHeight="1">
      <c r="A43" s="200"/>
      <c r="B43" s="239"/>
      <c r="C43" s="240"/>
      <c r="D43" s="241"/>
      <c r="E43" s="242" t="str">
        <f t="shared" si="0"/>
        <v/>
      </c>
      <c r="F43" s="241" t="s">
        <v>20</v>
      </c>
      <c r="G43" s="240">
        <v>0.05</v>
      </c>
      <c r="H43" s="242" t="str">
        <f t="shared" si="1"/>
        <v>公斤</v>
      </c>
      <c r="I43" s="240"/>
      <c r="J43" s="239"/>
      <c r="K43" s="242" t="str">
        <f t="shared" si="2"/>
        <v/>
      </c>
      <c r="L43" s="240" t="s">
        <v>20</v>
      </c>
      <c r="M43" s="240">
        <v>0.05</v>
      </c>
      <c r="N43" s="242" t="str">
        <f t="shared" si="3"/>
        <v>公斤</v>
      </c>
      <c r="O43" s="246"/>
      <c r="P43" s="246"/>
      <c r="Q43" s="242" t="str">
        <f t="shared" si="4"/>
        <v/>
      </c>
      <c r="R43" s="240"/>
      <c r="S43" s="240"/>
      <c r="T43" s="242" t="str">
        <f t="shared" si="5"/>
        <v/>
      </c>
      <c r="U43" s="247"/>
      <c r="V43" s="239"/>
      <c r="W43" s="208"/>
      <c r="X43" s="208"/>
      <c r="Y43" s="208"/>
      <c r="Z43" s="208"/>
      <c r="AA43" s="208"/>
      <c r="AB43" s="208"/>
      <c r="AC43" s="209"/>
      <c r="AD43" s="39"/>
      <c r="AE43" s="22"/>
      <c r="AF43" s="22"/>
      <c r="AG43" s="22"/>
    </row>
    <row r="44" spans="1:54" ht="22.7" customHeight="1" thickBot="1">
      <c r="A44" s="200"/>
      <c r="B44" s="239"/>
      <c r="C44" s="240"/>
      <c r="D44" s="241"/>
      <c r="E44" s="242" t="str">
        <f t="shared" si="0"/>
        <v/>
      </c>
      <c r="F44" s="241"/>
      <c r="G44" s="240"/>
      <c r="H44" s="242" t="str">
        <f t="shared" si="1"/>
        <v/>
      </c>
      <c r="I44" s="240"/>
      <c r="J44" s="240"/>
      <c r="K44" s="242" t="str">
        <f t="shared" si="2"/>
        <v/>
      </c>
      <c r="L44" s="251"/>
      <c r="M44" s="251"/>
      <c r="N44" s="242" t="str">
        <f t="shared" si="3"/>
        <v/>
      </c>
      <c r="O44" s="246"/>
      <c r="P44" s="246"/>
      <c r="Q44" s="242" t="str">
        <f t="shared" si="4"/>
        <v/>
      </c>
      <c r="R44" s="240"/>
      <c r="S44" s="240"/>
      <c r="T44" s="242" t="str">
        <f t="shared" si="5"/>
        <v/>
      </c>
      <c r="U44" s="247"/>
      <c r="V44" s="239"/>
      <c r="W44" s="212"/>
      <c r="X44" s="212"/>
      <c r="Y44" s="212"/>
      <c r="Z44" s="212"/>
      <c r="AA44" s="212"/>
      <c r="AB44" s="212"/>
      <c r="AC44" s="213"/>
      <c r="AD44" s="40"/>
      <c r="AE44" s="22"/>
      <c r="AF44" s="22"/>
      <c r="AG44" s="22"/>
    </row>
    <row r="45" spans="1:54" s="87" customFormat="1" ht="22.7" customHeight="1" thickBot="1">
      <c r="A45" s="199">
        <f>A38+1</f>
        <v>46000</v>
      </c>
      <c r="B45" s="358" t="s">
        <v>153</v>
      </c>
      <c r="C45" s="359" t="s">
        <v>325</v>
      </c>
      <c r="D45" s="255"/>
      <c r="E45" s="360" t="str">
        <f t="shared" si="0"/>
        <v/>
      </c>
      <c r="F45" s="255" t="s">
        <v>350</v>
      </c>
      <c r="G45" s="359"/>
      <c r="H45" s="360" t="str">
        <f t="shared" si="1"/>
        <v/>
      </c>
      <c r="I45" s="361" t="s">
        <v>351</v>
      </c>
      <c r="J45" s="362"/>
      <c r="K45" s="360" t="str">
        <f t="shared" si="2"/>
        <v/>
      </c>
      <c r="L45" s="363" t="s">
        <v>247</v>
      </c>
      <c r="M45" s="363"/>
      <c r="N45" s="360" t="str">
        <f t="shared" si="3"/>
        <v/>
      </c>
      <c r="O45" s="364" t="s">
        <v>30</v>
      </c>
      <c r="P45" s="365"/>
      <c r="Q45" s="360" t="str">
        <f t="shared" si="4"/>
        <v/>
      </c>
      <c r="R45" s="359" t="s">
        <v>352</v>
      </c>
      <c r="S45" s="359"/>
      <c r="T45" s="360" t="str">
        <f t="shared" si="5"/>
        <v/>
      </c>
      <c r="U45" s="366" t="s">
        <v>290</v>
      </c>
      <c r="V45" s="367"/>
      <c r="W45" s="368">
        <v>5.5</v>
      </c>
      <c r="X45" s="368">
        <v>2.1857142857142859</v>
      </c>
      <c r="Y45" s="368">
        <v>2.2000000000000002</v>
      </c>
      <c r="Z45" s="368"/>
      <c r="AA45" s="368"/>
      <c r="AB45" s="368">
        <v>2.1714285714285713</v>
      </c>
      <c r="AC45" s="369">
        <v>701</v>
      </c>
      <c r="AD45" s="38"/>
      <c r="AE45" s="81">
        <f>A45</f>
        <v>46000</v>
      </c>
      <c r="AF45" s="81" t="str">
        <f>A46</f>
        <v>二</v>
      </c>
      <c r="AG45" s="81" t="str">
        <f>B45</f>
        <v>O2</v>
      </c>
      <c r="AH45" s="82" t="str">
        <f>C45</f>
        <v>糙米飯</v>
      </c>
      <c r="AI45" s="83" t="str">
        <f>C46&amp;" "&amp;C47&amp;" "&amp;C48&amp;" "&amp;C49&amp;" "&amp;C50&amp;" "&amp;C51</f>
        <v xml:space="preserve">米 糙米    </v>
      </c>
      <c r="AJ45" s="82" t="str">
        <f>F45</f>
        <v>泡菜凍腐</v>
      </c>
      <c r="AK45" s="83" t="str">
        <f>F46&amp;" "&amp;F47&amp;" "&amp;F48&amp;" "&amp;F49&amp;" "&amp;F50&amp;" "&amp;F51</f>
        <v xml:space="preserve">韓式泡菜 甘藍 凍豆腐 薑  </v>
      </c>
      <c r="AL45" s="82" t="str">
        <f>I45</f>
        <v>紅仁炒蛋</v>
      </c>
      <c r="AM45" s="83" t="str">
        <f>I46&amp;" "&amp;I47&amp;" "&amp;I48&amp;" "&amp;I49&amp;" "&amp;I50&amp;" "&amp;I51</f>
        <v xml:space="preserve">胡蘿蔔 雞蛋 薑   </v>
      </c>
      <c r="AN45" s="82" t="str">
        <f>L45</f>
        <v>塔香海茸</v>
      </c>
      <c r="AO45" s="83" t="str">
        <f>L46&amp;" "&amp;L47&amp;" "&amp;L48&amp;" "&amp;L49&amp;" "&amp;L50&amp;" "&amp;L51</f>
        <v xml:space="preserve">海帶茸 九層塔 素肉 薑  </v>
      </c>
      <c r="AP45" s="82" t="str">
        <f>O45</f>
        <v>時蔬</v>
      </c>
      <c r="AQ45" s="83" t="str">
        <f>O46&amp;" "&amp;O47&amp;" "&amp;O48&amp;" "&amp;O49&amp;" "&amp;O50&amp;" "&amp;O51</f>
        <v xml:space="preserve">蔬菜 薑    </v>
      </c>
      <c r="AR45" s="82" t="str">
        <f>R45</f>
        <v>南瓜湯</v>
      </c>
      <c r="AS45" s="83" t="str">
        <f>R46&amp;" "&amp;R47&amp;" "&amp;R48&amp;" "&amp;R49&amp;" "&amp;R50&amp;" "&amp;R51</f>
        <v xml:space="preserve">南瓜 薑    </v>
      </c>
      <c r="AT45" s="84" t="str">
        <f t="shared" ref="AT45:BB45" si="13">U45</f>
        <v>果汁</v>
      </c>
      <c r="AU45" s="82">
        <f t="shared" si="13"/>
        <v>0</v>
      </c>
      <c r="AV45" s="85">
        <f t="shared" si="13"/>
        <v>5.5</v>
      </c>
      <c r="AW45" s="85">
        <f t="shared" si="13"/>
        <v>2.1857142857142859</v>
      </c>
      <c r="AX45" s="85">
        <f t="shared" si="13"/>
        <v>2.2000000000000002</v>
      </c>
      <c r="AY45" s="85">
        <f t="shared" si="13"/>
        <v>0</v>
      </c>
      <c r="AZ45" s="85">
        <f t="shared" si="13"/>
        <v>0</v>
      </c>
      <c r="BA45" s="85">
        <f t="shared" si="13"/>
        <v>2.1714285714285713</v>
      </c>
      <c r="BB45" s="86">
        <f t="shared" si="13"/>
        <v>701</v>
      </c>
    </row>
    <row r="46" spans="1:54" ht="22.7" customHeight="1">
      <c r="A46" s="200" t="s">
        <v>68</v>
      </c>
      <c r="B46" s="239"/>
      <c r="C46" s="240" t="s">
        <v>15</v>
      </c>
      <c r="D46" s="241">
        <v>7</v>
      </c>
      <c r="E46" s="242" t="str">
        <f t="shared" si="0"/>
        <v>公斤</v>
      </c>
      <c r="F46" s="244" t="s">
        <v>69</v>
      </c>
      <c r="G46" s="249">
        <v>1</v>
      </c>
      <c r="H46" s="242" t="str">
        <f t="shared" si="1"/>
        <v>公斤</v>
      </c>
      <c r="I46" s="240" t="s">
        <v>54</v>
      </c>
      <c r="J46" s="251">
        <v>3</v>
      </c>
      <c r="K46" s="242" t="str">
        <f t="shared" si="2"/>
        <v>公斤</v>
      </c>
      <c r="L46" s="249" t="s">
        <v>115</v>
      </c>
      <c r="M46" s="249">
        <v>5</v>
      </c>
      <c r="N46" s="242" t="str">
        <f t="shared" si="3"/>
        <v>公斤</v>
      </c>
      <c r="O46" s="246" t="s">
        <v>12</v>
      </c>
      <c r="P46" s="246">
        <v>7</v>
      </c>
      <c r="Q46" s="242" t="str">
        <f t="shared" si="4"/>
        <v>公斤</v>
      </c>
      <c r="R46" s="243" t="s">
        <v>74</v>
      </c>
      <c r="S46" s="249">
        <v>4</v>
      </c>
      <c r="T46" s="242" t="str">
        <f t="shared" si="5"/>
        <v>公斤</v>
      </c>
      <c r="U46" s="247"/>
      <c r="V46" s="239"/>
      <c r="W46" s="208"/>
      <c r="X46" s="208"/>
      <c r="Y46" s="208"/>
      <c r="Z46" s="208"/>
      <c r="AA46" s="208"/>
      <c r="AB46" s="208"/>
      <c r="AC46" s="209"/>
      <c r="AD46" s="39"/>
      <c r="AE46" s="22"/>
      <c r="AF46" s="22"/>
      <c r="AG46" s="22"/>
    </row>
    <row r="47" spans="1:54" ht="22.7" customHeight="1">
      <c r="A47" s="200"/>
      <c r="B47" s="239"/>
      <c r="C47" s="240" t="s">
        <v>23</v>
      </c>
      <c r="D47" s="241">
        <v>3</v>
      </c>
      <c r="E47" s="242" t="str">
        <f t="shared" si="0"/>
        <v>公斤</v>
      </c>
      <c r="F47" s="244" t="s">
        <v>66</v>
      </c>
      <c r="G47" s="249">
        <v>2</v>
      </c>
      <c r="H47" s="242" t="str">
        <f t="shared" si="1"/>
        <v>公斤</v>
      </c>
      <c r="I47" s="240" t="s">
        <v>17</v>
      </c>
      <c r="J47" s="251">
        <v>5.5</v>
      </c>
      <c r="K47" s="242" t="str">
        <f t="shared" si="2"/>
        <v>公斤</v>
      </c>
      <c r="L47" s="249" t="s">
        <v>77</v>
      </c>
      <c r="M47" s="249">
        <v>0.1</v>
      </c>
      <c r="N47" s="242" t="str">
        <f t="shared" si="3"/>
        <v>公斤</v>
      </c>
      <c r="O47" s="246" t="s">
        <v>20</v>
      </c>
      <c r="P47" s="246">
        <v>0.05</v>
      </c>
      <c r="Q47" s="242" t="str">
        <f t="shared" si="4"/>
        <v>公斤</v>
      </c>
      <c r="R47" s="243" t="s">
        <v>20</v>
      </c>
      <c r="S47" s="249">
        <v>0.05</v>
      </c>
      <c r="T47" s="242" t="str">
        <f t="shared" si="5"/>
        <v>公斤</v>
      </c>
      <c r="U47" s="247"/>
      <c r="V47" s="239"/>
      <c r="W47" s="208"/>
      <c r="X47" s="208"/>
      <c r="Y47" s="208"/>
      <c r="Z47" s="208"/>
      <c r="AA47" s="208"/>
      <c r="AB47" s="208"/>
      <c r="AC47" s="209"/>
      <c r="AD47" s="39"/>
      <c r="AE47" s="22"/>
      <c r="AF47" s="22"/>
      <c r="AG47" s="22"/>
    </row>
    <row r="48" spans="1:54" ht="22.7" customHeight="1">
      <c r="A48" s="200"/>
      <c r="B48" s="239"/>
      <c r="C48" s="240"/>
      <c r="D48" s="241"/>
      <c r="E48" s="242" t="str">
        <f t="shared" si="0"/>
        <v/>
      </c>
      <c r="F48" s="244" t="s">
        <v>132</v>
      </c>
      <c r="G48" s="249">
        <v>8</v>
      </c>
      <c r="H48" s="242" t="str">
        <f t="shared" si="1"/>
        <v>公斤</v>
      </c>
      <c r="I48" s="240" t="s">
        <v>20</v>
      </c>
      <c r="J48" s="240">
        <v>0.05</v>
      </c>
      <c r="K48" s="242" t="str">
        <f t="shared" si="2"/>
        <v>公斤</v>
      </c>
      <c r="L48" s="243" t="s">
        <v>55</v>
      </c>
      <c r="M48" s="240">
        <v>0.6</v>
      </c>
      <c r="N48" s="242" t="str">
        <f t="shared" si="3"/>
        <v>公斤</v>
      </c>
      <c r="O48" s="246"/>
      <c r="P48" s="246"/>
      <c r="Q48" s="242" t="str">
        <f t="shared" si="4"/>
        <v/>
      </c>
      <c r="R48" s="243"/>
      <c r="S48" s="249"/>
      <c r="T48" s="242" t="str">
        <f t="shared" si="5"/>
        <v/>
      </c>
      <c r="U48" s="247"/>
      <c r="V48" s="239"/>
      <c r="W48" s="212"/>
      <c r="X48" s="212"/>
      <c r="Y48" s="212"/>
      <c r="Z48" s="212"/>
      <c r="AA48" s="212"/>
      <c r="AB48" s="212"/>
      <c r="AC48" s="213"/>
      <c r="AD48" s="40"/>
      <c r="AE48" s="22"/>
      <c r="AF48" s="22"/>
      <c r="AG48" s="22"/>
    </row>
    <row r="49" spans="1:54" ht="22.7" customHeight="1">
      <c r="A49" s="200"/>
      <c r="B49" s="239"/>
      <c r="C49" s="240"/>
      <c r="D49" s="241"/>
      <c r="E49" s="242" t="str">
        <f t="shared" si="0"/>
        <v/>
      </c>
      <c r="F49" s="244" t="s">
        <v>20</v>
      </c>
      <c r="G49" s="249">
        <v>0.05</v>
      </c>
      <c r="H49" s="242" t="str">
        <f t="shared" si="1"/>
        <v>公斤</v>
      </c>
      <c r="I49" s="251"/>
      <c r="J49" s="251"/>
      <c r="K49" s="242" t="str">
        <f t="shared" si="2"/>
        <v/>
      </c>
      <c r="L49" s="249" t="s">
        <v>20</v>
      </c>
      <c r="M49" s="249">
        <v>0.05</v>
      </c>
      <c r="N49" s="242" t="str">
        <f t="shared" si="3"/>
        <v>公斤</v>
      </c>
      <c r="O49" s="246"/>
      <c r="P49" s="246"/>
      <c r="Q49" s="242" t="str">
        <f t="shared" si="4"/>
        <v/>
      </c>
      <c r="R49" s="243"/>
      <c r="S49" s="249"/>
      <c r="T49" s="242" t="str">
        <f t="shared" si="5"/>
        <v/>
      </c>
      <c r="U49" s="247"/>
      <c r="V49" s="239"/>
      <c r="W49" s="208"/>
      <c r="X49" s="208"/>
      <c r="Y49" s="208"/>
      <c r="Z49" s="208"/>
      <c r="AA49" s="208"/>
      <c r="AB49" s="208"/>
      <c r="AC49" s="209"/>
      <c r="AD49" s="39"/>
      <c r="AE49" s="22"/>
      <c r="AF49" s="22"/>
      <c r="AG49" s="22"/>
    </row>
    <row r="50" spans="1:54" ht="22.7" customHeight="1">
      <c r="A50" s="200"/>
      <c r="B50" s="239"/>
      <c r="C50" s="240"/>
      <c r="D50" s="241"/>
      <c r="E50" s="242" t="str">
        <f t="shared" si="0"/>
        <v/>
      </c>
      <c r="F50" s="244"/>
      <c r="G50" s="249"/>
      <c r="H50" s="242" t="str">
        <f t="shared" si="1"/>
        <v/>
      </c>
      <c r="I50" s="240"/>
      <c r="J50" s="240"/>
      <c r="K50" s="242"/>
      <c r="L50" s="249"/>
      <c r="M50" s="249"/>
      <c r="N50" s="242" t="str">
        <f t="shared" si="3"/>
        <v/>
      </c>
      <c r="O50" s="246"/>
      <c r="P50" s="246"/>
      <c r="Q50" s="242" t="str">
        <f t="shared" si="4"/>
        <v/>
      </c>
      <c r="R50" s="243"/>
      <c r="S50" s="249"/>
      <c r="T50" s="242" t="str">
        <f t="shared" si="5"/>
        <v/>
      </c>
      <c r="U50" s="247"/>
      <c r="V50" s="239"/>
      <c r="W50" s="208"/>
      <c r="X50" s="208"/>
      <c r="Y50" s="208"/>
      <c r="Z50" s="208"/>
      <c r="AA50" s="208"/>
      <c r="AB50" s="208"/>
      <c r="AC50" s="209"/>
      <c r="AD50" s="39"/>
      <c r="AE50" s="22"/>
      <c r="AF50" s="22"/>
      <c r="AG50" s="22"/>
    </row>
    <row r="51" spans="1:54" ht="22.7" customHeight="1" thickBot="1">
      <c r="A51" s="200"/>
      <c r="B51" s="239"/>
      <c r="C51" s="240"/>
      <c r="D51" s="241"/>
      <c r="E51" s="242" t="str">
        <f t="shared" si="0"/>
        <v/>
      </c>
      <c r="F51" s="244"/>
      <c r="G51" s="249"/>
      <c r="H51" s="242" t="str">
        <f t="shared" si="1"/>
        <v/>
      </c>
      <c r="I51" s="251"/>
      <c r="J51" s="251"/>
      <c r="K51" s="242" t="str">
        <f t="shared" si="2"/>
        <v/>
      </c>
      <c r="L51" s="240"/>
      <c r="M51" s="240"/>
      <c r="N51" s="242" t="str">
        <f t="shared" si="3"/>
        <v/>
      </c>
      <c r="O51" s="246"/>
      <c r="P51" s="246"/>
      <c r="Q51" s="242" t="str">
        <f t="shared" si="4"/>
        <v/>
      </c>
      <c r="R51" s="240"/>
      <c r="S51" s="240"/>
      <c r="T51" s="242" t="str">
        <f t="shared" si="5"/>
        <v/>
      </c>
      <c r="U51" s="247"/>
      <c r="V51" s="239"/>
      <c r="W51" s="212"/>
      <c r="X51" s="212"/>
      <c r="Y51" s="212"/>
      <c r="Z51" s="212"/>
      <c r="AA51" s="212"/>
      <c r="AB51" s="212"/>
      <c r="AC51" s="213"/>
      <c r="AD51" s="40"/>
      <c r="AE51" s="22"/>
      <c r="AF51" s="22"/>
      <c r="AG51" s="22"/>
    </row>
    <row r="52" spans="1:54" s="87" customFormat="1" ht="22.7" customHeight="1" thickBot="1">
      <c r="A52" s="199">
        <f>A45+1</f>
        <v>46001</v>
      </c>
      <c r="B52" s="358" t="s">
        <v>154</v>
      </c>
      <c r="C52" s="359" t="s">
        <v>353</v>
      </c>
      <c r="D52" s="255"/>
      <c r="E52" s="360" t="str">
        <f t="shared" si="0"/>
        <v/>
      </c>
      <c r="F52" s="255" t="s">
        <v>329</v>
      </c>
      <c r="G52" s="359"/>
      <c r="H52" s="360" t="str">
        <f t="shared" si="1"/>
        <v/>
      </c>
      <c r="I52" s="361" t="s">
        <v>354</v>
      </c>
      <c r="J52" s="362"/>
      <c r="K52" s="360" t="str">
        <f t="shared" si="2"/>
        <v/>
      </c>
      <c r="L52" s="363" t="s">
        <v>73</v>
      </c>
      <c r="M52" s="363"/>
      <c r="N52" s="360" t="str">
        <f t="shared" si="3"/>
        <v/>
      </c>
      <c r="O52" s="364" t="s">
        <v>30</v>
      </c>
      <c r="P52" s="365"/>
      <c r="Q52" s="360" t="str">
        <f t="shared" si="4"/>
        <v/>
      </c>
      <c r="R52" s="359" t="s">
        <v>268</v>
      </c>
      <c r="S52" s="359"/>
      <c r="T52" s="360" t="str">
        <f t="shared" si="5"/>
        <v/>
      </c>
      <c r="U52" s="366" t="s">
        <v>137</v>
      </c>
      <c r="V52" s="367" t="s">
        <v>291</v>
      </c>
      <c r="W52" s="368">
        <v>5.375</v>
      </c>
      <c r="X52" s="368">
        <v>2.34</v>
      </c>
      <c r="Y52" s="368">
        <v>1.7299999999999998</v>
      </c>
      <c r="Z52" s="368"/>
      <c r="AA52" s="368"/>
      <c r="AB52" s="368">
        <v>2.95</v>
      </c>
      <c r="AC52" s="369">
        <v>746</v>
      </c>
      <c r="AD52" s="38"/>
      <c r="AE52" s="81">
        <f>A52</f>
        <v>46001</v>
      </c>
      <c r="AF52" s="81" t="str">
        <f>A53</f>
        <v>三</v>
      </c>
      <c r="AG52" s="81" t="str">
        <f>B52</f>
        <v>O3</v>
      </c>
      <c r="AH52" s="82" t="str">
        <f>C52</f>
        <v>培根拌飯</v>
      </c>
      <c r="AI52" s="83" t="str">
        <f>C53&amp;" "&amp;C54&amp;" "&amp;C55&amp;" "&amp;C56&amp;" "&amp;C57&amp;" "&amp;C58</f>
        <v xml:space="preserve">米 糙米    </v>
      </c>
      <c r="AJ52" s="82" t="str">
        <f>F52</f>
        <v>美味豆包</v>
      </c>
      <c r="AK52" s="83" t="str">
        <f>F53&amp;" "&amp;F54&amp;" "&amp;F55&amp;" "&amp;F56&amp;" "&amp;F57&amp;" "&amp;F58</f>
        <v xml:space="preserve">豆包     </v>
      </c>
      <c r="AL52" s="82" t="str">
        <f>I52</f>
        <v>拌飯配料</v>
      </c>
      <c r="AM52" s="83" t="str">
        <f>I53&amp;" "&amp;I54&amp;" "&amp;I55&amp;" "&amp;I56&amp;" "&amp;I57&amp;" "&amp;I58</f>
        <v xml:space="preserve">素火腿 冷凍玉米粒 時蔬 薑  </v>
      </c>
      <c r="AN52" s="82" t="str">
        <f>L52</f>
        <v>若絲時蔬</v>
      </c>
      <c r="AO52" s="83" t="str">
        <f>L53&amp;" "&amp;L54&amp;" "&amp;L55&amp;" "&amp;L56&amp;" "&amp;L57&amp;" "&amp;L58</f>
        <v xml:space="preserve">素肉 時蔬 胡蘿蔔 薑  </v>
      </c>
      <c r="AP52" s="82" t="str">
        <f>O52</f>
        <v>時蔬</v>
      </c>
      <c r="AQ52" s="83" t="str">
        <f>O53&amp;" "&amp;O54&amp;" "&amp;O55&amp;" "&amp;O56&amp;" "&amp;O57&amp;" "&amp;O58</f>
        <v xml:space="preserve">蔬菜 薑    </v>
      </c>
      <c r="AR52" s="82" t="str">
        <f>R52</f>
        <v>味噌豆腐湯</v>
      </c>
      <c r="AS52" s="83" t="str">
        <f>R53&amp;" "&amp;R54&amp;" "&amp;R55&amp;" "&amp;R56&amp;" "&amp;R57&amp;" "&amp;R58</f>
        <v xml:space="preserve">乾裙帶菜 味噌 薑 豆腐  </v>
      </c>
      <c r="AT52" s="84" t="str">
        <f t="shared" ref="AT52:BB52" si="14">U52</f>
        <v>水果</v>
      </c>
      <c r="AU52" s="82" t="str">
        <f t="shared" si="14"/>
        <v>有機豆奶</v>
      </c>
      <c r="AV52" s="85">
        <f t="shared" si="14"/>
        <v>5.375</v>
      </c>
      <c r="AW52" s="85">
        <f t="shared" si="14"/>
        <v>2.34</v>
      </c>
      <c r="AX52" s="85">
        <f t="shared" si="14"/>
        <v>1.7299999999999998</v>
      </c>
      <c r="AY52" s="85">
        <f t="shared" si="14"/>
        <v>0</v>
      </c>
      <c r="AZ52" s="85">
        <f t="shared" si="14"/>
        <v>0</v>
      </c>
      <c r="BA52" s="85">
        <f t="shared" si="14"/>
        <v>2.95</v>
      </c>
      <c r="BB52" s="86">
        <f t="shared" si="14"/>
        <v>746</v>
      </c>
    </row>
    <row r="53" spans="1:54" ht="22.7" customHeight="1">
      <c r="A53" s="200" t="s">
        <v>98</v>
      </c>
      <c r="B53" s="239"/>
      <c r="C53" s="240" t="s">
        <v>15</v>
      </c>
      <c r="D53" s="241">
        <v>7</v>
      </c>
      <c r="E53" s="242" t="str">
        <f t="shared" si="0"/>
        <v>公斤</v>
      </c>
      <c r="F53" s="244" t="s">
        <v>52</v>
      </c>
      <c r="G53" s="249">
        <v>6</v>
      </c>
      <c r="H53" s="242" t="str">
        <f t="shared" si="1"/>
        <v>公斤</v>
      </c>
      <c r="I53" s="240" t="s">
        <v>302</v>
      </c>
      <c r="J53" s="240">
        <v>1</v>
      </c>
      <c r="K53" s="242" t="str">
        <f t="shared" si="2"/>
        <v>公斤</v>
      </c>
      <c r="L53" s="240" t="s">
        <v>55</v>
      </c>
      <c r="M53" s="240">
        <v>0.6</v>
      </c>
      <c r="N53" s="242" t="str">
        <f t="shared" si="3"/>
        <v>公斤</v>
      </c>
      <c r="O53" s="246" t="s">
        <v>12</v>
      </c>
      <c r="P53" s="246">
        <v>7</v>
      </c>
      <c r="Q53" s="242" t="str">
        <f>IF(P53,"公斤","")</f>
        <v>公斤</v>
      </c>
      <c r="R53" s="240" t="s">
        <v>83</v>
      </c>
      <c r="S53" s="240">
        <v>0.2</v>
      </c>
      <c r="T53" s="242" t="str">
        <f t="shared" si="5"/>
        <v>公斤</v>
      </c>
      <c r="U53" s="239"/>
      <c r="V53" s="240"/>
      <c r="W53" s="208"/>
      <c r="X53" s="208"/>
      <c r="Y53" s="208"/>
      <c r="Z53" s="208"/>
      <c r="AA53" s="208"/>
      <c r="AB53" s="208"/>
      <c r="AC53" s="209"/>
      <c r="AD53" s="39"/>
      <c r="AE53" s="22"/>
      <c r="AF53" s="22"/>
      <c r="AG53" s="22"/>
    </row>
    <row r="54" spans="1:54" ht="22.7" customHeight="1">
      <c r="A54" s="200"/>
      <c r="B54" s="239"/>
      <c r="C54" s="240" t="s">
        <v>23</v>
      </c>
      <c r="D54" s="241">
        <v>3</v>
      </c>
      <c r="E54" s="242" t="str">
        <f t="shared" si="0"/>
        <v>公斤</v>
      </c>
      <c r="F54" s="244"/>
      <c r="G54" s="249"/>
      <c r="H54" s="242" t="str">
        <f t="shared" si="1"/>
        <v/>
      </c>
      <c r="I54" s="240" t="s">
        <v>43</v>
      </c>
      <c r="J54" s="240">
        <v>1</v>
      </c>
      <c r="K54" s="242" t="str">
        <f t="shared" si="2"/>
        <v>公斤</v>
      </c>
      <c r="L54" s="240" t="s">
        <v>30</v>
      </c>
      <c r="M54" s="239">
        <v>7</v>
      </c>
      <c r="N54" s="242" t="str">
        <f t="shared" si="3"/>
        <v>公斤</v>
      </c>
      <c r="O54" s="246" t="s">
        <v>20</v>
      </c>
      <c r="P54" s="246">
        <v>0.05</v>
      </c>
      <c r="Q54" s="242" t="str">
        <f t="shared" ref="Q54:Q55" si="15">IF(P54,"公斤","")</f>
        <v>公斤</v>
      </c>
      <c r="R54" s="240" t="s">
        <v>24</v>
      </c>
      <c r="S54" s="240">
        <v>1</v>
      </c>
      <c r="T54" s="242" t="str">
        <f t="shared" si="5"/>
        <v>公斤</v>
      </c>
      <c r="U54" s="239"/>
      <c r="V54" s="240"/>
      <c r="W54" s="208"/>
      <c r="X54" s="208"/>
      <c r="Y54" s="208"/>
      <c r="Z54" s="208"/>
      <c r="AA54" s="208"/>
      <c r="AB54" s="208"/>
      <c r="AC54" s="209"/>
      <c r="AD54" s="39"/>
      <c r="AE54" s="22"/>
      <c r="AF54" s="22"/>
      <c r="AG54" s="22"/>
    </row>
    <row r="55" spans="1:54" ht="22.7" customHeight="1">
      <c r="A55" s="200"/>
      <c r="B55" s="239"/>
      <c r="C55" s="240"/>
      <c r="D55" s="241"/>
      <c r="E55" s="242" t="str">
        <f t="shared" si="0"/>
        <v/>
      </c>
      <c r="F55" s="244"/>
      <c r="G55" s="249"/>
      <c r="H55" s="242" t="str">
        <f t="shared" si="1"/>
        <v/>
      </c>
      <c r="I55" s="240" t="s">
        <v>14</v>
      </c>
      <c r="J55" s="240">
        <v>3</v>
      </c>
      <c r="K55" s="242" t="str">
        <f t="shared" si="2"/>
        <v>公斤</v>
      </c>
      <c r="L55" s="240" t="s">
        <v>19</v>
      </c>
      <c r="M55" s="239">
        <v>0.5</v>
      </c>
      <c r="N55" s="242" t="str">
        <f t="shared" si="3"/>
        <v>公斤</v>
      </c>
      <c r="O55" s="246"/>
      <c r="P55" s="246"/>
      <c r="Q55" s="242" t="str">
        <f t="shared" si="15"/>
        <v/>
      </c>
      <c r="R55" s="240" t="s">
        <v>20</v>
      </c>
      <c r="S55" s="240">
        <v>0.05</v>
      </c>
      <c r="T55" s="242" t="str">
        <f t="shared" si="5"/>
        <v>公斤</v>
      </c>
      <c r="U55" s="239"/>
      <c r="V55" s="240"/>
      <c r="W55" s="212"/>
      <c r="X55" s="212"/>
      <c r="Y55" s="212"/>
      <c r="Z55" s="212"/>
      <c r="AA55" s="212"/>
      <c r="AB55" s="212"/>
      <c r="AC55" s="213"/>
      <c r="AD55" s="40"/>
      <c r="AE55" s="22"/>
      <c r="AF55" s="22"/>
      <c r="AG55" s="22"/>
    </row>
    <row r="56" spans="1:54" ht="22.7" customHeight="1">
      <c r="A56" s="200"/>
      <c r="B56" s="239"/>
      <c r="C56" s="240"/>
      <c r="D56" s="241"/>
      <c r="E56" s="242" t="str">
        <f t="shared" si="0"/>
        <v/>
      </c>
      <c r="F56" s="244"/>
      <c r="G56" s="249"/>
      <c r="H56" s="242" t="str">
        <f t="shared" si="1"/>
        <v/>
      </c>
      <c r="I56" s="240" t="s">
        <v>20</v>
      </c>
      <c r="J56" s="240">
        <v>0.05</v>
      </c>
      <c r="K56" s="242" t="str">
        <f t="shared" si="2"/>
        <v>公斤</v>
      </c>
      <c r="L56" s="240" t="s">
        <v>20</v>
      </c>
      <c r="M56" s="240">
        <v>0.05</v>
      </c>
      <c r="N56" s="242" t="str">
        <f t="shared" si="3"/>
        <v>公斤</v>
      </c>
      <c r="O56" s="246"/>
      <c r="P56" s="246"/>
      <c r="Q56" s="242"/>
      <c r="R56" s="249" t="s">
        <v>128</v>
      </c>
      <c r="S56" s="240">
        <v>2</v>
      </c>
      <c r="T56" s="242" t="str">
        <f t="shared" si="5"/>
        <v>公斤</v>
      </c>
      <c r="U56" s="239"/>
      <c r="V56" s="240"/>
      <c r="W56" s="221"/>
      <c r="X56" s="221"/>
      <c r="Y56" s="222"/>
      <c r="Z56" s="221"/>
      <c r="AA56" s="221"/>
      <c r="AB56" s="221"/>
      <c r="AC56" s="223"/>
      <c r="AD56" s="39"/>
      <c r="AE56" s="22"/>
      <c r="AF56" s="22"/>
      <c r="AG56" s="22"/>
    </row>
    <row r="57" spans="1:54" ht="22.7" customHeight="1">
      <c r="A57" s="200"/>
      <c r="B57" s="239"/>
      <c r="C57" s="240"/>
      <c r="D57" s="241"/>
      <c r="E57" s="242" t="str">
        <f t="shared" si="0"/>
        <v/>
      </c>
      <c r="F57" s="241"/>
      <c r="G57" s="240"/>
      <c r="H57" s="242" t="str">
        <f t="shared" si="1"/>
        <v/>
      </c>
      <c r="I57" s="240"/>
      <c r="J57" s="240"/>
      <c r="K57" s="242" t="str">
        <f t="shared" si="2"/>
        <v/>
      </c>
      <c r="L57" s="240"/>
      <c r="M57" s="239"/>
      <c r="N57" s="242" t="str">
        <f t="shared" si="3"/>
        <v/>
      </c>
      <c r="O57" s="246"/>
      <c r="P57" s="246"/>
      <c r="Q57" s="242" t="str">
        <f t="shared" si="4"/>
        <v/>
      </c>
      <c r="R57" s="240"/>
      <c r="S57" s="240"/>
      <c r="T57" s="242" t="str">
        <f t="shared" si="5"/>
        <v/>
      </c>
      <c r="U57" s="239"/>
      <c r="V57" s="240"/>
      <c r="W57" s="221"/>
      <c r="X57" s="221"/>
      <c r="Y57" s="222"/>
      <c r="Z57" s="221"/>
      <c r="AA57" s="221"/>
      <c r="AB57" s="221"/>
      <c r="AC57" s="223"/>
      <c r="AD57" s="39"/>
      <c r="AE57" s="22"/>
      <c r="AF57" s="22"/>
      <c r="AG57" s="22"/>
    </row>
    <row r="58" spans="1:54" ht="22.7" customHeight="1" thickBot="1">
      <c r="A58" s="200"/>
      <c r="B58" s="239"/>
      <c r="C58" s="240"/>
      <c r="D58" s="241"/>
      <c r="E58" s="242" t="str">
        <f t="shared" si="0"/>
        <v/>
      </c>
      <c r="F58" s="254"/>
      <c r="G58" s="240"/>
      <c r="H58" s="242" t="str">
        <f t="shared" si="1"/>
        <v/>
      </c>
      <c r="I58" s="240"/>
      <c r="J58" s="240"/>
      <c r="K58" s="242" t="str">
        <f t="shared" si="2"/>
        <v/>
      </c>
      <c r="L58" s="251"/>
      <c r="M58" s="251"/>
      <c r="N58" s="242" t="str">
        <f t="shared" si="3"/>
        <v/>
      </c>
      <c r="O58" s="246"/>
      <c r="P58" s="246"/>
      <c r="Q58" s="242" t="str">
        <f t="shared" si="4"/>
        <v/>
      </c>
      <c r="R58" s="240"/>
      <c r="S58" s="240"/>
      <c r="T58" s="242" t="str">
        <f t="shared" si="5"/>
        <v/>
      </c>
      <c r="U58" s="239"/>
      <c r="V58" s="240"/>
      <c r="W58" s="224"/>
      <c r="X58" s="224"/>
      <c r="Y58" s="225"/>
      <c r="Z58" s="224"/>
      <c r="AA58" s="224"/>
      <c r="AB58" s="224"/>
      <c r="AC58" s="226"/>
      <c r="AD58" s="40"/>
      <c r="AE58" s="22"/>
      <c r="AF58" s="22"/>
      <c r="AG58" s="22"/>
    </row>
    <row r="59" spans="1:54" s="87" customFormat="1" ht="22.7" customHeight="1" thickBot="1">
      <c r="A59" s="199">
        <f>A52+1</f>
        <v>46002</v>
      </c>
      <c r="B59" s="358" t="s">
        <v>156</v>
      </c>
      <c r="C59" s="359" t="s">
        <v>325</v>
      </c>
      <c r="D59" s="255"/>
      <c r="E59" s="360" t="str">
        <f t="shared" si="0"/>
        <v/>
      </c>
      <c r="F59" s="255" t="s">
        <v>355</v>
      </c>
      <c r="G59" s="359"/>
      <c r="H59" s="360" t="str">
        <f t="shared" si="1"/>
        <v/>
      </c>
      <c r="I59" s="361" t="s">
        <v>356</v>
      </c>
      <c r="J59" s="362"/>
      <c r="K59" s="360" t="str">
        <f t="shared" si="2"/>
        <v/>
      </c>
      <c r="L59" s="363" t="s">
        <v>92</v>
      </c>
      <c r="M59" s="363"/>
      <c r="N59" s="360" t="str">
        <f t="shared" si="3"/>
        <v/>
      </c>
      <c r="O59" s="364" t="s">
        <v>30</v>
      </c>
      <c r="P59" s="365"/>
      <c r="Q59" s="360" t="str">
        <f t="shared" si="4"/>
        <v/>
      </c>
      <c r="R59" s="359" t="s">
        <v>357</v>
      </c>
      <c r="S59" s="359"/>
      <c r="T59" s="360" t="str">
        <f t="shared" si="5"/>
        <v/>
      </c>
      <c r="U59" s="366" t="s">
        <v>292</v>
      </c>
      <c r="V59" s="367"/>
      <c r="W59" s="368">
        <v>6.0909090909090908</v>
      </c>
      <c r="X59" s="368">
        <v>2.2000000000000002</v>
      </c>
      <c r="Y59" s="368">
        <v>1.4</v>
      </c>
      <c r="Z59" s="368"/>
      <c r="AA59" s="368"/>
      <c r="AB59" s="368">
        <v>3</v>
      </c>
      <c r="AC59" s="369">
        <v>785</v>
      </c>
      <c r="AD59" s="38"/>
      <c r="AE59" s="81">
        <f>A59</f>
        <v>46002</v>
      </c>
      <c r="AF59" s="81" t="str">
        <f>A60</f>
        <v>四</v>
      </c>
      <c r="AG59" s="81" t="str">
        <f>B59</f>
        <v>O4</v>
      </c>
      <c r="AH59" s="82" t="str">
        <f>C59</f>
        <v>糙米飯</v>
      </c>
      <c r="AI59" s="83" t="str">
        <f>C60&amp;" "&amp;C61&amp;" "&amp;C62&amp;" "&amp;C63&amp;" "&amp;C64&amp;" "&amp;C65</f>
        <v xml:space="preserve">米 糙米    </v>
      </c>
      <c r="AJ59" s="82" t="str">
        <f>F59</f>
        <v>香酥素排</v>
      </c>
      <c r="AK59" s="83" t="str">
        <f>F60&amp;" "&amp;F61&amp;" "&amp;F62&amp;" "&amp;F63&amp;" "&amp;F64&amp;" "&amp;F65</f>
        <v xml:space="preserve">素排     </v>
      </c>
      <c r="AL59" s="82" t="str">
        <f>I59</f>
        <v>茄汁豆干</v>
      </c>
      <c r="AM59" s="83" t="str">
        <f>I60&amp;" "&amp;I61&amp;" "&amp;I62&amp;" "&amp;I63&amp;" "&amp;I64&amp;" "&amp;I65</f>
        <v xml:space="preserve">豆干 大番茄 薑   </v>
      </c>
      <c r="AN59" s="82" t="str">
        <f>L59</f>
        <v>關東煮</v>
      </c>
      <c r="AO59" s="83" t="str">
        <f>L60&amp;" "&amp;L61&amp;" "&amp;L62&amp;" "&amp;L63&amp;" "&amp;L64&amp;" "&amp;L65</f>
        <v xml:space="preserve">玉米穗 凍豆腐 白蘿蔔 胡蘿蔔 薑 </v>
      </c>
      <c r="AP59" s="82" t="str">
        <f>O59</f>
        <v>時蔬</v>
      </c>
      <c r="AQ59" s="83" t="str">
        <f>O60&amp;" "&amp;O61&amp;" "&amp;O62&amp;" "&amp;O63&amp;" "&amp;O64&amp;" "&amp;O65</f>
        <v xml:space="preserve">蔬菜 薑    </v>
      </c>
      <c r="AR59" s="82" t="str">
        <f>R59</f>
        <v>麥仁粉圓湯</v>
      </c>
      <c r="AS59" s="83" t="str">
        <f>R60&amp;" "&amp;R61&amp;" "&amp;R62&amp;" "&amp;R63&amp;" "&amp;R64&amp;" "&amp;R65</f>
        <v xml:space="preserve">大麥仁 粉圓 二砂糖   </v>
      </c>
      <c r="AT59" s="84" t="str">
        <f t="shared" ref="AT59:BB59" si="16">U59</f>
        <v>綜合堅果</v>
      </c>
      <c r="AU59" s="82">
        <f t="shared" si="16"/>
        <v>0</v>
      </c>
      <c r="AV59" s="85">
        <f t="shared" si="16"/>
        <v>6.0909090909090908</v>
      </c>
      <c r="AW59" s="85">
        <f t="shared" si="16"/>
        <v>2.2000000000000002</v>
      </c>
      <c r="AX59" s="85">
        <f t="shared" si="16"/>
        <v>1.4</v>
      </c>
      <c r="AY59" s="85">
        <f t="shared" si="16"/>
        <v>0</v>
      </c>
      <c r="AZ59" s="85">
        <f t="shared" si="16"/>
        <v>0</v>
      </c>
      <c r="BA59" s="85">
        <f t="shared" si="16"/>
        <v>3</v>
      </c>
      <c r="BB59" s="86">
        <f t="shared" si="16"/>
        <v>785</v>
      </c>
    </row>
    <row r="60" spans="1:54" ht="22.7" customHeight="1">
      <c r="A60" s="200" t="s">
        <v>57</v>
      </c>
      <c r="B60" s="239"/>
      <c r="C60" s="240" t="s">
        <v>15</v>
      </c>
      <c r="D60" s="241">
        <v>7</v>
      </c>
      <c r="E60" s="242" t="str">
        <f t="shared" si="0"/>
        <v>公斤</v>
      </c>
      <c r="F60" s="241" t="s">
        <v>296</v>
      </c>
      <c r="G60" s="240">
        <v>6</v>
      </c>
      <c r="H60" s="242" t="str">
        <f t="shared" si="1"/>
        <v>公斤</v>
      </c>
      <c r="I60" s="240" t="s">
        <v>48</v>
      </c>
      <c r="J60" s="240">
        <v>4</v>
      </c>
      <c r="K60" s="242" t="str">
        <f t="shared" si="2"/>
        <v>公斤</v>
      </c>
      <c r="L60" s="249" t="s">
        <v>107</v>
      </c>
      <c r="M60" s="249">
        <v>2</v>
      </c>
      <c r="N60" s="242" t="str">
        <f t="shared" si="3"/>
        <v>公斤</v>
      </c>
      <c r="O60" s="246" t="s">
        <v>12</v>
      </c>
      <c r="P60" s="246">
        <v>7</v>
      </c>
      <c r="Q60" s="242" t="str">
        <f t="shared" si="4"/>
        <v>公斤</v>
      </c>
      <c r="R60" s="240" t="s">
        <v>270</v>
      </c>
      <c r="S60" s="240">
        <v>0.5</v>
      </c>
      <c r="T60" s="242" t="str">
        <f t="shared" si="5"/>
        <v>公斤</v>
      </c>
      <c r="U60" s="247"/>
      <c r="V60" s="239"/>
      <c r="W60" s="208"/>
      <c r="X60" s="208"/>
      <c r="Y60" s="208"/>
      <c r="Z60" s="208"/>
      <c r="AA60" s="208"/>
      <c r="AB60" s="208"/>
      <c r="AC60" s="209"/>
      <c r="AD60" s="39"/>
      <c r="AE60" s="22"/>
      <c r="AF60" s="22"/>
      <c r="AG60" s="22"/>
    </row>
    <row r="61" spans="1:54" ht="22.7" customHeight="1">
      <c r="A61" s="200"/>
      <c r="B61" s="239"/>
      <c r="C61" s="240" t="s">
        <v>23</v>
      </c>
      <c r="D61" s="241">
        <v>3</v>
      </c>
      <c r="E61" s="242" t="str">
        <f t="shared" si="0"/>
        <v>公斤</v>
      </c>
      <c r="F61" s="241"/>
      <c r="G61" s="240"/>
      <c r="H61" s="242" t="str">
        <f t="shared" si="1"/>
        <v/>
      </c>
      <c r="I61" s="256" t="s">
        <v>216</v>
      </c>
      <c r="J61" s="256">
        <v>2.5</v>
      </c>
      <c r="K61" s="242" t="str">
        <f t="shared" si="2"/>
        <v>公斤</v>
      </c>
      <c r="L61" s="243" t="s">
        <v>132</v>
      </c>
      <c r="M61" s="249">
        <v>4</v>
      </c>
      <c r="N61" s="242" t="str">
        <f t="shared" si="3"/>
        <v>公斤</v>
      </c>
      <c r="O61" s="246" t="s">
        <v>20</v>
      </c>
      <c r="P61" s="246">
        <v>0.05</v>
      </c>
      <c r="Q61" s="242" t="str">
        <f t="shared" si="4"/>
        <v>公斤</v>
      </c>
      <c r="R61" s="240" t="s">
        <v>76</v>
      </c>
      <c r="S61" s="240">
        <v>1.5</v>
      </c>
      <c r="T61" s="242" t="str">
        <f t="shared" si="5"/>
        <v>公斤</v>
      </c>
      <c r="U61" s="247"/>
      <c r="V61" s="239"/>
      <c r="W61" s="208"/>
      <c r="X61" s="208"/>
      <c r="Y61" s="208"/>
      <c r="Z61" s="208"/>
      <c r="AA61" s="208"/>
      <c r="AB61" s="208"/>
      <c r="AC61" s="209"/>
      <c r="AD61" s="39"/>
      <c r="AE61" s="22"/>
      <c r="AF61" s="22"/>
      <c r="AG61" s="22"/>
    </row>
    <row r="62" spans="1:54" ht="22.7" customHeight="1">
      <c r="A62" s="200"/>
      <c r="B62" s="239"/>
      <c r="C62" s="240"/>
      <c r="D62" s="241"/>
      <c r="E62" s="242" t="str">
        <f t="shared" si="0"/>
        <v/>
      </c>
      <c r="F62" s="241"/>
      <c r="G62" s="240"/>
      <c r="H62" s="242" t="str">
        <f t="shared" si="1"/>
        <v/>
      </c>
      <c r="I62" s="240" t="s">
        <v>20</v>
      </c>
      <c r="J62" s="240">
        <v>0.05</v>
      </c>
      <c r="K62" s="242" t="str">
        <f t="shared" si="2"/>
        <v>公斤</v>
      </c>
      <c r="L62" s="243" t="s">
        <v>71</v>
      </c>
      <c r="M62" s="249">
        <v>4</v>
      </c>
      <c r="N62" s="242" t="str">
        <f t="shared" si="3"/>
        <v>公斤</v>
      </c>
      <c r="O62" s="245"/>
      <c r="P62" s="246"/>
      <c r="Q62" s="242" t="str">
        <f t="shared" si="4"/>
        <v/>
      </c>
      <c r="R62" s="240" t="s">
        <v>27</v>
      </c>
      <c r="S62" s="240">
        <v>1</v>
      </c>
      <c r="T62" s="242" t="str">
        <f t="shared" si="5"/>
        <v>公斤</v>
      </c>
      <c r="U62" s="247"/>
      <c r="V62" s="239"/>
      <c r="W62" s="212"/>
      <c r="X62" s="212"/>
      <c r="Y62" s="212"/>
      <c r="Z62" s="212"/>
      <c r="AA62" s="212"/>
      <c r="AB62" s="212"/>
      <c r="AC62" s="213"/>
      <c r="AD62" s="40"/>
      <c r="AE62" s="22"/>
      <c r="AF62" s="22"/>
      <c r="AG62" s="22"/>
    </row>
    <row r="63" spans="1:54" ht="22.7" customHeight="1">
      <c r="A63" s="200"/>
      <c r="B63" s="239"/>
      <c r="C63" s="240"/>
      <c r="D63" s="241"/>
      <c r="E63" s="242" t="str">
        <f t="shared" si="0"/>
        <v/>
      </c>
      <c r="F63" s="241"/>
      <c r="G63" s="240"/>
      <c r="H63" s="242" t="str">
        <f t="shared" si="1"/>
        <v/>
      </c>
      <c r="I63" s="240"/>
      <c r="J63" s="240"/>
      <c r="K63" s="242" t="str">
        <f t="shared" si="2"/>
        <v/>
      </c>
      <c r="L63" s="249" t="s">
        <v>19</v>
      </c>
      <c r="M63" s="249">
        <v>0.5</v>
      </c>
      <c r="N63" s="242" t="str">
        <f t="shared" si="3"/>
        <v>公斤</v>
      </c>
      <c r="O63" s="246"/>
      <c r="P63" s="246"/>
      <c r="Q63" s="242" t="str">
        <f t="shared" si="4"/>
        <v/>
      </c>
      <c r="R63" s="240"/>
      <c r="S63" s="240"/>
      <c r="T63" s="242" t="str">
        <f t="shared" si="5"/>
        <v/>
      </c>
      <c r="U63" s="247"/>
      <c r="V63" s="239"/>
      <c r="W63" s="208"/>
      <c r="X63" s="208"/>
      <c r="Y63" s="208"/>
      <c r="Z63" s="208"/>
      <c r="AA63" s="208"/>
      <c r="AB63" s="208"/>
      <c r="AC63" s="209"/>
      <c r="AD63" s="39"/>
      <c r="AE63" s="22"/>
      <c r="AF63" s="22"/>
      <c r="AG63" s="22"/>
    </row>
    <row r="64" spans="1:54" ht="22.7" customHeight="1">
      <c r="A64" s="200"/>
      <c r="B64" s="239"/>
      <c r="C64" s="240"/>
      <c r="D64" s="241"/>
      <c r="E64" s="242" t="str">
        <f t="shared" si="0"/>
        <v/>
      </c>
      <c r="F64" s="241"/>
      <c r="G64" s="240"/>
      <c r="H64" s="242" t="str">
        <f t="shared" si="1"/>
        <v/>
      </c>
      <c r="I64" s="240"/>
      <c r="J64" s="240"/>
      <c r="K64" s="242" t="str">
        <f t="shared" si="2"/>
        <v/>
      </c>
      <c r="L64" s="249" t="s">
        <v>20</v>
      </c>
      <c r="M64" s="249">
        <v>0.05</v>
      </c>
      <c r="N64" s="242" t="str">
        <f t="shared" si="3"/>
        <v>公斤</v>
      </c>
      <c r="O64" s="246"/>
      <c r="P64" s="246"/>
      <c r="Q64" s="242" t="str">
        <f t="shared" si="4"/>
        <v/>
      </c>
      <c r="R64" s="240"/>
      <c r="S64" s="240"/>
      <c r="T64" s="242" t="str">
        <f t="shared" si="5"/>
        <v/>
      </c>
      <c r="U64" s="247"/>
      <c r="V64" s="239"/>
      <c r="W64" s="208"/>
      <c r="X64" s="208"/>
      <c r="Y64" s="208"/>
      <c r="Z64" s="208"/>
      <c r="AA64" s="208"/>
      <c r="AB64" s="208"/>
      <c r="AC64" s="209"/>
      <c r="AD64" s="39"/>
      <c r="AE64" s="22"/>
      <c r="AF64" s="22"/>
      <c r="AG64" s="22"/>
    </row>
    <row r="65" spans="1:54" ht="22.7" customHeight="1" thickBot="1">
      <c r="A65" s="200"/>
      <c r="B65" s="239"/>
      <c r="C65" s="240"/>
      <c r="D65" s="241"/>
      <c r="E65" s="242" t="str">
        <f t="shared" si="0"/>
        <v/>
      </c>
      <c r="F65" s="241"/>
      <c r="G65" s="240"/>
      <c r="H65" s="242" t="str">
        <f t="shared" si="1"/>
        <v/>
      </c>
      <c r="I65" s="240"/>
      <c r="J65" s="240"/>
      <c r="K65" s="242"/>
      <c r="L65" s="249"/>
      <c r="M65" s="249"/>
      <c r="N65" s="242" t="str">
        <f t="shared" si="3"/>
        <v/>
      </c>
      <c r="O65" s="246"/>
      <c r="P65" s="246"/>
      <c r="Q65" s="242" t="str">
        <f t="shared" si="4"/>
        <v/>
      </c>
      <c r="R65" s="240"/>
      <c r="S65" s="240"/>
      <c r="T65" s="242" t="str">
        <f t="shared" si="5"/>
        <v/>
      </c>
      <c r="U65" s="247"/>
      <c r="V65" s="239"/>
      <c r="W65" s="212"/>
      <c r="X65" s="212"/>
      <c r="Y65" s="212"/>
      <c r="Z65" s="212"/>
      <c r="AA65" s="212"/>
      <c r="AB65" s="212"/>
      <c r="AC65" s="213"/>
      <c r="AD65" s="40"/>
      <c r="AE65" s="22"/>
      <c r="AF65" s="22"/>
      <c r="AG65" s="22"/>
    </row>
    <row r="66" spans="1:54" s="87" customFormat="1" ht="22.7" customHeight="1" thickBot="1">
      <c r="A66" s="199">
        <f>A59+1</f>
        <v>46003</v>
      </c>
      <c r="B66" s="358" t="s">
        <v>157</v>
      </c>
      <c r="C66" s="359" t="s">
        <v>158</v>
      </c>
      <c r="D66" s="255"/>
      <c r="E66" s="360" t="str">
        <f t="shared" si="0"/>
        <v/>
      </c>
      <c r="F66" s="255" t="s">
        <v>358</v>
      </c>
      <c r="G66" s="359"/>
      <c r="H66" s="360" t="str">
        <f t="shared" si="1"/>
        <v/>
      </c>
      <c r="I66" s="361" t="s">
        <v>359</v>
      </c>
      <c r="J66" s="362"/>
      <c r="K66" s="360" t="str">
        <f t="shared" si="2"/>
        <v/>
      </c>
      <c r="L66" s="363" t="s">
        <v>86</v>
      </c>
      <c r="M66" s="363"/>
      <c r="N66" s="360" t="str">
        <f t="shared" si="3"/>
        <v/>
      </c>
      <c r="O66" s="364" t="s">
        <v>30</v>
      </c>
      <c r="P66" s="365"/>
      <c r="Q66" s="360" t="str">
        <f t="shared" si="4"/>
        <v/>
      </c>
      <c r="R66" s="359" t="s">
        <v>266</v>
      </c>
      <c r="S66" s="359"/>
      <c r="T66" s="360" t="str">
        <f t="shared" si="5"/>
        <v/>
      </c>
      <c r="U66" s="366" t="s">
        <v>293</v>
      </c>
      <c r="V66" s="367"/>
      <c r="W66" s="368">
        <v>5.75</v>
      </c>
      <c r="X66" s="368">
        <v>2.2441666666666666</v>
      </c>
      <c r="Y66" s="368">
        <v>1.9550000000000003</v>
      </c>
      <c r="Z66" s="368"/>
      <c r="AA66" s="368"/>
      <c r="AB66" s="368">
        <v>2.5333333333333332</v>
      </c>
      <c r="AC66" s="369">
        <v>742</v>
      </c>
      <c r="AD66" s="38"/>
      <c r="AE66" s="81">
        <f>A66</f>
        <v>46003</v>
      </c>
      <c r="AF66" s="81" t="str">
        <f>A67</f>
        <v>五</v>
      </c>
      <c r="AG66" s="81" t="str">
        <f>B66</f>
        <v>O5</v>
      </c>
      <c r="AH66" s="82" t="str">
        <f>C66</f>
        <v>紅藜飯</v>
      </c>
      <c r="AI66" s="83" t="str">
        <f>C67&amp;" "&amp;C68&amp;" "&amp;C69&amp;" "&amp;C70&amp;" "&amp;C71&amp;" "&amp;C72</f>
        <v xml:space="preserve">米 紅藜    </v>
      </c>
      <c r="AJ66" s="82" t="str">
        <f>F66</f>
        <v>洋芋油腐</v>
      </c>
      <c r="AK66" s="83" t="str">
        <f>F67&amp;" "&amp;F68&amp;" "&amp;F69&amp;" "&amp;F70&amp;" "&amp;F71&amp;" "&amp;F72</f>
        <v xml:space="preserve">四角油豆腐 馬鈴薯 胡蘿蔔 薑  </v>
      </c>
      <c r="AL66" s="82" t="str">
        <f>I66</f>
        <v>時蔬玉米蛋</v>
      </c>
      <c r="AM66" s="83" t="str">
        <f>I67&amp;" "&amp;I68&amp;" "&amp;I69&amp;" "&amp;I70&amp;" "&amp;I71&amp;" "&amp;I72</f>
        <v xml:space="preserve">雞蛋 冷凍玉米粒 胡蘿蔔 時蔬 薑 </v>
      </c>
      <c r="AN66" s="82" t="str">
        <f>L66</f>
        <v>豆皮時蔬</v>
      </c>
      <c r="AO66" s="83" t="str">
        <f>L67&amp;" "&amp;L68&amp;" "&amp;L69&amp;" "&amp;L70&amp;" "&amp;L71&amp;" "&amp;L72</f>
        <v xml:space="preserve">豆皮 時蔬 胡蘿蔔 薑  </v>
      </c>
      <c r="AP66" s="82" t="str">
        <f>O66</f>
        <v>時蔬</v>
      </c>
      <c r="AQ66" s="83" t="str">
        <f>O67&amp;" "&amp;O68&amp;" "&amp;O69&amp;" "&amp;O70&amp;" "&amp;O71&amp;" "&amp;O72</f>
        <v xml:space="preserve">蔬菜 薑    </v>
      </c>
      <c r="AR66" s="82" t="str">
        <f>R66</f>
        <v>時蔬湯</v>
      </c>
      <c r="AS66" s="83" t="str">
        <f>R67&amp;" "&amp;R68&amp;" "&amp;R69&amp;" "&amp;R70&amp;" "&amp;R71&amp;" "&amp;R72</f>
        <v xml:space="preserve">時蔬 素羊肉 薑   </v>
      </c>
      <c r="AT66" s="84" t="str">
        <f t="shared" ref="AT66:BB66" si="17">U66</f>
        <v>保久乳</v>
      </c>
      <c r="AU66" s="82">
        <f t="shared" si="17"/>
        <v>0</v>
      </c>
      <c r="AV66" s="85">
        <f t="shared" si="17"/>
        <v>5.75</v>
      </c>
      <c r="AW66" s="85">
        <f t="shared" si="17"/>
        <v>2.2441666666666666</v>
      </c>
      <c r="AX66" s="85">
        <f t="shared" si="17"/>
        <v>1.9550000000000003</v>
      </c>
      <c r="AY66" s="85">
        <f t="shared" si="17"/>
        <v>0</v>
      </c>
      <c r="AZ66" s="85">
        <f t="shared" si="17"/>
        <v>0</v>
      </c>
      <c r="BA66" s="85">
        <f t="shared" si="17"/>
        <v>2.5333333333333332</v>
      </c>
      <c r="BB66" s="86">
        <f t="shared" si="17"/>
        <v>742</v>
      </c>
    </row>
    <row r="67" spans="1:54" ht="22.7" customHeight="1">
      <c r="A67" s="200" t="s">
        <v>97</v>
      </c>
      <c r="B67" s="239"/>
      <c r="C67" s="240" t="s">
        <v>15</v>
      </c>
      <c r="D67" s="241">
        <v>10</v>
      </c>
      <c r="E67" s="242" t="str">
        <f t="shared" ref="E67:E130" si="18">IF(D67,"公斤","")</f>
        <v>公斤</v>
      </c>
      <c r="F67" s="241" t="s">
        <v>62</v>
      </c>
      <c r="G67" s="251">
        <v>7</v>
      </c>
      <c r="H67" s="242" t="str">
        <f t="shared" ref="H67:H130" si="19">IF(G67,"公斤","")</f>
        <v>公斤</v>
      </c>
      <c r="I67" s="240" t="s">
        <v>17</v>
      </c>
      <c r="J67" s="239">
        <v>4</v>
      </c>
      <c r="K67" s="242" t="str">
        <f t="shared" ref="K67:K130" si="20">IF(J67,"公斤","")</f>
        <v>公斤</v>
      </c>
      <c r="L67" s="239" t="s">
        <v>100</v>
      </c>
      <c r="M67" s="239">
        <v>0.8</v>
      </c>
      <c r="N67" s="242" t="str">
        <f t="shared" ref="N67:N130" si="21">IF(M67,"公斤","")</f>
        <v>公斤</v>
      </c>
      <c r="O67" s="246" t="s">
        <v>12</v>
      </c>
      <c r="P67" s="246">
        <v>7</v>
      </c>
      <c r="Q67" s="242" t="str">
        <f t="shared" ref="Q67:Q127" si="22">IF(P67,"公斤","")</f>
        <v>公斤</v>
      </c>
      <c r="R67" s="240" t="s">
        <v>14</v>
      </c>
      <c r="S67" s="240">
        <v>3</v>
      </c>
      <c r="T67" s="242" t="str">
        <f t="shared" ref="T67:T130" si="23">IF(S67,"公斤","")</f>
        <v>公斤</v>
      </c>
      <c r="U67" s="247"/>
      <c r="V67" s="239"/>
      <c r="W67" s="208"/>
      <c r="X67" s="208"/>
      <c r="Y67" s="208"/>
      <c r="Z67" s="208"/>
      <c r="AA67" s="208"/>
      <c r="AB67" s="208"/>
      <c r="AC67" s="209"/>
      <c r="AD67" s="39"/>
      <c r="AE67" s="22"/>
      <c r="AF67" s="22"/>
      <c r="AG67" s="22"/>
    </row>
    <row r="68" spans="1:54" ht="22.7" customHeight="1">
      <c r="A68" s="200"/>
      <c r="B68" s="239"/>
      <c r="C68" s="240" t="s">
        <v>159</v>
      </c>
      <c r="D68" s="241">
        <v>0.1</v>
      </c>
      <c r="E68" s="242" t="str">
        <f t="shared" si="18"/>
        <v>公斤</v>
      </c>
      <c r="F68" s="241" t="s">
        <v>192</v>
      </c>
      <c r="G68" s="240">
        <v>4</v>
      </c>
      <c r="H68" s="242" t="str">
        <f t="shared" si="19"/>
        <v>公斤</v>
      </c>
      <c r="I68" s="240" t="s">
        <v>43</v>
      </c>
      <c r="J68" s="240">
        <v>2</v>
      </c>
      <c r="K68" s="242" t="str">
        <f t="shared" si="20"/>
        <v>公斤</v>
      </c>
      <c r="L68" s="239" t="s">
        <v>30</v>
      </c>
      <c r="M68" s="239">
        <v>6</v>
      </c>
      <c r="N68" s="242" t="str">
        <f t="shared" si="21"/>
        <v>公斤</v>
      </c>
      <c r="O68" s="246" t="s">
        <v>20</v>
      </c>
      <c r="P68" s="246">
        <v>0.05</v>
      </c>
      <c r="Q68" s="242" t="str">
        <f t="shared" si="22"/>
        <v>公斤</v>
      </c>
      <c r="R68" s="240" t="s">
        <v>317</v>
      </c>
      <c r="S68" s="240">
        <v>1</v>
      </c>
      <c r="T68" s="242" t="str">
        <f t="shared" si="23"/>
        <v>公斤</v>
      </c>
      <c r="U68" s="247"/>
      <c r="V68" s="239"/>
      <c r="W68" s="208"/>
      <c r="X68" s="208"/>
      <c r="Y68" s="208"/>
      <c r="Z68" s="208"/>
      <c r="AA68" s="208"/>
      <c r="AB68" s="208"/>
      <c r="AC68" s="209"/>
      <c r="AD68" s="39"/>
      <c r="AE68" s="22"/>
      <c r="AF68" s="22"/>
      <c r="AG68" s="22"/>
    </row>
    <row r="69" spans="1:54" ht="22.7" customHeight="1">
      <c r="A69" s="200"/>
      <c r="B69" s="239"/>
      <c r="C69" s="240"/>
      <c r="D69" s="241"/>
      <c r="E69" s="242" t="str">
        <f t="shared" si="18"/>
        <v/>
      </c>
      <c r="F69" s="241" t="s">
        <v>19</v>
      </c>
      <c r="G69" s="240">
        <v>0.5</v>
      </c>
      <c r="H69" s="242" t="str">
        <f t="shared" si="19"/>
        <v>公斤</v>
      </c>
      <c r="I69" s="240" t="s">
        <v>19</v>
      </c>
      <c r="J69" s="240">
        <v>0.5</v>
      </c>
      <c r="K69" s="242" t="str">
        <f t="shared" si="20"/>
        <v>公斤</v>
      </c>
      <c r="L69" s="239" t="s">
        <v>54</v>
      </c>
      <c r="M69" s="239">
        <v>0.5</v>
      </c>
      <c r="N69" s="242" t="str">
        <f t="shared" si="21"/>
        <v>公斤</v>
      </c>
      <c r="O69" s="246"/>
      <c r="P69" s="246"/>
      <c r="Q69" s="242" t="str">
        <f t="shared" si="22"/>
        <v/>
      </c>
      <c r="R69" s="240" t="s">
        <v>20</v>
      </c>
      <c r="S69" s="240">
        <v>0.05</v>
      </c>
      <c r="T69" s="242" t="str">
        <f t="shared" si="23"/>
        <v>公斤</v>
      </c>
      <c r="U69" s="247"/>
      <c r="V69" s="239"/>
      <c r="W69" s="212"/>
      <c r="X69" s="212"/>
      <c r="Y69" s="212"/>
      <c r="Z69" s="212"/>
      <c r="AA69" s="212"/>
      <c r="AB69" s="212"/>
      <c r="AC69" s="213"/>
      <c r="AD69" s="40"/>
      <c r="AE69" s="22"/>
      <c r="AF69" s="22"/>
      <c r="AG69" s="22"/>
    </row>
    <row r="70" spans="1:54" ht="22.7" customHeight="1">
      <c r="A70" s="200"/>
      <c r="B70" s="239"/>
      <c r="C70" s="240"/>
      <c r="D70" s="241"/>
      <c r="E70" s="242" t="str">
        <f t="shared" si="18"/>
        <v/>
      </c>
      <c r="F70" s="241" t="s">
        <v>20</v>
      </c>
      <c r="G70" s="240">
        <v>0.05</v>
      </c>
      <c r="H70" s="242" t="str">
        <f t="shared" si="19"/>
        <v>公斤</v>
      </c>
      <c r="I70" s="240" t="s">
        <v>246</v>
      </c>
      <c r="J70" s="240">
        <v>1</v>
      </c>
      <c r="K70" s="242" t="str">
        <f t="shared" si="20"/>
        <v>公斤</v>
      </c>
      <c r="L70" s="239" t="s">
        <v>20</v>
      </c>
      <c r="M70" s="239">
        <v>0.05</v>
      </c>
      <c r="N70" s="242" t="str">
        <f t="shared" si="21"/>
        <v>公斤</v>
      </c>
      <c r="O70" s="246"/>
      <c r="P70" s="246"/>
      <c r="Q70" s="242" t="str">
        <f t="shared" si="22"/>
        <v/>
      </c>
      <c r="R70" s="240"/>
      <c r="S70" s="240"/>
      <c r="T70" s="242" t="str">
        <f t="shared" si="23"/>
        <v/>
      </c>
      <c r="U70" s="247"/>
      <c r="V70" s="239"/>
      <c r="W70" s="208"/>
      <c r="X70" s="208"/>
      <c r="Y70" s="208"/>
      <c r="Z70" s="208"/>
      <c r="AA70" s="208"/>
      <c r="AB70" s="208"/>
      <c r="AC70" s="209"/>
      <c r="AD70" s="39"/>
      <c r="AE70" s="22"/>
      <c r="AF70" s="22"/>
      <c r="AG70" s="22"/>
    </row>
    <row r="71" spans="1:54" ht="22.7" customHeight="1">
      <c r="A71" s="200"/>
      <c r="B71" s="239"/>
      <c r="C71" s="240"/>
      <c r="D71" s="241"/>
      <c r="E71" s="242" t="str">
        <f t="shared" si="18"/>
        <v/>
      </c>
      <c r="F71" s="353"/>
      <c r="G71" s="277"/>
      <c r="H71" s="242" t="str">
        <f t="shared" si="19"/>
        <v/>
      </c>
      <c r="I71" s="240" t="s">
        <v>20</v>
      </c>
      <c r="J71" s="240">
        <v>0.05</v>
      </c>
      <c r="K71" s="242" t="str">
        <f t="shared" si="20"/>
        <v>公斤</v>
      </c>
      <c r="L71" s="239"/>
      <c r="M71" s="239"/>
      <c r="N71" s="242" t="str">
        <f t="shared" si="21"/>
        <v/>
      </c>
      <c r="O71" s="246"/>
      <c r="P71" s="246"/>
      <c r="Q71" s="242" t="str">
        <f t="shared" si="22"/>
        <v/>
      </c>
      <c r="R71" s="240"/>
      <c r="S71" s="240"/>
      <c r="T71" s="242" t="str">
        <f t="shared" si="23"/>
        <v/>
      </c>
      <c r="U71" s="247"/>
      <c r="V71" s="239"/>
      <c r="W71" s="208"/>
      <c r="X71" s="208"/>
      <c r="Y71" s="208"/>
      <c r="Z71" s="208"/>
      <c r="AA71" s="208"/>
      <c r="AB71" s="208"/>
      <c r="AC71" s="209"/>
      <c r="AD71" s="39"/>
      <c r="AE71" s="22"/>
      <c r="AF71" s="22"/>
      <c r="AG71" s="22"/>
    </row>
    <row r="72" spans="1:54" ht="22.7" customHeight="1" thickBot="1">
      <c r="A72" s="200"/>
      <c r="B72" s="239"/>
      <c r="C72" s="240"/>
      <c r="D72" s="241"/>
      <c r="E72" s="242" t="str">
        <f t="shared" si="18"/>
        <v/>
      </c>
      <c r="F72" s="353"/>
      <c r="G72" s="277"/>
      <c r="H72" s="242" t="str">
        <f t="shared" si="19"/>
        <v/>
      </c>
      <c r="I72" s="240"/>
      <c r="J72" s="240"/>
      <c r="K72" s="242" t="str">
        <f t="shared" si="20"/>
        <v/>
      </c>
      <c r="L72" s="239"/>
      <c r="M72" s="239"/>
      <c r="N72" s="242" t="str">
        <f t="shared" si="21"/>
        <v/>
      </c>
      <c r="O72" s="246"/>
      <c r="P72" s="246"/>
      <c r="Q72" s="242" t="str">
        <f t="shared" si="22"/>
        <v/>
      </c>
      <c r="R72" s="240"/>
      <c r="S72" s="240"/>
      <c r="T72" s="242" t="str">
        <f t="shared" si="23"/>
        <v/>
      </c>
      <c r="U72" s="247"/>
      <c r="V72" s="239"/>
      <c r="W72" s="212"/>
      <c r="X72" s="212"/>
      <c r="Y72" s="212"/>
      <c r="Z72" s="212"/>
      <c r="AA72" s="212"/>
      <c r="AB72" s="212"/>
      <c r="AC72" s="213"/>
      <c r="AD72" s="40"/>
      <c r="AE72" s="22"/>
      <c r="AF72" s="22"/>
      <c r="AG72" s="22"/>
    </row>
    <row r="73" spans="1:54" s="87" customFormat="1" ht="22.7" customHeight="1" thickBot="1">
      <c r="A73" s="199">
        <v>46006</v>
      </c>
      <c r="B73" s="358" t="s">
        <v>160</v>
      </c>
      <c r="C73" s="359" t="s">
        <v>322</v>
      </c>
      <c r="D73" s="255"/>
      <c r="E73" s="360" t="str">
        <f t="shared" si="18"/>
        <v/>
      </c>
      <c r="F73" s="255" t="s">
        <v>360</v>
      </c>
      <c r="G73" s="359"/>
      <c r="H73" s="360" t="str">
        <f t="shared" si="19"/>
        <v/>
      </c>
      <c r="I73" s="361" t="s">
        <v>361</v>
      </c>
      <c r="J73" s="362"/>
      <c r="K73" s="360" t="str">
        <f t="shared" si="20"/>
        <v/>
      </c>
      <c r="L73" s="363" t="s">
        <v>249</v>
      </c>
      <c r="M73" s="363"/>
      <c r="N73" s="360" t="str">
        <f t="shared" si="21"/>
        <v/>
      </c>
      <c r="O73" s="364" t="s">
        <v>30</v>
      </c>
      <c r="P73" s="365"/>
      <c r="Q73" s="360" t="str">
        <f t="shared" si="22"/>
        <v/>
      </c>
      <c r="R73" s="359" t="s">
        <v>362</v>
      </c>
      <c r="S73" s="359"/>
      <c r="T73" s="360" t="str">
        <f t="shared" si="23"/>
        <v/>
      </c>
      <c r="U73" s="366" t="s">
        <v>137</v>
      </c>
      <c r="V73" s="367"/>
      <c r="W73" s="368">
        <v>5.5</v>
      </c>
      <c r="X73" s="368">
        <v>2.4257575757575758</v>
      </c>
      <c r="Y73" s="368">
        <v>1.825</v>
      </c>
      <c r="Z73" s="368"/>
      <c r="AA73" s="368"/>
      <c r="AB73" s="368">
        <v>3.0265151515151518</v>
      </c>
      <c r="AC73" s="369">
        <v>767</v>
      </c>
      <c r="AD73" s="38"/>
      <c r="AE73" s="81">
        <f>A73</f>
        <v>46006</v>
      </c>
      <c r="AF73" s="81" t="str">
        <f>A74</f>
        <v>一</v>
      </c>
      <c r="AG73" s="81" t="str">
        <f>B73</f>
        <v>P1</v>
      </c>
      <c r="AH73" s="82" t="str">
        <f>C73</f>
        <v>白米飯</v>
      </c>
      <c r="AI73" s="83" t="str">
        <f>C74&amp;" "&amp;C75&amp;" "&amp;C76&amp;" "&amp;C77&amp;" "&amp;C78&amp;" "&amp;C79</f>
        <v xml:space="preserve">米     </v>
      </c>
      <c r="AJ73" s="82" t="str">
        <f>F73</f>
        <v>南瓜豆干</v>
      </c>
      <c r="AK73" s="83" t="str">
        <f>F74&amp;" "&amp;F75&amp;" "&amp;F76&amp;" "&amp;F77&amp;" "&amp;F78&amp;" "&amp;F79</f>
        <v xml:space="preserve">豆干 南瓜 胡蘿蔔 薑  </v>
      </c>
      <c r="AL73" s="82" t="str">
        <f>I73</f>
        <v>芹香火腿蛋</v>
      </c>
      <c r="AM73" s="83" t="str">
        <f>I74&amp;" "&amp;I75&amp;" "&amp;I76&amp;" "&amp;I77&amp;" "&amp;I78&amp;" "&amp;I79</f>
        <v xml:space="preserve">芹菜 雞蛋 素火腿 薑  </v>
      </c>
      <c r="AN73" s="82" t="str">
        <f>L73</f>
        <v>麵筋時蔬</v>
      </c>
      <c r="AO73" s="83" t="str">
        <f>L74&amp;" "&amp;L75&amp;" "&amp;L76&amp;" "&amp;L77&amp;" "&amp;L78&amp;" "&amp;L79</f>
        <v xml:space="preserve">麵筋 時蔬 胡蘿蔔 薑  </v>
      </c>
      <c r="AP73" s="82" t="str">
        <f>O73</f>
        <v>時蔬</v>
      </c>
      <c r="AQ73" s="83" t="str">
        <f>O74&amp;" "&amp;O75&amp;" "&amp;O76&amp;" "&amp;O77&amp;" "&amp;O78&amp;" "&amp;O79</f>
        <v xml:space="preserve">蔬菜 薑    </v>
      </c>
      <c r="AR73" s="82" t="str">
        <f>R73</f>
        <v>紫菜豆腐湯</v>
      </c>
      <c r="AS73" s="83" t="str">
        <f>R74&amp;" "&amp;R75&amp;" "&amp;R76&amp;" "&amp;R77&amp;" "&amp;R78&amp;" "&amp;R79</f>
        <v xml:space="preserve">紫菜 豆腐 薑   </v>
      </c>
      <c r="AT73" s="84" t="str">
        <f t="shared" ref="AT73:BB73" si="24">U73</f>
        <v>水果</v>
      </c>
      <c r="AU73" s="82">
        <f t="shared" si="24"/>
        <v>0</v>
      </c>
      <c r="AV73" s="85">
        <f t="shared" si="24"/>
        <v>5.5</v>
      </c>
      <c r="AW73" s="85">
        <f t="shared" si="24"/>
        <v>2.4257575757575758</v>
      </c>
      <c r="AX73" s="85">
        <f t="shared" si="24"/>
        <v>1.825</v>
      </c>
      <c r="AY73" s="85">
        <f t="shared" si="24"/>
        <v>0</v>
      </c>
      <c r="AZ73" s="85">
        <f t="shared" si="24"/>
        <v>0</v>
      </c>
      <c r="BA73" s="85">
        <f t="shared" si="24"/>
        <v>3.0265151515151518</v>
      </c>
      <c r="BB73" s="86">
        <f t="shared" si="24"/>
        <v>767</v>
      </c>
    </row>
    <row r="74" spans="1:54" ht="22.7" customHeight="1">
      <c r="A74" s="200" t="s">
        <v>99</v>
      </c>
      <c r="B74" s="239"/>
      <c r="C74" s="240" t="s">
        <v>15</v>
      </c>
      <c r="D74" s="241">
        <v>10</v>
      </c>
      <c r="E74" s="242" t="str">
        <f t="shared" si="18"/>
        <v>公斤</v>
      </c>
      <c r="F74" s="241" t="s">
        <v>49</v>
      </c>
      <c r="G74" s="251">
        <v>6</v>
      </c>
      <c r="H74" s="242" t="str">
        <f t="shared" si="19"/>
        <v>公斤</v>
      </c>
      <c r="I74" s="256" t="s">
        <v>305</v>
      </c>
      <c r="J74" s="256">
        <v>3</v>
      </c>
      <c r="K74" s="242" t="str">
        <f t="shared" si="20"/>
        <v>公斤</v>
      </c>
      <c r="L74" s="240" t="s">
        <v>250</v>
      </c>
      <c r="M74" s="240">
        <v>0.5</v>
      </c>
      <c r="N74" s="242" t="str">
        <f t="shared" si="21"/>
        <v>公斤</v>
      </c>
      <c r="O74" s="246" t="s">
        <v>12</v>
      </c>
      <c r="P74" s="246">
        <v>7</v>
      </c>
      <c r="Q74" s="242" t="str">
        <f t="shared" si="22"/>
        <v>公斤</v>
      </c>
      <c r="R74" s="240" t="s">
        <v>120</v>
      </c>
      <c r="S74" s="240">
        <v>0.2</v>
      </c>
      <c r="T74" s="242" t="str">
        <f t="shared" si="23"/>
        <v>公斤</v>
      </c>
      <c r="U74" s="247"/>
      <c r="V74" s="239"/>
      <c r="W74" s="208"/>
      <c r="X74" s="208"/>
      <c r="Y74" s="208"/>
      <c r="Z74" s="208"/>
      <c r="AA74" s="208"/>
      <c r="AB74" s="208"/>
      <c r="AC74" s="209"/>
      <c r="AD74" s="39"/>
      <c r="AE74" s="22"/>
      <c r="AF74" s="22"/>
      <c r="AG74" s="22"/>
    </row>
    <row r="75" spans="1:54" ht="22.7" customHeight="1">
      <c r="A75" s="200"/>
      <c r="B75" s="239"/>
      <c r="C75" s="240"/>
      <c r="D75" s="241"/>
      <c r="E75" s="242" t="str">
        <f t="shared" si="18"/>
        <v/>
      </c>
      <c r="F75" s="241" t="s">
        <v>194</v>
      </c>
      <c r="G75" s="240">
        <v>4</v>
      </c>
      <c r="H75" s="242" t="str">
        <f t="shared" si="19"/>
        <v>公斤</v>
      </c>
      <c r="I75" s="240" t="s">
        <v>17</v>
      </c>
      <c r="J75" s="240">
        <v>4.5</v>
      </c>
      <c r="K75" s="242" t="str">
        <f t="shared" si="20"/>
        <v>公斤</v>
      </c>
      <c r="L75" s="240" t="s">
        <v>30</v>
      </c>
      <c r="M75" s="239">
        <v>7</v>
      </c>
      <c r="N75" s="242" t="str">
        <f t="shared" si="21"/>
        <v>公斤</v>
      </c>
      <c r="O75" s="246" t="s">
        <v>20</v>
      </c>
      <c r="P75" s="246">
        <v>0.05</v>
      </c>
      <c r="Q75" s="242" t="str">
        <f t="shared" si="22"/>
        <v>公斤</v>
      </c>
      <c r="R75" s="249" t="s">
        <v>128</v>
      </c>
      <c r="S75" s="240">
        <v>3</v>
      </c>
      <c r="T75" s="242" t="str">
        <f t="shared" si="23"/>
        <v>公斤</v>
      </c>
      <c r="U75" s="247"/>
      <c r="V75" s="239"/>
      <c r="W75" s="208"/>
      <c r="X75" s="208"/>
      <c r="Y75" s="208"/>
      <c r="Z75" s="208"/>
      <c r="AA75" s="208"/>
      <c r="AB75" s="208"/>
      <c r="AC75" s="209"/>
      <c r="AD75" s="39"/>
      <c r="AE75" s="22"/>
      <c r="AF75" s="22"/>
      <c r="AG75" s="22"/>
    </row>
    <row r="76" spans="1:54" ht="22.7" customHeight="1">
      <c r="A76" s="200"/>
      <c r="B76" s="239"/>
      <c r="C76" s="240"/>
      <c r="D76" s="241"/>
      <c r="E76" s="242" t="str">
        <f t="shared" si="18"/>
        <v/>
      </c>
      <c r="F76" s="241" t="s">
        <v>19</v>
      </c>
      <c r="G76" s="240">
        <v>0.5</v>
      </c>
      <c r="H76" s="242" t="str">
        <f t="shared" si="19"/>
        <v>公斤</v>
      </c>
      <c r="I76" s="240" t="s">
        <v>302</v>
      </c>
      <c r="J76" s="240">
        <v>0.5</v>
      </c>
      <c r="K76" s="242" t="str">
        <f t="shared" si="20"/>
        <v>公斤</v>
      </c>
      <c r="L76" s="240" t="s">
        <v>19</v>
      </c>
      <c r="M76" s="239">
        <v>0.5</v>
      </c>
      <c r="N76" s="242" t="str">
        <f t="shared" si="21"/>
        <v>公斤</v>
      </c>
      <c r="O76" s="246"/>
      <c r="P76" s="246"/>
      <c r="Q76" s="242" t="str">
        <f t="shared" si="22"/>
        <v/>
      </c>
      <c r="R76" s="240" t="s">
        <v>20</v>
      </c>
      <c r="S76" s="240">
        <v>0.05</v>
      </c>
      <c r="T76" s="242" t="str">
        <f t="shared" si="23"/>
        <v>公斤</v>
      </c>
      <c r="U76" s="247"/>
      <c r="V76" s="239"/>
      <c r="W76" s="212"/>
      <c r="X76" s="212"/>
      <c r="Y76" s="212"/>
      <c r="Z76" s="212"/>
      <c r="AA76" s="212"/>
      <c r="AB76" s="212"/>
      <c r="AC76" s="213"/>
      <c r="AD76" s="40"/>
      <c r="AE76" s="22"/>
      <c r="AF76" s="22"/>
      <c r="AG76" s="22"/>
    </row>
    <row r="77" spans="1:54" ht="22.7" customHeight="1">
      <c r="A77" s="200"/>
      <c r="B77" s="239"/>
      <c r="C77" s="240"/>
      <c r="D77" s="241"/>
      <c r="E77" s="242" t="str">
        <f t="shared" si="18"/>
        <v/>
      </c>
      <c r="F77" s="241" t="s">
        <v>20</v>
      </c>
      <c r="G77" s="240">
        <v>0.05</v>
      </c>
      <c r="H77" s="242" t="str">
        <f t="shared" si="19"/>
        <v>公斤</v>
      </c>
      <c r="I77" s="240" t="s">
        <v>20</v>
      </c>
      <c r="J77" s="240">
        <v>0.05</v>
      </c>
      <c r="K77" s="242" t="str">
        <f t="shared" si="20"/>
        <v>公斤</v>
      </c>
      <c r="L77" s="240" t="s">
        <v>20</v>
      </c>
      <c r="M77" s="240">
        <v>0.05</v>
      </c>
      <c r="N77" s="242" t="str">
        <f t="shared" si="21"/>
        <v>公斤</v>
      </c>
      <c r="O77" s="246"/>
      <c r="P77" s="246"/>
      <c r="Q77" s="242" t="str">
        <f t="shared" si="22"/>
        <v/>
      </c>
      <c r="R77" s="240"/>
      <c r="S77" s="240"/>
      <c r="T77" s="242" t="str">
        <f t="shared" si="23"/>
        <v/>
      </c>
      <c r="U77" s="247"/>
      <c r="V77" s="239"/>
      <c r="W77" s="208"/>
      <c r="X77" s="208"/>
      <c r="Y77" s="208"/>
      <c r="Z77" s="208"/>
      <c r="AA77" s="208"/>
      <c r="AB77" s="208"/>
      <c r="AC77" s="209"/>
      <c r="AD77" s="39"/>
      <c r="AE77" s="22"/>
      <c r="AF77" s="22"/>
      <c r="AG77" s="22"/>
    </row>
    <row r="78" spans="1:54" ht="22.7" customHeight="1">
      <c r="A78" s="200"/>
      <c r="B78" s="239"/>
      <c r="C78" s="240"/>
      <c r="D78" s="241"/>
      <c r="E78" s="242" t="str">
        <f t="shared" si="18"/>
        <v/>
      </c>
      <c r="F78" s="241"/>
      <c r="G78" s="240"/>
      <c r="H78" s="242" t="str">
        <f t="shared" si="19"/>
        <v/>
      </c>
      <c r="I78" s="240"/>
      <c r="J78" s="240"/>
      <c r="K78" s="242" t="str">
        <f t="shared" si="20"/>
        <v/>
      </c>
      <c r="L78" s="240"/>
      <c r="M78" s="239"/>
      <c r="N78" s="242" t="str">
        <f t="shared" si="21"/>
        <v/>
      </c>
      <c r="O78" s="246"/>
      <c r="P78" s="246"/>
      <c r="Q78" s="242" t="str">
        <f t="shared" si="22"/>
        <v/>
      </c>
      <c r="R78" s="240"/>
      <c r="S78" s="240"/>
      <c r="T78" s="242" t="str">
        <f t="shared" si="23"/>
        <v/>
      </c>
      <c r="U78" s="247"/>
      <c r="V78" s="239"/>
      <c r="W78" s="208"/>
      <c r="X78" s="208"/>
      <c r="Y78" s="208"/>
      <c r="Z78" s="208"/>
      <c r="AA78" s="208"/>
      <c r="AB78" s="208"/>
      <c r="AC78" s="209"/>
      <c r="AD78" s="39"/>
      <c r="AE78" s="22"/>
      <c r="AF78" s="22"/>
      <c r="AG78" s="22"/>
    </row>
    <row r="79" spans="1:54" ht="22.7" customHeight="1" thickBot="1">
      <c r="A79" s="200"/>
      <c r="B79" s="239"/>
      <c r="C79" s="240"/>
      <c r="D79" s="241"/>
      <c r="E79" s="242" t="str">
        <f t="shared" si="18"/>
        <v/>
      </c>
      <c r="F79" s="241"/>
      <c r="G79" s="240"/>
      <c r="H79" s="242" t="str">
        <f t="shared" si="19"/>
        <v/>
      </c>
      <c r="I79" s="240"/>
      <c r="J79" s="251"/>
      <c r="K79" s="242" t="str">
        <f t="shared" si="20"/>
        <v/>
      </c>
      <c r="L79" s="240"/>
      <c r="M79" s="240"/>
      <c r="N79" s="242" t="str">
        <f t="shared" si="21"/>
        <v/>
      </c>
      <c r="O79" s="246"/>
      <c r="P79" s="246"/>
      <c r="Q79" s="242" t="str">
        <f t="shared" si="22"/>
        <v/>
      </c>
      <c r="R79" s="240"/>
      <c r="S79" s="240"/>
      <c r="T79" s="242" t="str">
        <f t="shared" si="23"/>
        <v/>
      </c>
      <c r="U79" s="247"/>
      <c r="V79" s="239"/>
      <c r="W79" s="212"/>
      <c r="X79" s="212"/>
      <c r="Y79" s="212"/>
      <c r="Z79" s="212"/>
      <c r="AA79" s="212"/>
      <c r="AB79" s="212"/>
      <c r="AC79" s="213"/>
      <c r="AD79" s="40"/>
      <c r="AE79" s="22"/>
      <c r="AF79" s="22"/>
      <c r="AG79" s="22"/>
    </row>
    <row r="80" spans="1:54" s="87" customFormat="1" ht="22.7" customHeight="1" thickBot="1">
      <c r="A80" s="199">
        <f>A73+1</f>
        <v>46007</v>
      </c>
      <c r="B80" s="358" t="s">
        <v>161</v>
      </c>
      <c r="C80" s="359" t="s">
        <v>325</v>
      </c>
      <c r="D80" s="255"/>
      <c r="E80" s="360" t="str">
        <f t="shared" si="18"/>
        <v/>
      </c>
      <c r="F80" s="255" t="s">
        <v>363</v>
      </c>
      <c r="G80" s="359"/>
      <c r="H80" s="360" t="str">
        <f t="shared" si="19"/>
        <v/>
      </c>
      <c r="I80" s="361" t="s">
        <v>364</v>
      </c>
      <c r="J80" s="362"/>
      <c r="K80" s="360" t="str">
        <f t="shared" si="20"/>
        <v/>
      </c>
      <c r="L80" s="363" t="s">
        <v>251</v>
      </c>
      <c r="M80" s="363"/>
      <c r="N80" s="360" t="str">
        <f t="shared" si="21"/>
        <v/>
      </c>
      <c r="O80" s="364" t="s">
        <v>30</v>
      </c>
      <c r="P80" s="365"/>
      <c r="Q80" s="360" t="str">
        <f t="shared" si="22"/>
        <v/>
      </c>
      <c r="R80" s="359" t="s">
        <v>365</v>
      </c>
      <c r="S80" s="359"/>
      <c r="T80" s="360" t="str">
        <f t="shared" si="23"/>
        <v/>
      </c>
      <c r="U80" s="366" t="s">
        <v>294</v>
      </c>
      <c r="V80" s="367"/>
      <c r="W80" s="368">
        <v>5</v>
      </c>
      <c r="X80" s="368">
        <v>2.5496428571428571</v>
      </c>
      <c r="Y80" s="368">
        <v>2.1349999999999998</v>
      </c>
      <c r="Z80" s="368"/>
      <c r="AA80" s="368"/>
      <c r="AB80" s="368">
        <v>2.9642857142857144</v>
      </c>
      <c r="AC80" s="369">
        <v>740</v>
      </c>
      <c r="AD80" s="38"/>
      <c r="AE80" s="81">
        <f>A80</f>
        <v>46007</v>
      </c>
      <c r="AF80" s="81" t="str">
        <f>A81</f>
        <v>二</v>
      </c>
      <c r="AG80" s="81" t="str">
        <f>B80</f>
        <v>P2</v>
      </c>
      <c r="AH80" s="82" t="str">
        <f>C80</f>
        <v>糙米飯</v>
      </c>
      <c r="AI80" s="83" t="str">
        <f>C81&amp;" "&amp;C82&amp;" "&amp;C83&amp;" "&amp;C84&amp;" "&amp;C85&amp;" "&amp;C86</f>
        <v xml:space="preserve">米 糙米    </v>
      </c>
      <c r="AJ80" s="82" t="str">
        <f>F80</f>
        <v>紅燒麵腸</v>
      </c>
      <c r="AK80" s="83" t="str">
        <f>F81&amp;" "&amp;F82&amp;" "&amp;F83&amp;" "&amp;F84&amp;" "&amp;F85&amp;" "&amp;F86</f>
        <v xml:space="preserve">麵腸 白蘿蔔 胡蘿蔔 薑  </v>
      </c>
      <c r="AL80" s="82" t="str">
        <f>I80</f>
        <v>筍乾凍腐</v>
      </c>
      <c r="AM80" s="83" t="str">
        <f>I81&amp;" "&amp;I82&amp;" "&amp;I83&amp;" "&amp;I84&amp;" "&amp;I85&amp;" "&amp;I86</f>
        <v xml:space="preserve">麻竹筍干 凍豆腐 胡蘿蔔 梅乾菜 薑 </v>
      </c>
      <c r="AN80" s="82" t="str">
        <f>L80</f>
        <v>豆瓣海根</v>
      </c>
      <c r="AO80" s="83" t="str">
        <f>L81&amp;" "&amp;L82&amp;" "&amp;L83&amp;" "&amp;L84&amp;" "&amp;L85&amp;" "&amp;L86</f>
        <v xml:space="preserve">海帶根 素肉 薑 豆瓣醬  </v>
      </c>
      <c r="AP80" s="82" t="str">
        <f>O80</f>
        <v>時蔬</v>
      </c>
      <c r="AQ80" s="83" t="str">
        <f>O81&amp;" "&amp;O82&amp;" "&amp;O83&amp;" "&amp;O84&amp;" "&amp;O85&amp;" "&amp;O86</f>
        <v xml:space="preserve">蔬菜 薑    </v>
      </c>
      <c r="AR80" s="82" t="str">
        <f>R80</f>
        <v>味噌時蔬湯</v>
      </c>
      <c r="AS80" s="83" t="str">
        <f>R81&amp;" "&amp;R82&amp;" "&amp;R83&amp;" "&amp;R84&amp;" "&amp;R85&amp;" "&amp;R86</f>
        <v xml:space="preserve">時蔬 味噌 乾裙帶菜   </v>
      </c>
      <c r="AT80" s="84" t="str">
        <f t="shared" ref="AT80:BB80" si="25">U80</f>
        <v>旺仔小饅頭</v>
      </c>
      <c r="AU80" s="82">
        <f t="shared" si="25"/>
        <v>0</v>
      </c>
      <c r="AV80" s="85">
        <f t="shared" si="25"/>
        <v>5</v>
      </c>
      <c r="AW80" s="85">
        <f t="shared" si="25"/>
        <v>2.5496428571428571</v>
      </c>
      <c r="AX80" s="85">
        <f t="shared" si="25"/>
        <v>2.1349999999999998</v>
      </c>
      <c r="AY80" s="85">
        <f t="shared" si="25"/>
        <v>0</v>
      </c>
      <c r="AZ80" s="85">
        <f t="shared" si="25"/>
        <v>0</v>
      </c>
      <c r="BA80" s="85">
        <f t="shared" si="25"/>
        <v>2.9642857142857144</v>
      </c>
      <c r="BB80" s="86">
        <f t="shared" si="25"/>
        <v>740</v>
      </c>
    </row>
    <row r="81" spans="1:54" ht="22.7" customHeight="1">
      <c r="A81" s="200" t="s">
        <v>68</v>
      </c>
      <c r="B81" s="239"/>
      <c r="C81" s="240" t="s">
        <v>15</v>
      </c>
      <c r="D81" s="241">
        <v>7</v>
      </c>
      <c r="E81" s="242" t="str">
        <f t="shared" si="18"/>
        <v>公斤</v>
      </c>
      <c r="F81" s="241" t="s">
        <v>50</v>
      </c>
      <c r="G81" s="262">
        <v>6</v>
      </c>
      <c r="H81" s="242" t="str">
        <f t="shared" si="19"/>
        <v>公斤</v>
      </c>
      <c r="I81" s="257" t="s">
        <v>222</v>
      </c>
      <c r="J81" s="257">
        <v>2</v>
      </c>
      <c r="K81" s="242" t="str">
        <f t="shared" si="20"/>
        <v>公斤</v>
      </c>
      <c r="L81" s="240" t="s">
        <v>252</v>
      </c>
      <c r="M81" s="251">
        <v>5</v>
      </c>
      <c r="N81" s="242" t="str">
        <f t="shared" si="21"/>
        <v>公斤</v>
      </c>
      <c r="O81" s="246" t="s">
        <v>12</v>
      </c>
      <c r="P81" s="246">
        <v>7</v>
      </c>
      <c r="Q81" s="242" t="str">
        <f t="shared" si="22"/>
        <v>公斤</v>
      </c>
      <c r="R81" s="240" t="s">
        <v>30</v>
      </c>
      <c r="S81" s="240">
        <v>2</v>
      </c>
      <c r="T81" s="242" t="str">
        <f t="shared" si="23"/>
        <v>公斤</v>
      </c>
      <c r="U81" s="247"/>
      <c r="V81" s="239"/>
      <c r="W81" s="208"/>
      <c r="X81" s="208"/>
      <c r="Y81" s="208"/>
      <c r="Z81" s="208"/>
      <c r="AA81" s="208"/>
      <c r="AB81" s="208"/>
      <c r="AC81" s="209"/>
      <c r="AD81" s="39"/>
      <c r="AE81" s="22"/>
      <c r="AF81" s="22"/>
      <c r="AG81" s="22"/>
    </row>
    <row r="82" spans="1:54" ht="22.7" customHeight="1">
      <c r="A82" s="200"/>
      <c r="B82" s="239"/>
      <c r="C82" s="240" t="s">
        <v>23</v>
      </c>
      <c r="D82" s="241">
        <v>3</v>
      </c>
      <c r="E82" s="242" t="str">
        <f t="shared" si="18"/>
        <v>公斤</v>
      </c>
      <c r="F82" s="241" t="s">
        <v>185</v>
      </c>
      <c r="G82" s="262">
        <v>4</v>
      </c>
      <c r="H82" s="242" t="str">
        <f t="shared" si="19"/>
        <v>公斤</v>
      </c>
      <c r="I82" s="257" t="s">
        <v>70</v>
      </c>
      <c r="J82" s="278">
        <v>6</v>
      </c>
      <c r="K82" s="242" t="str">
        <f t="shared" si="20"/>
        <v>公斤</v>
      </c>
      <c r="L82" s="251" t="s">
        <v>55</v>
      </c>
      <c r="M82" s="251">
        <v>0.6</v>
      </c>
      <c r="N82" s="242" t="str">
        <f t="shared" si="21"/>
        <v>公斤</v>
      </c>
      <c r="O82" s="246" t="s">
        <v>20</v>
      </c>
      <c r="P82" s="246">
        <v>0.05</v>
      </c>
      <c r="Q82" s="242" t="str">
        <f t="shared" si="22"/>
        <v>公斤</v>
      </c>
      <c r="R82" s="240" t="s">
        <v>24</v>
      </c>
      <c r="S82" s="240">
        <v>1</v>
      </c>
      <c r="T82" s="242" t="str">
        <f t="shared" si="23"/>
        <v>公斤</v>
      </c>
      <c r="U82" s="247"/>
      <c r="V82" s="239"/>
      <c r="W82" s="208"/>
      <c r="X82" s="208"/>
      <c r="Y82" s="208"/>
      <c r="Z82" s="208"/>
      <c r="AA82" s="208"/>
      <c r="AB82" s="208"/>
      <c r="AC82" s="209"/>
      <c r="AD82" s="39"/>
      <c r="AE82" s="22"/>
      <c r="AF82" s="22"/>
      <c r="AG82" s="22"/>
    </row>
    <row r="83" spans="1:54" ht="22.7" customHeight="1">
      <c r="A83" s="200"/>
      <c r="B83" s="239"/>
      <c r="C83" s="240"/>
      <c r="D83" s="241"/>
      <c r="E83" s="242" t="str">
        <f t="shared" si="18"/>
        <v/>
      </c>
      <c r="F83" s="241" t="s">
        <v>19</v>
      </c>
      <c r="G83" s="240">
        <v>0.5</v>
      </c>
      <c r="H83" s="242" t="str">
        <f t="shared" si="19"/>
        <v>公斤</v>
      </c>
      <c r="I83" s="257" t="s">
        <v>54</v>
      </c>
      <c r="J83" s="257">
        <v>0.5</v>
      </c>
      <c r="K83" s="242" t="str">
        <f t="shared" si="20"/>
        <v>公斤</v>
      </c>
      <c r="L83" s="251" t="s">
        <v>20</v>
      </c>
      <c r="M83" s="251">
        <v>0.05</v>
      </c>
      <c r="N83" s="242" t="str">
        <f t="shared" si="21"/>
        <v>公斤</v>
      </c>
      <c r="O83" s="246"/>
      <c r="P83" s="246"/>
      <c r="Q83" s="242" t="str">
        <f t="shared" si="22"/>
        <v/>
      </c>
      <c r="R83" s="240" t="s">
        <v>83</v>
      </c>
      <c r="S83" s="240">
        <v>0.2</v>
      </c>
      <c r="T83" s="242" t="str">
        <f t="shared" si="23"/>
        <v>公斤</v>
      </c>
      <c r="U83" s="247"/>
      <c r="V83" s="239"/>
      <c r="W83" s="212"/>
      <c r="X83" s="212"/>
      <c r="Y83" s="212"/>
      <c r="Z83" s="212"/>
      <c r="AA83" s="212"/>
      <c r="AB83" s="212"/>
      <c r="AC83" s="213"/>
      <c r="AD83" s="40"/>
      <c r="AE83" s="22"/>
      <c r="AF83" s="22"/>
      <c r="AG83" s="22"/>
    </row>
    <row r="84" spans="1:54" ht="22.7" customHeight="1">
      <c r="A84" s="200"/>
      <c r="B84" s="239"/>
      <c r="C84" s="240"/>
      <c r="D84" s="241"/>
      <c r="E84" s="242" t="str">
        <f t="shared" si="18"/>
        <v/>
      </c>
      <c r="F84" s="241" t="s">
        <v>20</v>
      </c>
      <c r="G84" s="240">
        <v>0.05</v>
      </c>
      <c r="H84" s="242" t="str">
        <f t="shared" si="19"/>
        <v>公斤</v>
      </c>
      <c r="I84" s="258" t="s">
        <v>223</v>
      </c>
      <c r="J84" s="279">
        <v>0.6</v>
      </c>
      <c r="K84" s="242" t="str">
        <f t="shared" si="20"/>
        <v>公斤</v>
      </c>
      <c r="L84" s="240" t="s">
        <v>89</v>
      </c>
      <c r="M84" s="240"/>
      <c r="N84" s="242" t="str">
        <f t="shared" si="21"/>
        <v/>
      </c>
      <c r="O84" s="246"/>
      <c r="P84" s="246"/>
      <c r="Q84" s="242" t="str">
        <f t="shared" si="22"/>
        <v/>
      </c>
      <c r="R84" s="251"/>
      <c r="S84" s="251"/>
      <c r="T84" s="242" t="str">
        <f t="shared" si="23"/>
        <v/>
      </c>
      <c r="U84" s="247"/>
      <c r="V84" s="239"/>
      <c r="W84" s="208"/>
      <c r="X84" s="208"/>
      <c r="Y84" s="208"/>
      <c r="Z84" s="208"/>
      <c r="AA84" s="208"/>
      <c r="AB84" s="208"/>
      <c r="AC84" s="209"/>
      <c r="AD84" s="39"/>
      <c r="AE84" s="22"/>
      <c r="AF84" s="22"/>
      <c r="AG84" s="22"/>
    </row>
    <row r="85" spans="1:54" ht="22.7" customHeight="1">
      <c r="A85" s="200"/>
      <c r="B85" s="239"/>
      <c r="C85" s="240"/>
      <c r="D85" s="241"/>
      <c r="E85" s="242" t="str">
        <f t="shared" si="18"/>
        <v/>
      </c>
      <c r="F85" s="241"/>
      <c r="G85" s="240"/>
      <c r="H85" s="242" t="str">
        <f t="shared" si="19"/>
        <v/>
      </c>
      <c r="I85" s="249" t="s">
        <v>20</v>
      </c>
      <c r="J85" s="249">
        <v>0.05</v>
      </c>
      <c r="K85" s="242" t="str">
        <f t="shared" si="20"/>
        <v>公斤</v>
      </c>
      <c r="L85" s="251"/>
      <c r="M85" s="251"/>
      <c r="N85" s="242" t="str">
        <f t="shared" si="21"/>
        <v/>
      </c>
      <c r="O85" s="246"/>
      <c r="P85" s="246"/>
      <c r="Q85" s="242" t="str">
        <f t="shared" si="22"/>
        <v/>
      </c>
      <c r="R85" s="240"/>
      <c r="S85" s="239"/>
      <c r="T85" s="242" t="str">
        <f t="shared" si="23"/>
        <v/>
      </c>
      <c r="U85" s="247"/>
      <c r="V85" s="239"/>
      <c r="W85" s="208"/>
      <c r="X85" s="208"/>
      <c r="Y85" s="208"/>
      <c r="Z85" s="208"/>
      <c r="AA85" s="208"/>
      <c r="AB85" s="208"/>
      <c r="AC85" s="209"/>
      <c r="AD85" s="39"/>
      <c r="AE85" s="22"/>
      <c r="AF85" s="22"/>
      <c r="AG85" s="22"/>
    </row>
    <row r="86" spans="1:54" ht="22.7" customHeight="1" thickBot="1">
      <c r="A86" s="200"/>
      <c r="B86" s="239"/>
      <c r="C86" s="240"/>
      <c r="D86" s="241"/>
      <c r="E86" s="242" t="str">
        <f t="shared" si="18"/>
        <v/>
      </c>
      <c r="F86" s="241"/>
      <c r="G86" s="240"/>
      <c r="H86" s="242" t="str">
        <f t="shared" si="19"/>
        <v/>
      </c>
      <c r="I86" s="240"/>
      <c r="J86" s="240"/>
      <c r="K86" s="242" t="str">
        <f t="shared" si="20"/>
        <v/>
      </c>
      <c r="L86" s="240"/>
      <c r="M86" s="240"/>
      <c r="N86" s="242" t="str">
        <f t="shared" si="21"/>
        <v/>
      </c>
      <c r="O86" s="246"/>
      <c r="P86" s="246"/>
      <c r="Q86" s="242" t="str">
        <f t="shared" si="22"/>
        <v/>
      </c>
      <c r="R86" s="240"/>
      <c r="S86" s="240"/>
      <c r="T86" s="242" t="str">
        <f t="shared" si="23"/>
        <v/>
      </c>
      <c r="U86" s="247"/>
      <c r="V86" s="239"/>
      <c r="W86" s="212"/>
      <c r="X86" s="212"/>
      <c r="Y86" s="212"/>
      <c r="Z86" s="212"/>
      <c r="AA86" s="212"/>
      <c r="AB86" s="212"/>
      <c r="AC86" s="213"/>
      <c r="AD86" s="40"/>
      <c r="AE86" s="22"/>
      <c r="AF86" s="22"/>
      <c r="AG86" s="22"/>
    </row>
    <row r="87" spans="1:54" s="87" customFormat="1" ht="22.7" customHeight="1" thickBot="1">
      <c r="A87" s="199">
        <f>A80+1</f>
        <v>46008</v>
      </c>
      <c r="B87" s="358" t="s">
        <v>162</v>
      </c>
      <c r="C87" s="359" t="s">
        <v>366</v>
      </c>
      <c r="D87" s="255"/>
      <c r="E87" s="360" t="str">
        <f t="shared" si="18"/>
        <v/>
      </c>
      <c r="F87" s="255" t="s">
        <v>367</v>
      </c>
      <c r="G87" s="359"/>
      <c r="H87" s="360" t="str">
        <f t="shared" si="19"/>
        <v/>
      </c>
      <c r="I87" s="361" t="s">
        <v>368</v>
      </c>
      <c r="J87" s="362"/>
      <c r="K87" s="360" t="str">
        <f t="shared" si="20"/>
        <v/>
      </c>
      <c r="L87" s="363" t="s">
        <v>134</v>
      </c>
      <c r="M87" s="363"/>
      <c r="N87" s="360" t="str">
        <f t="shared" si="21"/>
        <v/>
      </c>
      <c r="O87" s="364" t="s">
        <v>30</v>
      </c>
      <c r="P87" s="365"/>
      <c r="Q87" s="360" t="str">
        <f t="shared" si="22"/>
        <v/>
      </c>
      <c r="R87" s="359" t="s">
        <v>369</v>
      </c>
      <c r="S87" s="359"/>
      <c r="T87" s="360" t="str">
        <f t="shared" si="23"/>
        <v/>
      </c>
      <c r="U87" s="366" t="s">
        <v>137</v>
      </c>
      <c r="V87" s="367" t="s">
        <v>291</v>
      </c>
      <c r="W87" s="368">
        <v>3.25</v>
      </c>
      <c r="X87" s="368">
        <v>2.2500649350649349</v>
      </c>
      <c r="Y87" s="368">
        <v>1.6300000000000001</v>
      </c>
      <c r="Z87" s="368"/>
      <c r="AA87" s="368"/>
      <c r="AB87" s="368">
        <v>2.8701298701298699</v>
      </c>
      <c r="AC87" s="369">
        <v>585</v>
      </c>
      <c r="AD87" s="38"/>
      <c r="AE87" s="81">
        <f>A87</f>
        <v>46008</v>
      </c>
      <c r="AF87" s="81" t="str">
        <f>A88</f>
        <v>三</v>
      </c>
      <c r="AG87" s="81" t="str">
        <f>B87</f>
        <v>P3</v>
      </c>
      <c r="AH87" s="82" t="str">
        <f>C87</f>
        <v>刈包特餐</v>
      </c>
      <c r="AI87" s="83" t="str">
        <f>C88&amp;" "&amp;C89&amp;" "&amp;C90&amp;" "&amp;C91&amp;" "&amp;C92&amp;" "&amp;C93</f>
        <v xml:space="preserve">刈包     </v>
      </c>
      <c r="AJ87" s="82" t="str">
        <f>F87</f>
        <v>荷包蛋</v>
      </c>
      <c r="AK87" s="83" t="str">
        <f>F88&amp;" "&amp;F89&amp;" "&amp;F90&amp;" "&amp;F91&amp;" "&amp;F92&amp;" "&amp;F93</f>
        <v xml:space="preserve">雞蛋     </v>
      </c>
      <c r="AL87" s="82" t="str">
        <f>I87</f>
        <v>酸菜麵腸</v>
      </c>
      <c r="AM87" s="83" t="str">
        <f>I88&amp;" "&amp;I89&amp;" "&amp;I90&amp;" "&amp;I91&amp;" "&amp;I92&amp;" "&amp;I93</f>
        <v xml:space="preserve">酸菜 麵腸 薑   </v>
      </c>
      <c r="AN87" s="82" t="str">
        <f>L87</f>
        <v>時蔬油腐</v>
      </c>
      <c r="AO87" s="83" t="str">
        <f>L88&amp;" "&amp;L89&amp;" "&amp;L90&amp;" "&amp;L91&amp;" "&amp;L92&amp;" "&amp;L93</f>
        <v xml:space="preserve">時蔬 四角油豆腐 紅蘿蔔 薑  </v>
      </c>
      <c r="AP87" s="82" t="str">
        <f>O87</f>
        <v>時蔬</v>
      </c>
      <c r="AQ87" s="83" t="str">
        <f>O88&amp;" "&amp;O89&amp;" "&amp;O90&amp;" "&amp;O91&amp;" "&amp;O92&amp;" "&amp;O93</f>
        <v xml:space="preserve">蔬菜 薑    </v>
      </c>
      <c r="AR87" s="82" t="str">
        <f>R87</f>
        <v>麵線糊</v>
      </c>
      <c r="AS87" s="83" t="str">
        <f>R88&amp;" "&amp;R89&amp;" "&amp;R90&amp;" "&amp;R91&amp;" "&amp;R92&amp;" "&amp;R93</f>
        <v>麵線 雞蛋 脆筍絲 胡蘿蔔 結球白菜 乾木耳</v>
      </c>
      <c r="AT87" s="84" t="str">
        <f t="shared" ref="AT87:BB87" si="26">U87</f>
        <v>水果</v>
      </c>
      <c r="AU87" s="82" t="str">
        <f t="shared" si="26"/>
        <v>有機豆奶</v>
      </c>
      <c r="AV87" s="85">
        <f t="shared" si="26"/>
        <v>3.25</v>
      </c>
      <c r="AW87" s="85">
        <f t="shared" si="26"/>
        <v>2.2500649350649349</v>
      </c>
      <c r="AX87" s="85">
        <f t="shared" si="26"/>
        <v>1.6300000000000001</v>
      </c>
      <c r="AY87" s="85">
        <f t="shared" si="26"/>
        <v>0</v>
      </c>
      <c r="AZ87" s="85">
        <f t="shared" si="26"/>
        <v>0</v>
      </c>
      <c r="BA87" s="85">
        <f t="shared" si="26"/>
        <v>2.8701298701298699</v>
      </c>
      <c r="BB87" s="86">
        <f t="shared" si="26"/>
        <v>585</v>
      </c>
    </row>
    <row r="88" spans="1:54" ht="22.7" customHeight="1">
      <c r="A88" s="200" t="s">
        <v>98</v>
      </c>
      <c r="B88" s="239"/>
      <c r="C88" s="240" t="s">
        <v>164</v>
      </c>
      <c r="D88" s="241">
        <v>4</v>
      </c>
      <c r="E88" s="242" t="str">
        <f t="shared" si="18"/>
        <v>公斤</v>
      </c>
      <c r="F88" s="244" t="s">
        <v>53</v>
      </c>
      <c r="G88" s="249">
        <v>5.5</v>
      </c>
      <c r="H88" s="242" t="str">
        <f t="shared" si="19"/>
        <v>公斤</v>
      </c>
      <c r="I88" s="240" t="s">
        <v>121</v>
      </c>
      <c r="J88" s="251">
        <v>3</v>
      </c>
      <c r="K88" s="242" t="str">
        <f t="shared" si="20"/>
        <v>公斤</v>
      </c>
      <c r="L88" s="240" t="s">
        <v>30</v>
      </c>
      <c r="M88" s="251">
        <v>3</v>
      </c>
      <c r="N88" s="242" t="str">
        <f t="shared" si="21"/>
        <v>公斤</v>
      </c>
      <c r="O88" s="246" t="s">
        <v>12</v>
      </c>
      <c r="P88" s="246">
        <v>7</v>
      </c>
      <c r="Q88" s="242" t="str">
        <f t="shared" si="22"/>
        <v>公斤</v>
      </c>
      <c r="R88" s="240" t="s">
        <v>275</v>
      </c>
      <c r="S88" s="240">
        <v>2.5</v>
      </c>
      <c r="T88" s="242" t="str">
        <f t="shared" si="23"/>
        <v>公斤</v>
      </c>
      <c r="U88" s="239"/>
      <c r="V88" s="240"/>
      <c r="W88" s="208"/>
      <c r="X88" s="208"/>
      <c r="Y88" s="208"/>
      <c r="Z88" s="208"/>
      <c r="AA88" s="208"/>
      <c r="AB88" s="208"/>
      <c r="AC88" s="209"/>
      <c r="AD88" s="39"/>
      <c r="AE88" s="22"/>
      <c r="AF88" s="22"/>
      <c r="AG88" s="22"/>
    </row>
    <row r="89" spans="1:54" ht="22.7" customHeight="1">
      <c r="A89" s="200"/>
      <c r="B89" s="239"/>
      <c r="C89" s="240"/>
      <c r="D89" s="241"/>
      <c r="E89" s="242" t="str">
        <f t="shared" si="18"/>
        <v/>
      </c>
      <c r="F89" s="244"/>
      <c r="G89" s="249"/>
      <c r="H89" s="242" t="str">
        <f t="shared" si="19"/>
        <v/>
      </c>
      <c r="I89" s="240" t="s">
        <v>225</v>
      </c>
      <c r="J89" s="251">
        <v>4</v>
      </c>
      <c r="K89" s="242" t="str">
        <f t="shared" si="20"/>
        <v>公斤</v>
      </c>
      <c r="L89" s="251" t="s">
        <v>243</v>
      </c>
      <c r="M89" s="251">
        <v>3</v>
      </c>
      <c r="N89" s="242" t="str">
        <f t="shared" si="21"/>
        <v>公斤</v>
      </c>
      <c r="O89" s="246" t="s">
        <v>20</v>
      </c>
      <c r="P89" s="246">
        <v>0.05</v>
      </c>
      <c r="Q89" s="242" t="str">
        <f t="shared" si="22"/>
        <v>公斤</v>
      </c>
      <c r="R89" s="240" t="s">
        <v>53</v>
      </c>
      <c r="S89" s="240">
        <v>1</v>
      </c>
      <c r="T89" s="242" t="str">
        <f t="shared" si="23"/>
        <v>公斤</v>
      </c>
      <c r="U89" s="239"/>
      <c r="V89" s="240"/>
      <c r="W89" s="208"/>
      <c r="X89" s="208"/>
      <c r="Y89" s="208"/>
      <c r="Z89" s="208"/>
      <c r="AA89" s="208"/>
      <c r="AB89" s="208"/>
      <c r="AC89" s="209"/>
      <c r="AD89" s="39"/>
      <c r="AE89" s="22"/>
      <c r="AF89" s="22"/>
      <c r="AG89" s="22"/>
    </row>
    <row r="90" spans="1:54" ht="22.7" customHeight="1">
      <c r="A90" s="200"/>
      <c r="B90" s="239"/>
      <c r="C90" s="240"/>
      <c r="D90" s="241"/>
      <c r="E90" s="242" t="str">
        <f t="shared" si="18"/>
        <v/>
      </c>
      <c r="F90" s="244"/>
      <c r="G90" s="249"/>
      <c r="H90" s="242" t="str">
        <f t="shared" si="19"/>
        <v/>
      </c>
      <c r="I90" s="240" t="s">
        <v>20</v>
      </c>
      <c r="J90" s="240">
        <v>0.05</v>
      </c>
      <c r="K90" s="242" t="str">
        <f t="shared" si="20"/>
        <v>公斤</v>
      </c>
      <c r="L90" s="263" t="s">
        <v>253</v>
      </c>
      <c r="M90" s="256">
        <v>0.5</v>
      </c>
      <c r="N90" s="242" t="str">
        <f t="shared" si="21"/>
        <v>公斤</v>
      </c>
      <c r="O90" s="246"/>
      <c r="P90" s="246"/>
      <c r="Q90" s="242" t="str">
        <f t="shared" si="22"/>
        <v/>
      </c>
      <c r="R90" s="240" t="s">
        <v>276</v>
      </c>
      <c r="S90" s="240">
        <v>0.8</v>
      </c>
      <c r="T90" s="242" t="str">
        <f t="shared" si="23"/>
        <v>公斤</v>
      </c>
      <c r="U90" s="239"/>
      <c r="V90" s="240"/>
      <c r="W90" s="208"/>
      <c r="X90" s="208"/>
      <c r="Y90" s="208"/>
      <c r="Z90" s="208"/>
      <c r="AA90" s="208"/>
      <c r="AB90" s="208"/>
      <c r="AC90" s="209"/>
      <c r="AD90" s="39"/>
      <c r="AE90" s="22"/>
      <c r="AF90" s="22"/>
      <c r="AG90" s="22"/>
    </row>
    <row r="91" spans="1:54" ht="22.7" customHeight="1">
      <c r="A91" s="200"/>
      <c r="B91" s="239"/>
      <c r="C91" s="240"/>
      <c r="D91" s="241"/>
      <c r="E91" s="242" t="str">
        <f t="shared" si="18"/>
        <v/>
      </c>
      <c r="F91" s="244"/>
      <c r="G91" s="249"/>
      <c r="H91" s="242" t="str">
        <f t="shared" si="19"/>
        <v/>
      </c>
      <c r="I91" s="240"/>
      <c r="J91" s="240"/>
      <c r="K91" s="242" t="str">
        <f t="shared" si="20"/>
        <v/>
      </c>
      <c r="L91" s="240" t="s">
        <v>20</v>
      </c>
      <c r="M91" s="240">
        <v>0.05</v>
      </c>
      <c r="N91" s="242" t="str">
        <f t="shared" si="21"/>
        <v>公斤</v>
      </c>
      <c r="O91" s="246"/>
      <c r="P91" s="246"/>
      <c r="Q91" s="242" t="str">
        <f t="shared" si="22"/>
        <v/>
      </c>
      <c r="R91" s="240" t="s">
        <v>19</v>
      </c>
      <c r="S91" s="240">
        <v>0.5</v>
      </c>
      <c r="T91" s="242" t="str">
        <f t="shared" si="23"/>
        <v>公斤</v>
      </c>
      <c r="U91" s="239"/>
      <c r="V91" s="240"/>
      <c r="W91" s="208"/>
      <c r="X91" s="208"/>
      <c r="Y91" s="208"/>
      <c r="Z91" s="208"/>
      <c r="AA91" s="208"/>
      <c r="AB91" s="208"/>
      <c r="AC91" s="209"/>
      <c r="AD91" s="39"/>
      <c r="AE91" s="22"/>
      <c r="AF91" s="22"/>
      <c r="AG91" s="22"/>
    </row>
    <row r="92" spans="1:54" ht="22.7" customHeight="1">
      <c r="A92" s="200"/>
      <c r="B92" s="239"/>
      <c r="C92" s="240"/>
      <c r="D92" s="241"/>
      <c r="E92" s="242" t="str">
        <f t="shared" si="18"/>
        <v/>
      </c>
      <c r="F92" s="244"/>
      <c r="G92" s="249"/>
      <c r="H92" s="242" t="str">
        <f t="shared" si="19"/>
        <v/>
      </c>
      <c r="I92" s="240"/>
      <c r="J92" s="240"/>
      <c r="K92" s="242" t="str">
        <f t="shared" si="20"/>
        <v/>
      </c>
      <c r="L92" s="240"/>
      <c r="M92" s="240"/>
      <c r="N92" s="242" t="str">
        <f t="shared" si="21"/>
        <v/>
      </c>
      <c r="O92" s="246"/>
      <c r="P92" s="246"/>
      <c r="Q92" s="242" t="str">
        <f t="shared" si="22"/>
        <v/>
      </c>
      <c r="R92" s="240" t="s">
        <v>113</v>
      </c>
      <c r="S92" s="240">
        <v>1.5</v>
      </c>
      <c r="T92" s="242" t="str">
        <f t="shared" si="23"/>
        <v>公斤</v>
      </c>
      <c r="U92" s="239"/>
      <c r="V92" s="240"/>
      <c r="W92" s="208"/>
      <c r="X92" s="208"/>
      <c r="Y92" s="208"/>
      <c r="Z92" s="208"/>
      <c r="AA92" s="208"/>
      <c r="AB92" s="208"/>
      <c r="AC92" s="209"/>
      <c r="AD92" s="39"/>
      <c r="AE92" s="22"/>
      <c r="AF92" s="22"/>
      <c r="AG92" s="22"/>
    </row>
    <row r="93" spans="1:54" ht="22.7" customHeight="1" thickBot="1">
      <c r="A93" s="200"/>
      <c r="B93" s="239"/>
      <c r="C93" s="240"/>
      <c r="D93" s="241"/>
      <c r="E93" s="242" t="str">
        <f t="shared" si="18"/>
        <v/>
      </c>
      <c r="F93" s="241"/>
      <c r="G93" s="240"/>
      <c r="H93" s="242" t="str">
        <f t="shared" si="19"/>
        <v/>
      </c>
      <c r="I93" s="240"/>
      <c r="J93" s="240"/>
      <c r="K93" s="242" t="str">
        <f t="shared" si="20"/>
        <v/>
      </c>
      <c r="L93" s="251"/>
      <c r="M93" s="251"/>
      <c r="N93" s="242" t="str">
        <f t="shared" si="21"/>
        <v/>
      </c>
      <c r="O93" s="246"/>
      <c r="P93" s="246"/>
      <c r="Q93" s="242" t="str">
        <f t="shared" si="22"/>
        <v/>
      </c>
      <c r="R93" s="240" t="s">
        <v>318</v>
      </c>
      <c r="S93" s="240">
        <v>0.01</v>
      </c>
      <c r="T93" s="242" t="str">
        <f t="shared" si="23"/>
        <v>公斤</v>
      </c>
      <c r="U93" s="239"/>
      <c r="V93" s="240"/>
      <c r="W93" s="212"/>
      <c r="X93" s="212"/>
      <c r="Y93" s="212"/>
      <c r="Z93" s="212"/>
      <c r="AA93" s="212"/>
      <c r="AB93" s="212"/>
      <c r="AC93" s="213"/>
      <c r="AD93" s="40"/>
      <c r="AE93" s="22"/>
      <c r="AF93" s="22"/>
      <c r="AG93" s="22"/>
    </row>
    <row r="94" spans="1:54" s="87" customFormat="1" ht="22.7" customHeight="1" thickBot="1">
      <c r="A94" s="199">
        <f>A87+1</f>
        <v>46009</v>
      </c>
      <c r="B94" s="358" t="s">
        <v>165</v>
      </c>
      <c r="C94" s="359" t="s">
        <v>325</v>
      </c>
      <c r="D94" s="255"/>
      <c r="E94" s="360" t="str">
        <f t="shared" si="18"/>
        <v/>
      </c>
      <c r="F94" s="255" t="s">
        <v>370</v>
      </c>
      <c r="G94" s="359"/>
      <c r="H94" s="360" t="str">
        <f t="shared" si="19"/>
        <v/>
      </c>
      <c r="I94" s="361" t="s">
        <v>371</v>
      </c>
      <c r="J94" s="362"/>
      <c r="K94" s="360" t="str">
        <f t="shared" si="20"/>
        <v/>
      </c>
      <c r="L94" s="363" t="s">
        <v>254</v>
      </c>
      <c r="M94" s="363"/>
      <c r="N94" s="360" t="str">
        <f t="shared" si="21"/>
        <v/>
      </c>
      <c r="O94" s="364" t="s">
        <v>30</v>
      </c>
      <c r="P94" s="365"/>
      <c r="Q94" s="360" t="str">
        <f t="shared" si="22"/>
        <v/>
      </c>
      <c r="R94" s="359" t="s">
        <v>372</v>
      </c>
      <c r="S94" s="359"/>
      <c r="T94" s="360" t="str">
        <f t="shared" si="23"/>
        <v/>
      </c>
      <c r="U94" s="366" t="s">
        <v>292</v>
      </c>
      <c r="V94" s="367"/>
      <c r="W94" s="368">
        <v>6.5</v>
      </c>
      <c r="X94" s="368">
        <v>2.3161363636363639</v>
      </c>
      <c r="Y94" s="368">
        <v>1.6549999999999998</v>
      </c>
      <c r="Z94" s="368"/>
      <c r="AA94" s="368"/>
      <c r="AB94" s="368">
        <v>2.9772727272727275</v>
      </c>
      <c r="AC94" s="369">
        <v>824</v>
      </c>
      <c r="AD94" s="38"/>
      <c r="AE94" s="81">
        <f>A94</f>
        <v>46009</v>
      </c>
      <c r="AF94" s="81" t="str">
        <f>A95</f>
        <v>四</v>
      </c>
      <c r="AG94" s="81" t="str">
        <f>B94</f>
        <v>P4</v>
      </c>
      <c r="AH94" s="82" t="str">
        <f>C94</f>
        <v>糙米飯</v>
      </c>
      <c r="AI94" s="83" t="str">
        <f>C95&amp;" "&amp;C96&amp;" "&amp;C97&amp;" "&amp;C98&amp;" "&amp;C99&amp;" "&amp;C100</f>
        <v xml:space="preserve">米 糙米    </v>
      </c>
      <c r="AJ94" s="82" t="str">
        <f>F94</f>
        <v>香酥豆包</v>
      </c>
      <c r="AK94" s="83" t="str">
        <f>F95&amp;" "&amp;F96&amp;" "&amp;F97&amp;" "&amp;F98&amp;" "&amp;F99&amp;" "&amp;F100</f>
        <v xml:space="preserve">豆包     </v>
      </c>
      <c r="AL94" s="82" t="str">
        <f>I94</f>
        <v>若絲花椰</v>
      </c>
      <c r="AM94" s="83" t="str">
        <f>I95&amp;" "&amp;I96&amp;" "&amp;I97&amp;" "&amp;I98&amp;" "&amp;I99&amp;" "&amp;I100</f>
        <v xml:space="preserve">素肉 冷凍青花菜 胡蘿蔔 薑  </v>
      </c>
      <c r="AN94" s="82" t="str">
        <f>L94</f>
        <v>蘿蔔乾炒蛋</v>
      </c>
      <c r="AO94" s="83" t="str">
        <f>L95&amp;" "&amp;L96&amp;" "&amp;L97&amp;" "&amp;L98&amp;" "&amp;L99&amp;" "&amp;L100</f>
        <v xml:space="preserve">雞蛋 蘿蔔乾 薑   </v>
      </c>
      <c r="AP94" s="82" t="str">
        <f>O94</f>
        <v>時蔬</v>
      </c>
      <c r="AQ94" s="83" t="str">
        <f>O95&amp;" "&amp;O96&amp;" "&amp;O97&amp;" "&amp;O98&amp;" "&amp;O99&amp;" "&amp;O100</f>
        <v xml:space="preserve">蔬菜 薑    </v>
      </c>
      <c r="AR94" s="82" t="str">
        <f>R94</f>
        <v>湯圓甜湯</v>
      </c>
      <c r="AS94" s="83" t="str">
        <f>R95&amp;" "&amp;R96&amp;" "&amp;R97&amp;" "&amp;R98&amp;" "&amp;R99&amp;" "&amp;R100</f>
        <v xml:space="preserve">湯圓 二砂糖    </v>
      </c>
      <c r="AT94" s="84" t="str">
        <f t="shared" ref="AT94:BB94" si="27">U94</f>
        <v>綜合堅果</v>
      </c>
      <c r="AU94" s="82">
        <f t="shared" si="27"/>
        <v>0</v>
      </c>
      <c r="AV94" s="85">
        <f t="shared" si="27"/>
        <v>6.5</v>
      </c>
      <c r="AW94" s="85">
        <f t="shared" si="27"/>
        <v>2.3161363636363639</v>
      </c>
      <c r="AX94" s="85">
        <f t="shared" si="27"/>
        <v>1.6549999999999998</v>
      </c>
      <c r="AY94" s="85">
        <f t="shared" si="27"/>
        <v>0</v>
      </c>
      <c r="AZ94" s="85">
        <f t="shared" si="27"/>
        <v>0</v>
      </c>
      <c r="BA94" s="85">
        <f t="shared" si="27"/>
        <v>2.9772727272727275</v>
      </c>
      <c r="BB94" s="86">
        <f t="shared" si="27"/>
        <v>824</v>
      </c>
    </row>
    <row r="95" spans="1:54" ht="22.7" customHeight="1">
      <c r="A95" s="200" t="s">
        <v>57</v>
      </c>
      <c r="B95" s="239"/>
      <c r="C95" s="240" t="s">
        <v>15</v>
      </c>
      <c r="D95" s="241">
        <v>7</v>
      </c>
      <c r="E95" s="242" t="str">
        <f t="shared" si="18"/>
        <v>公斤</v>
      </c>
      <c r="F95" s="244" t="s">
        <v>52</v>
      </c>
      <c r="G95" s="249">
        <v>6</v>
      </c>
      <c r="H95" s="242" t="str">
        <f t="shared" si="19"/>
        <v>公斤</v>
      </c>
      <c r="I95" s="240" t="s">
        <v>307</v>
      </c>
      <c r="J95" s="240">
        <v>0.3</v>
      </c>
      <c r="K95" s="242" t="str">
        <f t="shared" si="20"/>
        <v>公斤</v>
      </c>
      <c r="L95" s="240" t="s">
        <v>17</v>
      </c>
      <c r="M95" s="251">
        <v>4</v>
      </c>
      <c r="N95" s="242" t="str">
        <f t="shared" si="21"/>
        <v>公斤</v>
      </c>
      <c r="O95" s="246" t="s">
        <v>12</v>
      </c>
      <c r="P95" s="246">
        <v>7</v>
      </c>
      <c r="Q95" s="242" t="str">
        <f t="shared" si="22"/>
        <v>公斤</v>
      </c>
      <c r="R95" s="240" t="s">
        <v>278</v>
      </c>
      <c r="S95" s="240">
        <v>3</v>
      </c>
      <c r="T95" s="242" t="str">
        <f t="shared" si="23"/>
        <v>公斤</v>
      </c>
      <c r="U95" s="247"/>
      <c r="V95" s="239"/>
      <c r="W95" s="208"/>
      <c r="X95" s="208"/>
      <c r="Y95" s="208"/>
      <c r="Z95" s="208"/>
      <c r="AA95" s="208"/>
      <c r="AB95" s="208"/>
      <c r="AC95" s="209"/>
      <c r="AD95" s="39"/>
      <c r="AE95" s="22"/>
      <c r="AF95" s="22"/>
      <c r="AG95" s="22"/>
    </row>
    <row r="96" spans="1:54" ht="22.7" customHeight="1">
      <c r="A96" s="200" t="s">
        <v>166</v>
      </c>
      <c r="B96" s="239"/>
      <c r="C96" s="240" t="s">
        <v>23</v>
      </c>
      <c r="D96" s="241">
        <v>3</v>
      </c>
      <c r="E96" s="242" t="str">
        <f t="shared" si="18"/>
        <v>公斤</v>
      </c>
      <c r="F96" s="244"/>
      <c r="G96" s="249"/>
      <c r="H96" s="242" t="str">
        <f t="shared" si="19"/>
        <v/>
      </c>
      <c r="I96" s="240" t="s">
        <v>85</v>
      </c>
      <c r="J96" s="239">
        <v>7</v>
      </c>
      <c r="K96" s="242" t="str">
        <f t="shared" si="20"/>
        <v>公斤</v>
      </c>
      <c r="L96" s="251" t="s">
        <v>109</v>
      </c>
      <c r="M96" s="251">
        <v>2</v>
      </c>
      <c r="N96" s="242" t="str">
        <f t="shared" si="21"/>
        <v>公斤</v>
      </c>
      <c r="O96" s="246" t="s">
        <v>20</v>
      </c>
      <c r="P96" s="246">
        <v>0.05</v>
      </c>
      <c r="Q96" s="242" t="str">
        <f t="shared" si="22"/>
        <v>公斤</v>
      </c>
      <c r="R96" s="240" t="s">
        <v>27</v>
      </c>
      <c r="S96" s="240">
        <v>1</v>
      </c>
      <c r="T96" s="242" t="str">
        <f t="shared" si="23"/>
        <v>公斤</v>
      </c>
      <c r="U96" s="247"/>
      <c r="V96" s="239"/>
      <c r="W96" s="208"/>
      <c r="X96" s="208"/>
      <c r="Y96" s="208"/>
      <c r="Z96" s="208"/>
      <c r="AA96" s="208"/>
      <c r="AB96" s="208"/>
      <c r="AC96" s="209"/>
      <c r="AD96" s="39"/>
      <c r="AE96" s="22"/>
      <c r="AF96" s="22"/>
      <c r="AG96" s="22"/>
    </row>
    <row r="97" spans="1:54" ht="22.7" customHeight="1">
      <c r="A97" s="200"/>
      <c r="B97" s="239"/>
      <c r="C97" s="240"/>
      <c r="D97" s="241"/>
      <c r="E97" s="242" t="str">
        <f t="shared" si="18"/>
        <v/>
      </c>
      <c r="F97" s="244"/>
      <c r="G97" s="249"/>
      <c r="H97" s="242" t="str">
        <f t="shared" si="19"/>
        <v/>
      </c>
      <c r="I97" s="240" t="s">
        <v>19</v>
      </c>
      <c r="J97" s="239">
        <v>0.5</v>
      </c>
      <c r="K97" s="242" t="str">
        <f t="shared" si="20"/>
        <v>公斤</v>
      </c>
      <c r="L97" s="251" t="s">
        <v>20</v>
      </c>
      <c r="M97" s="251">
        <v>0.05</v>
      </c>
      <c r="N97" s="242" t="str">
        <f t="shared" si="21"/>
        <v>公斤</v>
      </c>
      <c r="O97" s="246"/>
      <c r="P97" s="246"/>
      <c r="Q97" s="242" t="str">
        <f t="shared" si="22"/>
        <v/>
      </c>
      <c r="R97" s="240"/>
      <c r="S97" s="240"/>
      <c r="T97" s="242" t="str">
        <f t="shared" si="23"/>
        <v/>
      </c>
      <c r="U97" s="247"/>
      <c r="V97" s="239"/>
      <c r="W97" s="208"/>
      <c r="X97" s="208"/>
      <c r="Y97" s="208"/>
      <c r="Z97" s="208"/>
      <c r="AA97" s="208"/>
      <c r="AB97" s="208"/>
      <c r="AC97" s="209"/>
      <c r="AD97" s="39"/>
      <c r="AE97" s="22"/>
      <c r="AF97" s="22"/>
      <c r="AG97" s="22"/>
    </row>
    <row r="98" spans="1:54" ht="22.7" customHeight="1">
      <c r="A98" s="200"/>
      <c r="B98" s="239"/>
      <c r="C98" s="240"/>
      <c r="D98" s="241"/>
      <c r="E98" s="242" t="str">
        <f t="shared" si="18"/>
        <v/>
      </c>
      <c r="F98" s="244"/>
      <c r="G98" s="249"/>
      <c r="H98" s="242" t="str">
        <f t="shared" si="19"/>
        <v/>
      </c>
      <c r="I98" s="240" t="s">
        <v>20</v>
      </c>
      <c r="J98" s="240">
        <v>0.05</v>
      </c>
      <c r="K98" s="242" t="str">
        <f t="shared" si="20"/>
        <v>公斤</v>
      </c>
      <c r="L98" s="251"/>
      <c r="M98" s="251"/>
      <c r="N98" s="242" t="str">
        <f t="shared" si="21"/>
        <v/>
      </c>
      <c r="O98" s="246"/>
      <c r="P98" s="246"/>
      <c r="Q98" s="242" t="str">
        <f t="shared" si="22"/>
        <v/>
      </c>
      <c r="R98" s="240"/>
      <c r="S98" s="240"/>
      <c r="T98" s="242" t="str">
        <f t="shared" si="23"/>
        <v/>
      </c>
      <c r="U98" s="247"/>
      <c r="V98" s="239"/>
      <c r="W98" s="208"/>
      <c r="X98" s="208"/>
      <c r="Y98" s="208"/>
      <c r="Z98" s="208"/>
      <c r="AA98" s="208"/>
      <c r="AB98" s="208"/>
      <c r="AC98" s="209"/>
      <c r="AD98" s="39"/>
      <c r="AE98" s="22"/>
      <c r="AF98" s="22"/>
      <c r="AG98" s="22"/>
    </row>
    <row r="99" spans="1:54" ht="22.7" customHeight="1">
      <c r="A99" s="200"/>
      <c r="B99" s="239"/>
      <c r="C99" s="240"/>
      <c r="D99" s="241"/>
      <c r="E99" s="242" t="str">
        <f t="shared" si="18"/>
        <v/>
      </c>
      <c r="F99" s="244"/>
      <c r="G99" s="249"/>
      <c r="H99" s="242" t="str">
        <f t="shared" si="19"/>
        <v/>
      </c>
      <c r="I99" s="240"/>
      <c r="J99" s="239"/>
      <c r="K99" s="242" t="str">
        <f t="shared" si="20"/>
        <v/>
      </c>
      <c r="L99" s="251"/>
      <c r="M99" s="251"/>
      <c r="N99" s="242" t="str">
        <f t="shared" si="21"/>
        <v/>
      </c>
      <c r="O99" s="246"/>
      <c r="P99" s="246"/>
      <c r="Q99" s="242" t="str">
        <f t="shared" si="22"/>
        <v/>
      </c>
      <c r="R99" s="240"/>
      <c r="S99" s="240"/>
      <c r="T99" s="242" t="str">
        <f t="shared" si="23"/>
        <v/>
      </c>
      <c r="U99" s="247"/>
      <c r="V99" s="239"/>
      <c r="W99" s="208"/>
      <c r="X99" s="208"/>
      <c r="Y99" s="208"/>
      <c r="Z99" s="208"/>
      <c r="AA99" s="208"/>
      <c r="AB99" s="208"/>
      <c r="AC99" s="209"/>
      <c r="AD99" s="39"/>
      <c r="AE99" s="22"/>
      <c r="AF99" s="22"/>
      <c r="AG99" s="22"/>
    </row>
    <row r="100" spans="1:54" ht="22.7" customHeight="1" thickBot="1">
      <c r="A100" s="200"/>
      <c r="B100" s="239"/>
      <c r="C100" s="240"/>
      <c r="D100" s="241"/>
      <c r="E100" s="242" t="str">
        <f t="shared" si="18"/>
        <v/>
      </c>
      <c r="F100" s="241"/>
      <c r="G100" s="240"/>
      <c r="H100" s="242" t="str">
        <f t="shared" si="19"/>
        <v/>
      </c>
      <c r="I100" s="251"/>
      <c r="J100" s="251"/>
      <c r="K100" s="242" t="str">
        <f t="shared" si="20"/>
        <v/>
      </c>
      <c r="L100" s="251"/>
      <c r="M100" s="251"/>
      <c r="N100" s="242" t="str">
        <f t="shared" si="21"/>
        <v/>
      </c>
      <c r="O100" s="246"/>
      <c r="P100" s="246"/>
      <c r="Q100" s="242" t="str">
        <f t="shared" si="22"/>
        <v/>
      </c>
      <c r="R100" s="240"/>
      <c r="S100" s="240"/>
      <c r="T100" s="242" t="str">
        <f t="shared" si="23"/>
        <v/>
      </c>
      <c r="U100" s="247"/>
      <c r="V100" s="239"/>
      <c r="W100" s="212"/>
      <c r="X100" s="212"/>
      <c r="Y100" s="212"/>
      <c r="Z100" s="212"/>
      <c r="AA100" s="212"/>
      <c r="AB100" s="212"/>
      <c r="AC100" s="213"/>
      <c r="AD100" s="40"/>
      <c r="AE100" s="22"/>
      <c r="AF100" s="22"/>
      <c r="AG100" s="22"/>
    </row>
    <row r="101" spans="1:54" s="87" customFormat="1" ht="22.7" customHeight="1" thickBot="1">
      <c r="A101" s="199">
        <f>A94+1</f>
        <v>46010</v>
      </c>
      <c r="B101" s="358" t="s">
        <v>167</v>
      </c>
      <c r="C101" s="359" t="s">
        <v>168</v>
      </c>
      <c r="D101" s="255"/>
      <c r="E101" s="360" t="str">
        <f t="shared" si="18"/>
        <v/>
      </c>
      <c r="F101" s="255" t="s">
        <v>297</v>
      </c>
      <c r="G101" s="359"/>
      <c r="H101" s="360" t="str">
        <f t="shared" si="19"/>
        <v/>
      </c>
      <c r="I101" s="361" t="s">
        <v>373</v>
      </c>
      <c r="J101" s="362"/>
      <c r="K101" s="360" t="str">
        <f t="shared" si="20"/>
        <v/>
      </c>
      <c r="L101" s="363" t="s">
        <v>255</v>
      </c>
      <c r="M101" s="363"/>
      <c r="N101" s="360" t="str">
        <f t="shared" si="21"/>
        <v/>
      </c>
      <c r="O101" s="364" t="s">
        <v>30</v>
      </c>
      <c r="P101" s="365"/>
      <c r="Q101" s="360" t="str">
        <f t="shared" si="22"/>
        <v/>
      </c>
      <c r="R101" s="359" t="s">
        <v>266</v>
      </c>
      <c r="S101" s="359"/>
      <c r="T101" s="360" t="str">
        <f t="shared" si="23"/>
        <v/>
      </c>
      <c r="U101" s="366" t="s">
        <v>293</v>
      </c>
      <c r="V101" s="367"/>
      <c r="W101" s="368">
        <v>6.2</v>
      </c>
      <c r="X101" s="368">
        <v>1.8454545454545452</v>
      </c>
      <c r="Y101" s="368">
        <v>1.2</v>
      </c>
      <c r="Z101" s="368"/>
      <c r="AA101" s="368"/>
      <c r="AB101" s="368">
        <v>2.4909090909090907</v>
      </c>
      <c r="AC101" s="369">
        <v>734</v>
      </c>
      <c r="AD101" s="38"/>
      <c r="AE101" s="81">
        <f>A101</f>
        <v>46010</v>
      </c>
      <c r="AF101" s="81" t="str">
        <f>A102</f>
        <v>五</v>
      </c>
      <c r="AG101" s="81" t="str">
        <f>B101</f>
        <v>P5</v>
      </c>
      <c r="AH101" s="82" t="str">
        <f>C101</f>
        <v>小米飯</v>
      </c>
      <c r="AI101" s="83" t="str">
        <f>C102&amp;" "&amp;C103&amp;" "&amp;C104&amp;" "&amp;C105&amp;" "&amp;C106&amp;" "&amp;C107</f>
        <v xml:space="preserve">米 小米    </v>
      </c>
      <c r="AJ101" s="82" t="str">
        <f>F101</f>
        <v>時蔬油腐</v>
      </c>
      <c r="AK101" s="83" t="str">
        <f>F102&amp;" "&amp;F103&amp;" "&amp;F104&amp;" "&amp;F105&amp;" "&amp;F106&amp;" "&amp;F107</f>
        <v xml:space="preserve">四角油豆腐 時蔬 胡蘿蔔 薑 冷凍毛豆仁 </v>
      </c>
      <c r="AL101" s="82" t="str">
        <f>I101</f>
        <v>番茄炒蛋</v>
      </c>
      <c r="AM101" s="83" t="str">
        <f>I102&amp;" "&amp;I103&amp;" "&amp;I104&amp;" "&amp;I105&amp;" "&amp;I106&amp;" "&amp;I107</f>
        <v xml:space="preserve">大番茄 雞蛋 薑 番茄醬  </v>
      </c>
      <c r="AN101" s="82" t="str">
        <f>L101</f>
        <v>奶香南瓜</v>
      </c>
      <c r="AO101" s="83" t="str">
        <f>L102&amp;" "&amp;L103&amp;" "&amp;L104&amp;" "&amp;L105&amp;" "&amp;L106&amp;" "&amp;L107</f>
        <v xml:space="preserve">南瓜 奶油(固態)    </v>
      </c>
      <c r="AP101" s="82" t="str">
        <f>O101</f>
        <v>時蔬</v>
      </c>
      <c r="AQ101" s="83" t="str">
        <f>O102&amp;" "&amp;O103&amp;" "&amp;O104&amp;" "&amp;O105&amp;" "&amp;O106&amp;" "&amp;O107</f>
        <v xml:space="preserve">蔬菜 薑    </v>
      </c>
      <c r="AR101" s="82" t="str">
        <f>R101</f>
        <v>時蔬湯</v>
      </c>
      <c r="AS101" s="83" t="str">
        <f>R102&amp;" "&amp;R103&amp;" "&amp;R104&amp;" "&amp;R105&amp;" "&amp;R106&amp;" "&amp;R107</f>
        <v xml:space="preserve">時蔬 素羊肉 薑   </v>
      </c>
      <c r="AT101" s="84" t="str">
        <f t="shared" ref="AT101:AU101" si="28">U101</f>
        <v>保久乳</v>
      </c>
      <c r="AU101" s="82">
        <f t="shared" si="28"/>
        <v>0</v>
      </c>
      <c r="AV101" s="85">
        <f t="shared" ref="AV101:BB101" si="29">W101</f>
        <v>6.2</v>
      </c>
      <c r="AW101" s="85">
        <f t="shared" si="29"/>
        <v>1.8454545454545452</v>
      </c>
      <c r="AX101" s="85">
        <f t="shared" si="29"/>
        <v>1.2</v>
      </c>
      <c r="AY101" s="85">
        <f t="shared" si="29"/>
        <v>0</v>
      </c>
      <c r="AZ101" s="85">
        <f t="shared" si="29"/>
        <v>0</v>
      </c>
      <c r="BA101" s="85">
        <f t="shared" si="29"/>
        <v>2.4909090909090907</v>
      </c>
      <c r="BB101" s="86">
        <f t="shared" si="29"/>
        <v>734</v>
      </c>
    </row>
    <row r="102" spans="1:54" ht="22.7" customHeight="1">
      <c r="A102" s="200" t="s">
        <v>97</v>
      </c>
      <c r="B102" s="239"/>
      <c r="C102" s="240" t="s">
        <v>15</v>
      </c>
      <c r="D102" s="241">
        <v>10</v>
      </c>
      <c r="E102" s="242" t="str">
        <f t="shared" si="18"/>
        <v>公斤</v>
      </c>
      <c r="F102" s="260" t="s">
        <v>62</v>
      </c>
      <c r="G102" s="259">
        <v>6</v>
      </c>
      <c r="H102" s="242" t="str">
        <f t="shared" si="19"/>
        <v>公斤</v>
      </c>
      <c r="I102" s="240" t="s">
        <v>200</v>
      </c>
      <c r="J102" s="240">
        <v>4</v>
      </c>
      <c r="K102" s="242" t="str">
        <f t="shared" si="20"/>
        <v>公斤</v>
      </c>
      <c r="L102" s="259" t="s">
        <v>74</v>
      </c>
      <c r="M102" s="350">
        <v>9</v>
      </c>
      <c r="N102" s="242" t="str">
        <f t="shared" si="21"/>
        <v>公斤</v>
      </c>
      <c r="O102" s="246" t="s">
        <v>12</v>
      </c>
      <c r="P102" s="246">
        <v>7</v>
      </c>
      <c r="Q102" s="242" t="str">
        <f t="shared" si="22"/>
        <v>公斤</v>
      </c>
      <c r="R102" s="240" t="s">
        <v>30</v>
      </c>
      <c r="S102" s="240">
        <v>3</v>
      </c>
      <c r="T102" s="242" t="str">
        <f t="shared" si="23"/>
        <v>公斤</v>
      </c>
      <c r="U102" s="247"/>
      <c r="V102" s="239"/>
      <c r="W102" s="208"/>
      <c r="X102" s="208"/>
      <c r="Y102" s="208"/>
      <c r="Z102" s="208"/>
      <c r="AA102" s="208"/>
      <c r="AB102" s="208"/>
      <c r="AC102" s="209"/>
      <c r="AD102" s="39"/>
      <c r="AE102" s="22"/>
      <c r="AF102" s="22"/>
      <c r="AG102" s="22"/>
    </row>
    <row r="103" spans="1:54" ht="22.7" customHeight="1">
      <c r="A103" s="200"/>
      <c r="B103" s="239"/>
      <c r="C103" s="240" t="s">
        <v>169</v>
      </c>
      <c r="D103" s="241">
        <v>0.4</v>
      </c>
      <c r="E103" s="242" t="str">
        <f t="shared" si="18"/>
        <v>公斤</v>
      </c>
      <c r="F103" s="260" t="s">
        <v>30</v>
      </c>
      <c r="G103" s="259">
        <v>3</v>
      </c>
      <c r="H103" s="242" t="str">
        <f t="shared" si="19"/>
        <v>公斤</v>
      </c>
      <c r="I103" s="240" t="s">
        <v>17</v>
      </c>
      <c r="J103" s="240">
        <v>5.5</v>
      </c>
      <c r="K103" s="242" t="str">
        <f t="shared" si="20"/>
        <v>公斤</v>
      </c>
      <c r="L103" s="350" t="s">
        <v>256</v>
      </c>
      <c r="M103" s="350">
        <v>0.5</v>
      </c>
      <c r="N103" s="242" t="str">
        <f t="shared" si="21"/>
        <v>公斤</v>
      </c>
      <c r="O103" s="246" t="s">
        <v>20</v>
      </c>
      <c r="P103" s="246">
        <v>0.05</v>
      </c>
      <c r="Q103" s="242" t="str">
        <f t="shared" si="22"/>
        <v>公斤</v>
      </c>
      <c r="R103" s="240" t="s">
        <v>317</v>
      </c>
      <c r="S103" s="240">
        <v>1</v>
      </c>
      <c r="T103" s="242" t="str">
        <f t="shared" si="23"/>
        <v>公斤</v>
      </c>
      <c r="U103" s="247"/>
      <c r="V103" s="239"/>
      <c r="W103" s="208"/>
      <c r="X103" s="208"/>
      <c r="Y103" s="208"/>
      <c r="Z103" s="208"/>
      <c r="AA103" s="208"/>
      <c r="AB103" s="208"/>
      <c r="AC103" s="209"/>
      <c r="AD103" s="39"/>
      <c r="AE103" s="22"/>
      <c r="AF103" s="22"/>
      <c r="AG103" s="22"/>
    </row>
    <row r="104" spans="1:54" ht="22.7" customHeight="1">
      <c r="A104" s="200"/>
      <c r="B104" s="239"/>
      <c r="C104" s="240"/>
      <c r="D104" s="241"/>
      <c r="E104" s="242" t="str">
        <f t="shared" si="18"/>
        <v/>
      </c>
      <c r="F104" s="260" t="s">
        <v>54</v>
      </c>
      <c r="G104" s="259">
        <v>0.5</v>
      </c>
      <c r="H104" s="242" t="str">
        <f t="shared" si="19"/>
        <v>公斤</v>
      </c>
      <c r="I104" s="240" t="s">
        <v>20</v>
      </c>
      <c r="J104" s="240">
        <v>0.05</v>
      </c>
      <c r="K104" s="242" t="str">
        <f t="shared" si="20"/>
        <v>公斤</v>
      </c>
      <c r="L104" s="239"/>
      <c r="M104" s="351"/>
      <c r="N104" s="242" t="str">
        <f t="shared" si="21"/>
        <v/>
      </c>
      <c r="O104" s="246"/>
      <c r="P104" s="246"/>
      <c r="Q104" s="242" t="str">
        <f t="shared" si="22"/>
        <v/>
      </c>
      <c r="R104" s="240" t="s">
        <v>20</v>
      </c>
      <c r="S104" s="240">
        <v>0.05</v>
      </c>
      <c r="T104" s="242" t="str">
        <f t="shared" si="23"/>
        <v>公斤</v>
      </c>
      <c r="U104" s="247"/>
      <c r="V104" s="239"/>
      <c r="W104" s="208"/>
      <c r="X104" s="208"/>
      <c r="Y104" s="208"/>
      <c r="Z104" s="208"/>
      <c r="AA104" s="208"/>
      <c r="AB104" s="208"/>
      <c r="AC104" s="209"/>
      <c r="AD104" s="39"/>
      <c r="AE104" s="22"/>
      <c r="AF104" s="22"/>
      <c r="AG104" s="22"/>
    </row>
    <row r="105" spans="1:54" ht="22.7" customHeight="1">
      <c r="A105" s="200"/>
      <c r="B105" s="261"/>
      <c r="C105" s="240"/>
      <c r="D105" s="241"/>
      <c r="E105" s="242" t="str">
        <f t="shared" si="18"/>
        <v/>
      </c>
      <c r="F105" s="260" t="s">
        <v>20</v>
      </c>
      <c r="G105" s="259">
        <v>0.05</v>
      </c>
      <c r="H105" s="242" t="str">
        <f t="shared" si="19"/>
        <v>公斤</v>
      </c>
      <c r="I105" s="240" t="s">
        <v>88</v>
      </c>
      <c r="J105" s="240"/>
      <c r="K105" s="242" t="str">
        <f t="shared" si="20"/>
        <v/>
      </c>
      <c r="L105" s="239"/>
      <c r="M105" s="351"/>
      <c r="N105" s="242" t="str">
        <f t="shared" si="21"/>
        <v/>
      </c>
      <c r="O105" s="246"/>
      <c r="P105" s="246"/>
      <c r="Q105" s="242" t="str">
        <f t="shared" si="22"/>
        <v/>
      </c>
      <c r="R105" s="240"/>
      <c r="S105" s="240"/>
      <c r="T105" s="242" t="str">
        <f t="shared" si="23"/>
        <v/>
      </c>
      <c r="U105" s="247"/>
      <c r="V105" s="239"/>
      <c r="W105" s="208"/>
      <c r="X105" s="208"/>
      <c r="Y105" s="208"/>
      <c r="Z105" s="208"/>
      <c r="AA105" s="208"/>
      <c r="AB105" s="208"/>
      <c r="AC105" s="209"/>
      <c r="AD105" s="39"/>
      <c r="AE105" s="22"/>
      <c r="AF105" s="22"/>
      <c r="AG105" s="22"/>
    </row>
    <row r="106" spans="1:54" ht="22.7" customHeight="1">
      <c r="A106" s="200"/>
      <c r="B106" s="239"/>
      <c r="C106" s="240"/>
      <c r="D106" s="241"/>
      <c r="E106" s="242" t="str">
        <f t="shared" si="18"/>
        <v/>
      </c>
      <c r="F106" s="241" t="s">
        <v>298</v>
      </c>
      <c r="G106" s="240">
        <v>2</v>
      </c>
      <c r="H106" s="242" t="str">
        <f t="shared" si="19"/>
        <v>公斤</v>
      </c>
      <c r="I106" s="240"/>
      <c r="J106" s="240"/>
      <c r="K106" s="242" t="str">
        <f t="shared" si="20"/>
        <v/>
      </c>
      <c r="L106" s="239"/>
      <c r="M106" s="351"/>
      <c r="N106" s="242" t="str">
        <f t="shared" si="21"/>
        <v/>
      </c>
      <c r="O106" s="246"/>
      <c r="P106" s="246"/>
      <c r="Q106" s="242" t="str">
        <f t="shared" si="22"/>
        <v/>
      </c>
      <c r="R106" s="240"/>
      <c r="S106" s="240"/>
      <c r="T106" s="242" t="str">
        <f t="shared" si="23"/>
        <v/>
      </c>
      <c r="U106" s="247"/>
      <c r="V106" s="239"/>
      <c r="W106" s="208"/>
      <c r="X106" s="208"/>
      <c r="Y106" s="208"/>
      <c r="Z106" s="208"/>
      <c r="AA106" s="208"/>
      <c r="AB106" s="208"/>
      <c r="AC106" s="209"/>
      <c r="AD106" s="39"/>
      <c r="AE106" s="22"/>
      <c r="AF106" s="22"/>
      <c r="AG106" s="22"/>
    </row>
    <row r="107" spans="1:54" ht="22.7" customHeight="1" thickBot="1">
      <c r="A107" s="200"/>
      <c r="B107" s="239"/>
      <c r="C107" s="240"/>
      <c r="D107" s="241"/>
      <c r="E107" s="242" t="str">
        <f t="shared" si="18"/>
        <v/>
      </c>
      <c r="F107" s="260"/>
      <c r="G107" s="259"/>
      <c r="H107" s="242" t="str">
        <f t="shared" si="19"/>
        <v/>
      </c>
      <c r="I107" s="240"/>
      <c r="J107" s="240"/>
      <c r="K107" s="242" t="str">
        <f t="shared" si="20"/>
        <v/>
      </c>
      <c r="L107" s="240"/>
      <c r="M107" s="240"/>
      <c r="N107" s="242" t="str">
        <f t="shared" si="21"/>
        <v/>
      </c>
      <c r="O107" s="246"/>
      <c r="P107" s="246"/>
      <c r="Q107" s="242" t="str">
        <f t="shared" si="22"/>
        <v/>
      </c>
      <c r="R107" s="240"/>
      <c r="S107" s="240"/>
      <c r="T107" s="242" t="str">
        <f t="shared" si="23"/>
        <v/>
      </c>
      <c r="U107" s="247"/>
      <c r="V107" s="239"/>
      <c r="W107" s="212"/>
      <c r="X107" s="212"/>
      <c r="Y107" s="212"/>
      <c r="Z107" s="212"/>
      <c r="AA107" s="212"/>
      <c r="AB107" s="212"/>
      <c r="AC107" s="213"/>
      <c r="AD107" s="40"/>
      <c r="AE107" s="22"/>
      <c r="AF107" s="22"/>
      <c r="AG107" s="22"/>
    </row>
    <row r="108" spans="1:54" s="87" customFormat="1" ht="22.7" customHeight="1" thickBot="1">
      <c r="A108" s="199">
        <v>46013</v>
      </c>
      <c r="B108" s="358" t="s">
        <v>170</v>
      </c>
      <c r="C108" s="359" t="s">
        <v>322</v>
      </c>
      <c r="D108" s="255"/>
      <c r="E108" s="360" t="str">
        <f t="shared" si="18"/>
        <v/>
      </c>
      <c r="F108" s="255" t="s">
        <v>323</v>
      </c>
      <c r="G108" s="359"/>
      <c r="H108" s="360" t="str">
        <f t="shared" si="19"/>
        <v/>
      </c>
      <c r="I108" s="361" t="s">
        <v>227</v>
      </c>
      <c r="J108" s="362"/>
      <c r="K108" s="360" t="str">
        <f t="shared" si="20"/>
        <v/>
      </c>
      <c r="L108" s="363" t="s">
        <v>116</v>
      </c>
      <c r="M108" s="363"/>
      <c r="N108" s="360" t="str">
        <f t="shared" si="21"/>
        <v/>
      </c>
      <c r="O108" s="364" t="s">
        <v>30</v>
      </c>
      <c r="P108" s="365"/>
      <c r="Q108" s="360" t="str">
        <f t="shared" si="22"/>
        <v/>
      </c>
      <c r="R108" s="359" t="s">
        <v>374</v>
      </c>
      <c r="S108" s="359"/>
      <c r="T108" s="360" t="str">
        <f t="shared" si="23"/>
        <v/>
      </c>
      <c r="U108" s="366" t="s">
        <v>137</v>
      </c>
      <c r="V108" s="367"/>
      <c r="W108" s="368">
        <v>5.5</v>
      </c>
      <c r="X108" s="368">
        <v>2.4697077922077924</v>
      </c>
      <c r="Y108" s="368">
        <v>1.605</v>
      </c>
      <c r="Z108" s="368"/>
      <c r="AA108" s="368"/>
      <c r="AB108" s="368">
        <v>3.3344155844155843</v>
      </c>
      <c r="AC108" s="369">
        <v>786</v>
      </c>
      <c r="AD108" s="38"/>
      <c r="AE108" s="81">
        <f>A108</f>
        <v>46013</v>
      </c>
      <c r="AF108" s="81" t="str">
        <f>A109</f>
        <v>一</v>
      </c>
      <c r="AG108" s="81" t="str">
        <f>B108</f>
        <v>Q1</v>
      </c>
      <c r="AH108" s="82" t="str">
        <f>C108</f>
        <v>白米飯</v>
      </c>
      <c r="AI108" s="83" t="str">
        <f>C109&amp;" "&amp;C110&amp;" "&amp;C111&amp;" "&amp;C112&amp;" "&amp;C113&amp;" "&amp;C114</f>
        <v xml:space="preserve">米     </v>
      </c>
      <c r="AJ108" s="82" t="str">
        <f>F108</f>
        <v>時蔬麵腸</v>
      </c>
      <c r="AK108" s="83" t="str">
        <f>F109&amp;" "&amp;F110&amp;" "&amp;F111&amp;" "&amp;F112&amp;" "&amp;F113&amp;" "&amp;F114</f>
        <v xml:space="preserve">麵腸 時蔬 胡蘿蔔 薑  </v>
      </c>
      <c r="AL108" s="82" t="str">
        <f>I108</f>
        <v>針菇豆腐</v>
      </c>
      <c r="AM108" s="83" t="str">
        <f>I109&amp;" "&amp;I110&amp;" "&amp;I111&amp;" "&amp;I112&amp;" "&amp;I113&amp;" "&amp;I114</f>
        <v xml:space="preserve"> 豆腐 金針菇 胡蘿蔔 薑 </v>
      </c>
      <c r="AN108" s="82" t="str">
        <f>L108</f>
        <v>時蔬炒蛋</v>
      </c>
      <c r="AO108" s="83" t="str">
        <f>L109&amp;" "&amp;L110&amp;" "&amp;L111&amp;" "&amp;L112&amp;" "&amp;L113&amp;" "&amp;L114</f>
        <v xml:space="preserve">雞蛋 時蔬 薑   </v>
      </c>
      <c r="AP108" s="82" t="str">
        <f>O108</f>
        <v>時蔬</v>
      </c>
      <c r="AQ108" s="83" t="str">
        <f>O109&amp;" "&amp;O110&amp;" "&amp;O111&amp;" "&amp;O112&amp;" "&amp;O113&amp;" "&amp;O114</f>
        <v xml:space="preserve">蔬菜 薑    </v>
      </c>
      <c r="AR108" s="82" t="str">
        <f>R108</f>
        <v>玉米湯</v>
      </c>
      <c r="AS108" s="83" t="str">
        <f>R109&amp;" "&amp;R110&amp;" "&amp;R111&amp;" "&amp;R112&amp;" "&amp;R113&amp;" "&amp;R114</f>
        <v xml:space="preserve">甜玉米 胡蘿蔔 薑   </v>
      </c>
      <c r="AT108" s="84" t="str">
        <f t="shared" ref="AT108:AU108" si="30">U108</f>
        <v>水果</v>
      </c>
      <c r="AU108" s="82">
        <f t="shared" si="30"/>
        <v>0</v>
      </c>
      <c r="AV108" s="85">
        <f t="shared" ref="AV108:BB108" si="31">W108</f>
        <v>5.5</v>
      </c>
      <c r="AW108" s="85">
        <f t="shared" si="31"/>
        <v>2.4697077922077924</v>
      </c>
      <c r="AX108" s="85">
        <f t="shared" si="31"/>
        <v>1.605</v>
      </c>
      <c r="AY108" s="85">
        <f t="shared" si="31"/>
        <v>0</v>
      </c>
      <c r="AZ108" s="85">
        <f t="shared" si="31"/>
        <v>0</v>
      </c>
      <c r="BA108" s="85">
        <f t="shared" si="31"/>
        <v>3.3344155844155843</v>
      </c>
      <c r="BB108" s="86">
        <f t="shared" si="31"/>
        <v>786</v>
      </c>
    </row>
    <row r="109" spans="1:54" ht="22.7" customHeight="1">
      <c r="A109" s="200" t="s">
        <v>99</v>
      </c>
      <c r="B109" s="239"/>
      <c r="C109" s="240" t="s">
        <v>15</v>
      </c>
      <c r="D109" s="241">
        <v>10</v>
      </c>
      <c r="E109" s="242" t="str">
        <f t="shared" si="18"/>
        <v>公斤</v>
      </c>
      <c r="F109" s="241" t="s">
        <v>50</v>
      </c>
      <c r="G109" s="240">
        <v>6.5</v>
      </c>
      <c r="H109" s="242" t="str">
        <f t="shared" si="19"/>
        <v>公斤</v>
      </c>
      <c r="I109" s="262"/>
      <c r="J109" s="262"/>
      <c r="K109" s="242" t="str">
        <f t="shared" si="20"/>
        <v/>
      </c>
      <c r="L109" s="240" t="s">
        <v>17</v>
      </c>
      <c r="M109" s="251">
        <v>4</v>
      </c>
      <c r="N109" s="242" t="str">
        <f t="shared" si="21"/>
        <v>公斤</v>
      </c>
      <c r="O109" s="246" t="s">
        <v>12</v>
      </c>
      <c r="P109" s="246">
        <v>7</v>
      </c>
      <c r="Q109" s="242" t="str">
        <f t="shared" si="22"/>
        <v>公斤</v>
      </c>
      <c r="R109" s="240" t="s">
        <v>281</v>
      </c>
      <c r="S109" s="240">
        <v>4</v>
      </c>
      <c r="T109" s="242" t="str">
        <f t="shared" si="23"/>
        <v>公斤</v>
      </c>
      <c r="U109" s="247"/>
      <c r="V109" s="239"/>
      <c r="W109" s="208"/>
      <c r="X109" s="208"/>
      <c r="Y109" s="208"/>
      <c r="Z109" s="208"/>
      <c r="AA109" s="208"/>
      <c r="AB109" s="208"/>
      <c r="AC109" s="209"/>
      <c r="AD109" s="39"/>
      <c r="AE109" s="22"/>
      <c r="AF109" s="22"/>
      <c r="AG109" s="22"/>
    </row>
    <row r="110" spans="1:54" ht="22.7" customHeight="1">
      <c r="A110" s="200"/>
      <c r="B110" s="239"/>
      <c r="C110" s="240"/>
      <c r="D110" s="241"/>
      <c r="E110" s="242" t="str">
        <f t="shared" si="18"/>
        <v/>
      </c>
      <c r="F110" s="241" t="s">
        <v>30</v>
      </c>
      <c r="G110" s="240">
        <v>3</v>
      </c>
      <c r="H110" s="242" t="str">
        <f t="shared" si="19"/>
        <v>公斤</v>
      </c>
      <c r="I110" s="263" t="s">
        <v>229</v>
      </c>
      <c r="J110" s="256">
        <v>6</v>
      </c>
      <c r="K110" s="242" t="str">
        <f t="shared" si="20"/>
        <v>公斤</v>
      </c>
      <c r="L110" s="251" t="s">
        <v>30</v>
      </c>
      <c r="M110" s="251">
        <v>3</v>
      </c>
      <c r="N110" s="242" t="str">
        <f t="shared" si="21"/>
        <v>公斤</v>
      </c>
      <c r="O110" s="246" t="s">
        <v>20</v>
      </c>
      <c r="P110" s="246">
        <v>0.05</v>
      </c>
      <c r="Q110" s="242" t="str">
        <f t="shared" si="22"/>
        <v>公斤</v>
      </c>
      <c r="R110" s="240" t="s">
        <v>19</v>
      </c>
      <c r="S110" s="240">
        <v>0.5</v>
      </c>
      <c r="T110" s="242" t="str">
        <f t="shared" si="23"/>
        <v>公斤</v>
      </c>
      <c r="U110" s="247"/>
      <c r="V110" s="239"/>
      <c r="W110" s="208"/>
      <c r="X110" s="208"/>
      <c r="Y110" s="208"/>
      <c r="Z110" s="208"/>
      <c r="AA110" s="208"/>
      <c r="AB110" s="208"/>
      <c r="AC110" s="209"/>
      <c r="AD110" s="39"/>
      <c r="AE110" s="22"/>
      <c r="AF110" s="22"/>
      <c r="AG110" s="22"/>
    </row>
    <row r="111" spans="1:54" ht="22.7" customHeight="1">
      <c r="A111" s="200"/>
      <c r="B111" s="239"/>
      <c r="C111" s="240"/>
      <c r="D111" s="241"/>
      <c r="E111" s="242" t="str">
        <f t="shared" si="18"/>
        <v/>
      </c>
      <c r="F111" s="241" t="s">
        <v>19</v>
      </c>
      <c r="G111" s="240">
        <v>0.5</v>
      </c>
      <c r="H111" s="242" t="str">
        <f t="shared" si="19"/>
        <v>公斤</v>
      </c>
      <c r="I111" s="263" t="s">
        <v>230</v>
      </c>
      <c r="J111" s="256">
        <v>2</v>
      </c>
      <c r="K111" s="242" t="str">
        <f t="shared" si="20"/>
        <v>公斤</v>
      </c>
      <c r="L111" s="251" t="s">
        <v>20</v>
      </c>
      <c r="M111" s="251">
        <v>0.05</v>
      </c>
      <c r="N111" s="242" t="str">
        <f t="shared" si="21"/>
        <v>公斤</v>
      </c>
      <c r="O111" s="246"/>
      <c r="P111" s="246"/>
      <c r="Q111" s="242" t="str">
        <f t="shared" si="22"/>
        <v/>
      </c>
      <c r="R111" s="240" t="s">
        <v>20</v>
      </c>
      <c r="S111" s="240">
        <v>0.05</v>
      </c>
      <c r="T111" s="242" t="str">
        <f t="shared" si="23"/>
        <v>公斤</v>
      </c>
      <c r="U111" s="247"/>
      <c r="V111" s="239"/>
      <c r="W111" s="208"/>
      <c r="X111" s="208"/>
      <c r="Y111" s="208"/>
      <c r="Z111" s="208"/>
      <c r="AA111" s="208"/>
      <c r="AB111" s="208"/>
      <c r="AC111" s="209"/>
      <c r="AD111" s="39"/>
      <c r="AE111" s="22"/>
      <c r="AF111" s="22"/>
      <c r="AG111" s="22"/>
    </row>
    <row r="112" spans="1:54" ht="22.7" customHeight="1">
      <c r="A112" s="200"/>
      <c r="B112" s="239"/>
      <c r="C112" s="240"/>
      <c r="D112" s="241"/>
      <c r="E112" s="242" t="str">
        <f t="shared" si="18"/>
        <v/>
      </c>
      <c r="F112" s="241" t="s">
        <v>20</v>
      </c>
      <c r="G112" s="240">
        <v>0.05</v>
      </c>
      <c r="H112" s="242" t="str">
        <f t="shared" si="19"/>
        <v>公斤</v>
      </c>
      <c r="I112" s="240" t="s">
        <v>19</v>
      </c>
      <c r="J112" s="240">
        <v>0.5</v>
      </c>
      <c r="K112" s="242" t="str">
        <f t="shared" si="20"/>
        <v>公斤</v>
      </c>
      <c r="L112" s="251"/>
      <c r="M112" s="251"/>
      <c r="N112" s="242" t="str">
        <f t="shared" si="21"/>
        <v/>
      </c>
      <c r="O112" s="246"/>
      <c r="P112" s="246"/>
      <c r="Q112" s="242" t="str">
        <f t="shared" si="22"/>
        <v/>
      </c>
      <c r="R112" s="240"/>
      <c r="S112" s="240"/>
      <c r="T112" s="242" t="str">
        <f t="shared" si="23"/>
        <v/>
      </c>
      <c r="U112" s="247"/>
      <c r="V112" s="239"/>
      <c r="W112" s="208"/>
      <c r="X112" s="208"/>
      <c r="Y112" s="208"/>
      <c r="Z112" s="208"/>
      <c r="AA112" s="208"/>
      <c r="AB112" s="208"/>
      <c r="AC112" s="209"/>
      <c r="AD112" s="39"/>
      <c r="AE112" s="22"/>
      <c r="AF112" s="22"/>
      <c r="AG112" s="22"/>
    </row>
    <row r="113" spans="1:54" ht="22.7" customHeight="1">
      <c r="A113" s="200"/>
      <c r="B113" s="239"/>
      <c r="C113" s="240"/>
      <c r="D113" s="241"/>
      <c r="E113" s="242" t="str">
        <f t="shared" si="18"/>
        <v/>
      </c>
      <c r="F113" s="241"/>
      <c r="G113" s="240"/>
      <c r="H113" s="242" t="str">
        <f t="shared" si="19"/>
        <v/>
      </c>
      <c r="I113" s="240" t="s">
        <v>20</v>
      </c>
      <c r="J113" s="240">
        <v>0.05</v>
      </c>
      <c r="K113" s="242" t="str">
        <f t="shared" si="20"/>
        <v>公斤</v>
      </c>
      <c r="L113" s="251"/>
      <c r="M113" s="251"/>
      <c r="N113" s="242" t="str">
        <f t="shared" si="21"/>
        <v/>
      </c>
      <c r="O113" s="246"/>
      <c r="P113" s="246"/>
      <c r="Q113" s="242" t="str">
        <f t="shared" si="22"/>
        <v/>
      </c>
      <c r="R113" s="240"/>
      <c r="S113" s="240"/>
      <c r="T113" s="242" t="str">
        <f t="shared" si="23"/>
        <v/>
      </c>
      <c r="U113" s="247"/>
      <c r="V113" s="239"/>
      <c r="W113" s="208"/>
      <c r="X113" s="208"/>
      <c r="Y113" s="208"/>
      <c r="Z113" s="208"/>
      <c r="AA113" s="208"/>
      <c r="AB113" s="208"/>
      <c r="AC113" s="209"/>
      <c r="AD113" s="39"/>
      <c r="AE113" s="22"/>
      <c r="AF113" s="22"/>
      <c r="AG113" s="22"/>
    </row>
    <row r="114" spans="1:54" ht="22.7" customHeight="1" thickBot="1">
      <c r="A114" s="200"/>
      <c r="B114" s="239"/>
      <c r="C114" s="240"/>
      <c r="D114" s="241"/>
      <c r="E114" s="242" t="str">
        <f t="shared" si="18"/>
        <v/>
      </c>
      <c r="F114" s="241"/>
      <c r="G114" s="240"/>
      <c r="H114" s="242" t="str">
        <f t="shared" si="19"/>
        <v/>
      </c>
      <c r="I114" s="240"/>
      <c r="J114" s="240"/>
      <c r="K114" s="242" t="str">
        <f t="shared" si="20"/>
        <v/>
      </c>
      <c r="L114" s="251"/>
      <c r="M114" s="240"/>
      <c r="N114" s="242" t="str">
        <f t="shared" si="21"/>
        <v/>
      </c>
      <c r="O114" s="246"/>
      <c r="P114" s="246"/>
      <c r="Q114" s="242" t="str">
        <f t="shared" si="22"/>
        <v/>
      </c>
      <c r="R114" s="240"/>
      <c r="S114" s="240"/>
      <c r="T114" s="242" t="str">
        <f t="shared" si="23"/>
        <v/>
      </c>
      <c r="U114" s="247"/>
      <c r="V114" s="239"/>
      <c r="W114" s="212"/>
      <c r="X114" s="212"/>
      <c r="Y114" s="212"/>
      <c r="Z114" s="212"/>
      <c r="AA114" s="212"/>
      <c r="AB114" s="212"/>
      <c r="AC114" s="213"/>
      <c r="AD114" s="40"/>
      <c r="AE114" s="22"/>
      <c r="AF114" s="22"/>
      <c r="AG114" s="22"/>
    </row>
    <row r="115" spans="1:54" s="87" customFormat="1" ht="22.7" customHeight="1" thickBot="1">
      <c r="A115" s="199">
        <f>A108+1</f>
        <v>46014</v>
      </c>
      <c r="B115" s="358" t="s">
        <v>171</v>
      </c>
      <c r="C115" s="359" t="s">
        <v>325</v>
      </c>
      <c r="D115" s="255"/>
      <c r="E115" s="360" t="str">
        <f t="shared" si="18"/>
        <v/>
      </c>
      <c r="F115" s="255" t="s">
        <v>326</v>
      </c>
      <c r="G115" s="359"/>
      <c r="H115" s="360" t="str">
        <f t="shared" si="19"/>
        <v/>
      </c>
      <c r="I115" s="361" t="s">
        <v>375</v>
      </c>
      <c r="J115" s="362"/>
      <c r="K115" s="360" t="str">
        <f t="shared" si="20"/>
        <v/>
      </c>
      <c r="L115" s="363" t="s">
        <v>110</v>
      </c>
      <c r="M115" s="363"/>
      <c r="N115" s="360" t="str">
        <f t="shared" si="21"/>
        <v/>
      </c>
      <c r="O115" s="364" t="s">
        <v>30</v>
      </c>
      <c r="P115" s="365"/>
      <c r="Q115" s="360" t="str">
        <f t="shared" si="22"/>
        <v/>
      </c>
      <c r="R115" s="359" t="s">
        <v>376</v>
      </c>
      <c r="S115" s="359"/>
      <c r="T115" s="360" t="str">
        <f t="shared" si="23"/>
        <v/>
      </c>
      <c r="U115" s="366" t="s">
        <v>84</v>
      </c>
      <c r="V115" s="367"/>
      <c r="W115" s="368">
        <v>6.5</v>
      </c>
      <c r="X115" s="368">
        <v>2.3527077922077919</v>
      </c>
      <c r="Y115" s="368">
        <v>1.6209999999999998</v>
      </c>
      <c r="Z115" s="368"/>
      <c r="AA115" s="368"/>
      <c r="AB115" s="368">
        <v>3.0844155844155843</v>
      </c>
      <c r="AC115" s="369">
        <v>833</v>
      </c>
      <c r="AD115" s="38"/>
      <c r="AE115" s="81">
        <f>A115</f>
        <v>46014</v>
      </c>
      <c r="AF115" s="81" t="str">
        <f>A116</f>
        <v>二</v>
      </c>
      <c r="AG115" s="81" t="str">
        <f>B115</f>
        <v>Q2</v>
      </c>
      <c r="AH115" s="82" t="str">
        <f>C115</f>
        <v>糙米飯</v>
      </c>
      <c r="AI115" s="83" t="str">
        <f>C116&amp;" "&amp;C117&amp;" "&amp;C118&amp;" "&amp;C119&amp;" "&amp;C120&amp;" "&amp;C121</f>
        <v xml:space="preserve">米 糙米    </v>
      </c>
      <c r="AJ115" s="82" t="str">
        <f>F115</f>
        <v>美味素排</v>
      </c>
      <c r="AK115" s="83" t="str">
        <f>F116&amp;" "&amp;F117&amp;" "&amp;F118&amp;" "&amp;F119&amp;" "&amp;F120&amp;" "&amp;F121</f>
        <v xml:space="preserve">素排 梅子粉    </v>
      </c>
      <c r="AL115" s="82" t="str">
        <f>I115</f>
        <v>番茄玉米蛋</v>
      </c>
      <c r="AM115" s="83" t="str">
        <f>I116&amp;" "&amp;I117&amp;" "&amp;I118&amp;" "&amp;I119&amp;" "&amp;I120&amp;" "&amp;I121</f>
        <v>冷凍玉米粒 大番茄 雞蛋 薑  番茄醬</v>
      </c>
      <c r="AN115" s="82" t="str">
        <f>L115</f>
        <v>蔬香豆干</v>
      </c>
      <c r="AO115" s="83" t="str">
        <f>L116&amp;" "&amp;L117&amp;" "&amp;L118&amp;" "&amp;L119&amp;" "&amp;L120&amp;" "&amp;L121</f>
        <v xml:space="preserve">時蔬 豆干 乾木耳 薑  </v>
      </c>
      <c r="AP115" s="82" t="str">
        <f>O115</f>
        <v>時蔬</v>
      </c>
      <c r="AQ115" s="83" t="str">
        <f>O116&amp;" "&amp;O117&amp;" "&amp;O118&amp;" "&amp;O119&amp;" "&amp;O120&amp;" "&amp;O121</f>
        <v xml:space="preserve">蔬菜 薑    </v>
      </c>
      <c r="AR115" s="82" t="str">
        <f>R115</f>
        <v>金針湯</v>
      </c>
      <c r="AS115" s="83" t="str">
        <f>R116&amp;" "&amp;R117&amp;" "&amp;R118&amp;" "&amp;R119&amp;" "&amp;R120&amp;" "&amp;R121</f>
        <v xml:space="preserve">金針菜乾 榨菜 薑 素羊肉  </v>
      </c>
      <c r="AT115" s="84" t="str">
        <f t="shared" ref="AT115:AU115" si="32">U115</f>
        <v>水果</v>
      </c>
      <c r="AU115" s="82">
        <f t="shared" si="32"/>
        <v>0</v>
      </c>
      <c r="AV115" s="85">
        <f t="shared" ref="AV115:BB115" si="33">W115</f>
        <v>6.5</v>
      </c>
      <c r="AW115" s="85">
        <f t="shared" si="33"/>
        <v>2.3527077922077919</v>
      </c>
      <c r="AX115" s="85">
        <f t="shared" si="33"/>
        <v>1.6209999999999998</v>
      </c>
      <c r="AY115" s="85">
        <f t="shared" si="33"/>
        <v>0</v>
      </c>
      <c r="AZ115" s="85">
        <f t="shared" si="33"/>
        <v>0</v>
      </c>
      <c r="BA115" s="85">
        <f t="shared" si="33"/>
        <v>3.0844155844155843</v>
      </c>
      <c r="BB115" s="86">
        <f t="shared" si="33"/>
        <v>833</v>
      </c>
    </row>
    <row r="116" spans="1:54" ht="22.7" customHeight="1">
      <c r="A116" s="200" t="s">
        <v>68</v>
      </c>
      <c r="B116" s="239"/>
      <c r="C116" s="240" t="s">
        <v>15</v>
      </c>
      <c r="D116" s="241">
        <v>7</v>
      </c>
      <c r="E116" s="242" t="str">
        <f t="shared" si="18"/>
        <v>公斤</v>
      </c>
      <c r="F116" s="241" t="s">
        <v>51</v>
      </c>
      <c r="G116" s="240">
        <v>6.5</v>
      </c>
      <c r="H116" s="242" t="str">
        <f t="shared" si="19"/>
        <v>公斤</v>
      </c>
      <c r="I116" s="251" t="s">
        <v>232</v>
      </c>
      <c r="J116" s="251">
        <v>3</v>
      </c>
      <c r="K116" s="242" t="str">
        <f t="shared" si="20"/>
        <v>公斤</v>
      </c>
      <c r="L116" s="249" t="s">
        <v>14</v>
      </c>
      <c r="M116" s="249">
        <v>5</v>
      </c>
      <c r="N116" s="242" t="str">
        <f t="shared" si="21"/>
        <v>公斤</v>
      </c>
      <c r="O116" s="246" t="s">
        <v>12</v>
      </c>
      <c r="P116" s="246">
        <v>7</v>
      </c>
      <c r="Q116" s="242" t="str">
        <f t="shared" si="22"/>
        <v>公斤</v>
      </c>
      <c r="R116" s="239" t="s">
        <v>60</v>
      </c>
      <c r="S116" s="240">
        <v>0.15</v>
      </c>
      <c r="T116" s="242" t="str">
        <f t="shared" si="23"/>
        <v>公斤</v>
      </c>
      <c r="U116" s="247"/>
      <c r="V116" s="239"/>
      <c r="W116" s="208"/>
      <c r="X116" s="208"/>
      <c r="Y116" s="208"/>
      <c r="Z116" s="208"/>
      <c r="AA116" s="208"/>
      <c r="AB116" s="208"/>
      <c r="AC116" s="209"/>
      <c r="AD116" s="39"/>
      <c r="AE116" s="22"/>
      <c r="AF116" s="22"/>
      <c r="AG116" s="22"/>
    </row>
    <row r="117" spans="1:54" ht="22.7" customHeight="1">
      <c r="A117" s="200"/>
      <c r="B117" s="239"/>
      <c r="C117" s="240" t="s">
        <v>23</v>
      </c>
      <c r="D117" s="241">
        <v>3</v>
      </c>
      <c r="E117" s="242" t="str">
        <f t="shared" si="18"/>
        <v>公斤</v>
      </c>
      <c r="F117" s="241" t="s">
        <v>299</v>
      </c>
      <c r="G117" s="240"/>
      <c r="H117" s="242" t="str">
        <f t="shared" si="19"/>
        <v/>
      </c>
      <c r="I117" s="251" t="s">
        <v>200</v>
      </c>
      <c r="J117" s="251">
        <v>1</v>
      </c>
      <c r="K117" s="242" t="str">
        <f t="shared" si="20"/>
        <v>公斤</v>
      </c>
      <c r="L117" s="249" t="s">
        <v>48</v>
      </c>
      <c r="M117" s="249">
        <v>2</v>
      </c>
      <c r="N117" s="242" t="str">
        <f t="shared" si="21"/>
        <v>公斤</v>
      </c>
      <c r="O117" s="246" t="s">
        <v>20</v>
      </c>
      <c r="P117" s="246">
        <v>0.05</v>
      </c>
      <c r="Q117" s="242" t="str">
        <f t="shared" si="22"/>
        <v>公斤</v>
      </c>
      <c r="R117" s="239" t="s">
        <v>61</v>
      </c>
      <c r="S117" s="240">
        <v>2</v>
      </c>
      <c r="T117" s="242" t="str">
        <f t="shared" si="23"/>
        <v>公斤</v>
      </c>
      <c r="U117" s="247"/>
      <c r="V117" s="239"/>
      <c r="W117" s="208"/>
      <c r="X117" s="208"/>
      <c r="Y117" s="208"/>
      <c r="Z117" s="208"/>
      <c r="AA117" s="208"/>
      <c r="AB117" s="208"/>
      <c r="AC117" s="209"/>
      <c r="AD117" s="39"/>
      <c r="AE117" s="22"/>
      <c r="AF117" s="22"/>
      <c r="AG117" s="22"/>
    </row>
    <row r="118" spans="1:54" ht="22.7" customHeight="1">
      <c r="A118" s="200"/>
      <c r="B118" s="239"/>
      <c r="C118" s="240"/>
      <c r="D118" s="241"/>
      <c r="E118" s="242" t="str">
        <f t="shared" si="18"/>
        <v/>
      </c>
      <c r="F118" s="241"/>
      <c r="G118" s="240"/>
      <c r="H118" s="242" t="str">
        <f t="shared" si="19"/>
        <v/>
      </c>
      <c r="I118" s="240" t="s">
        <v>17</v>
      </c>
      <c r="J118" s="240">
        <v>4</v>
      </c>
      <c r="K118" s="242" t="str">
        <f t="shared" si="20"/>
        <v>公斤</v>
      </c>
      <c r="L118" s="249" t="s">
        <v>25</v>
      </c>
      <c r="M118" s="249">
        <v>0.01</v>
      </c>
      <c r="N118" s="242" t="str">
        <f t="shared" si="21"/>
        <v>公斤</v>
      </c>
      <c r="O118" s="246"/>
      <c r="P118" s="246"/>
      <c r="Q118" s="242" t="str">
        <f t="shared" si="22"/>
        <v/>
      </c>
      <c r="R118" s="239" t="s">
        <v>20</v>
      </c>
      <c r="S118" s="240">
        <v>0.05</v>
      </c>
      <c r="T118" s="242" t="str">
        <f t="shared" si="23"/>
        <v>公斤</v>
      </c>
      <c r="U118" s="247"/>
      <c r="V118" s="239"/>
      <c r="W118" s="208"/>
      <c r="X118" s="208"/>
      <c r="Y118" s="208"/>
      <c r="Z118" s="208"/>
      <c r="AA118" s="208"/>
      <c r="AB118" s="208"/>
      <c r="AC118" s="209"/>
      <c r="AD118" s="39"/>
      <c r="AE118" s="22"/>
      <c r="AF118" s="22"/>
      <c r="AG118" s="22"/>
    </row>
    <row r="119" spans="1:54" ht="22.7" customHeight="1">
      <c r="A119" s="200"/>
      <c r="B119" s="239"/>
      <c r="C119" s="240"/>
      <c r="D119" s="241"/>
      <c r="E119" s="242" t="str">
        <f t="shared" si="18"/>
        <v/>
      </c>
      <c r="F119" s="241"/>
      <c r="G119" s="240"/>
      <c r="H119" s="242" t="str">
        <f t="shared" si="19"/>
        <v/>
      </c>
      <c r="I119" s="240" t="s">
        <v>20</v>
      </c>
      <c r="J119" s="240">
        <v>0.05</v>
      </c>
      <c r="K119" s="242" t="str">
        <f t="shared" si="20"/>
        <v>公斤</v>
      </c>
      <c r="L119" s="249" t="s">
        <v>20</v>
      </c>
      <c r="M119" s="249">
        <v>0.02</v>
      </c>
      <c r="N119" s="242" t="str">
        <f t="shared" si="21"/>
        <v>公斤</v>
      </c>
      <c r="O119" s="246"/>
      <c r="P119" s="246"/>
      <c r="Q119" s="242" t="str">
        <f t="shared" si="22"/>
        <v/>
      </c>
      <c r="R119" s="240" t="s">
        <v>317</v>
      </c>
      <c r="S119" s="240">
        <v>1</v>
      </c>
      <c r="T119" s="242" t="str">
        <f t="shared" si="23"/>
        <v>公斤</v>
      </c>
      <c r="U119" s="247"/>
      <c r="V119" s="239"/>
      <c r="W119" s="208"/>
      <c r="X119" s="208"/>
      <c r="Y119" s="208"/>
      <c r="Z119" s="208"/>
      <c r="AA119" s="208"/>
      <c r="AB119" s="208"/>
      <c r="AC119" s="209"/>
      <c r="AD119" s="39"/>
      <c r="AE119" s="22"/>
      <c r="AF119" s="22"/>
      <c r="AG119" s="22"/>
    </row>
    <row r="120" spans="1:54" ht="22.7" customHeight="1">
      <c r="A120" s="200"/>
      <c r="B120" s="239"/>
      <c r="C120" s="240"/>
      <c r="D120" s="241"/>
      <c r="E120" s="242" t="str">
        <f t="shared" si="18"/>
        <v/>
      </c>
      <c r="F120" s="252"/>
      <c r="G120" s="251"/>
      <c r="H120" s="242" t="str">
        <f t="shared" si="19"/>
        <v/>
      </c>
      <c r="I120" s="240"/>
      <c r="J120" s="240"/>
      <c r="K120" s="242" t="str">
        <f t="shared" si="20"/>
        <v/>
      </c>
      <c r="L120" s="249"/>
      <c r="M120" s="249"/>
      <c r="N120" s="242" t="str">
        <f t="shared" si="21"/>
        <v/>
      </c>
      <c r="O120" s="246"/>
      <c r="P120" s="246"/>
      <c r="Q120" s="242" t="str">
        <f t="shared" si="22"/>
        <v/>
      </c>
      <c r="R120" s="239"/>
      <c r="S120" s="240"/>
      <c r="T120" s="242" t="str">
        <f t="shared" si="23"/>
        <v/>
      </c>
      <c r="U120" s="247"/>
      <c r="V120" s="239"/>
      <c r="W120" s="208"/>
      <c r="X120" s="208"/>
      <c r="Y120" s="208"/>
      <c r="Z120" s="208"/>
      <c r="AA120" s="208"/>
      <c r="AB120" s="208"/>
      <c r="AC120" s="209"/>
      <c r="AD120" s="39"/>
      <c r="AE120" s="22"/>
      <c r="AF120" s="22"/>
      <c r="AG120" s="22"/>
    </row>
    <row r="121" spans="1:54" ht="22.7" customHeight="1" thickBot="1">
      <c r="A121" s="200"/>
      <c r="B121" s="239"/>
      <c r="C121" s="240"/>
      <c r="D121" s="241"/>
      <c r="E121" s="242" t="str">
        <f t="shared" si="18"/>
        <v/>
      </c>
      <c r="F121" s="264"/>
      <c r="G121" s="240"/>
      <c r="H121" s="242" t="str">
        <f t="shared" si="19"/>
        <v/>
      </c>
      <c r="I121" s="240" t="s">
        <v>88</v>
      </c>
      <c r="J121" s="240"/>
      <c r="K121" s="242" t="str">
        <f t="shared" si="20"/>
        <v/>
      </c>
      <c r="L121" s="249"/>
      <c r="M121" s="249"/>
      <c r="N121" s="242" t="str">
        <f t="shared" si="21"/>
        <v/>
      </c>
      <c r="O121" s="246"/>
      <c r="P121" s="246"/>
      <c r="Q121" s="242" t="str">
        <f t="shared" si="22"/>
        <v/>
      </c>
      <c r="R121" s="239"/>
      <c r="S121" s="240"/>
      <c r="T121" s="242" t="str">
        <f t="shared" si="23"/>
        <v/>
      </c>
      <c r="U121" s="247"/>
      <c r="V121" s="239"/>
      <c r="W121" s="212"/>
      <c r="X121" s="212"/>
      <c r="Y121" s="212"/>
      <c r="Z121" s="212"/>
      <c r="AA121" s="212"/>
      <c r="AB121" s="212"/>
      <c r="AC121" s="213"/>
      <c r="AD121" s="40"/>
      <c r="AE121" s="22"/>
      <c r="AF121" s="22"/>
      <c r="AG121" s="22"/>
    </row>
    <row r="122" spans="1:54" s="87" customFormat="1" ht="22.7" customHeight="1" thickBot="1">
      <c r="A122" s="199">
        <f>A115+1</f>
        <v>46015</v>
      </c>
      <c r="B122" s="358" t="s">
        <v>172</v>
      </c>
      <c r="C122" s="359" t="s">
        <v>327</v>
      </c>
      <c r="D122" s="255"/>
      <c r="E122" s="360" t="str">
        <f t="shared" si="18"/>
        <v/>
      </c>
      <c r="F122" s="255" t="s">
        <v>328</v>
      </c>
      <c r="G122" s="359"/>
      <c r="H122" s="360" t="str">
        <f t="shared" si="19"/>
        <v/>
      </c>
      <c r="I122" s="361" t="s">
        <v>377</v>
      </c>
      <c r="J122" s="362"/>
      <c r="K122" s="360" t="str">
        <f t="shared" si="20"/>
        <v/>
      </c>
      <c r="L122" s="363" t="s">
        <v>310</v>
      </c>
      <c r="M122" s="363"/>
      <c r="N122" s="360" t="str">
        <f t="shared" si="21"/>
        <v/>
      </c>
      <c r="O122" s="364" t="s">
        <v>30</v>
      </c>
      <c r="P122" s="365"/>
      <c r="Q122" s="360" t="str">
        <f t="shared" si="22"/>
        <v/>
      </c>
      <c r="R122" s="359" t="s">
        <v>378</v>
      </c>
      <c r="S122" s="359"/>
      <c r="T122" s="360" t="str">
        <f t="shared" si="23"/>
        <v/>
      </c>
      <c r="U122" s="366" t="s">
        <v>138</v>
      </c>
      <c r="V122" s="367" t="s">
        <v>291</v>
      </c>
      <c r="W122" s="368">
        <v>3.125</v>
      </c>
      <c r="X122" s="368">
        <v>2.2113636363636364</v>
      </c>
      <c r="Y122" s="368">
        <v>1.95</v>
      </c>
      <c r="Z122" s="368"/>
      <c r="AA122" s="368"/>
      <c r="AB122" s="368">
        <v>2.4727272727272727</v>
      </c>
      <c r="AC122" s="369">
        <v>552</v>
      </c>
      <c r="AD122" s="38"/>
      <c r="AE122" s="81">
        <f>A122</f>
        <v>46015</v>
      </c>
      <c r="AF122" s="81" t="str">
        <f>A123</f>
        <v>三</v>
      </c>
      <c r="AG122" s="81" t="str">
        <f>B122</f>
        <v>Q3</v>
      </c>
      <c r="AH122" s="82" t="str">
        <f t="shared" ref="AH122" si="34">C122</f>
        <v>西式特餐</v>
      </c>
      <c r="AI122" s="83" t="str">
        <f t="shared" ref="AI122" si="35">C123&amp;" "&amp;C124&amp;" "&amp;C125&amp;" "&amp;C126&amp;" "&amp;C127&amp;" "&amp;C128</f>
        <v xml:space="preserve">通心麵     </v>
      </c>
      <c r="AJ122" s="82" t="str">
        <f t="shared" ref="AJ122" si="36">F122</f>
        <v>茄汁肉醬</v>
      </c>
      <c r="AK122" s="83" t="str">
        <f t="shared" ref="AK122" si="37">F123&amp;" "&amp;F124&amp;" "&amp;F125&amp;" "&amp;F126&amp;" "&amp;F127&amp;" "&amp;F128</f>
        <v xml:space="preserve">豆干 馬鈴薯 大番茄 冷凍毛豆仁 番茄醬 </v>
      </c>
      <c r="AL122" s="82" t="str">
        <f t="shared" ref="AL122" si="38">I122</f>
        <v>滷煎蒸炒蛋</v>
      </c>
      <c r="AM122" s="83" t="str">
        <f t="shared" ref="AM122" si="39">I123&amp;" "&amp;I124&amp;" "&amp;I125&amp;" "&amp;I126&amp;" "&amp;I127&amp;" "&amp;I128</f>
        <v xml:space="preserve">雞蛋     </v>
      </c>
      <c r="AN122" s="82" t="str">
        <f t="shared" ref="AN122" si="40">L122</f>
        <v>若絲時蔬</v>
      </c>
      <c r="AO122" s="83" t="str">
        <f t="shared" ref="AO122" si="41">L123&amp;" "&amp;L124&amp;" "&amp;L125&amp;" "&amp;L126&amp;" "&amp;L127&amp;" "&amp;L128</f>
        <v xml:space="preserve">時蔬 胡蘿蔔 薑 素肉  </v>
      </c>
      <c r="AP122" s="82" t="str">
        <f t="shared" ref="AP122" si="42">O122</f>
        <v>時蔬</v>
      </c>
      <c r="AQ122" s="83" t="str">
        <f t="shared" ref="AQ122" si="43">O123&amp;" "&amp;O124&amp;" "&amp;O125&amp;" "&amp;O126&amp;" "&amp;O127&amp;" "&amp;O128</f>
        <v xml:space="preserve">蔬菜 薑    </v>
      </c>
      <c r="AR122" s="82" t="str">
        <f t="shared" ref="AR122" si="44">R122</f>
        <v>花椰濃湯</v>
      </c>
      <c r="AS122" s="83" t="str">
        <f t="shared" ref="AS122" si="45">R123&amp;" "&amp;R124&amp;" "&amp;R125&amp;" "&amp;R126&amp;" "&amp;R127&amp;" "&amp;R128</f>
        <v xml:space="preserve">冷凍青花菜 紅蘿蔔 雞蛋 玉米濃湯粉  </v>
      </c>
      <c r="AT122" s="84" t="str">
        <f t="shared" ref="AT122" si="46">U122</f>
        <v>旺仔小饅頭</v>
      </c>
      <c r="AU122" s="82" t="str">
        <f t="shared" ref="AU122" si="47">V122</f>
        <v>有機豆奶</v>
      </c>
      <c r="AV122" s="85">
        <f t="shared" ref="AV122" si="48">W122</f>
        <v>3.125</v>
      </c>
      <c r="AW122" s="85">
        <f t="shared" ref="AW122" si="49">X122</f>
        <v>2.2113636363636364</v>
      </c>
      <c r="AX122" s="85">
        <f t="shared" ref="AX122" si="50">Y122</f>
        <v>1.95</v>
      </c>
      <c r="AY122" s="85">
        <f t="shared" ref="AY122" si="51">Z122</f>
        <v>0</v>
      </c>
      <c r="AZ122" s="85">
        <f t="shared" ref="AZ122" si="52">AA122</f>
        <v>0</v>
      </c>
      <c r="BA122" s="85">
        <f t="shared" ref="BA122" si="53">AB122</f>
        <v>2.4727272727272727</v>
      </c>
      <c r="BB122" s="86">
        <f t="shared" ref="BB122" si="54">AC122</f>
        <v>552</v>
      </c>
    </row>
    <row r="123" spans="1:54" ht="22.15" customHeight="1">
      <c r="A123" s="200" t="s">
        <v>98</v>
      </c>
      <c r="B123" s="239"/>
      <c r="C123" s="240" t="s">
        <v>174</v>
      </c>
      <c r="D123" s="241">
        <v>6</v>
      </c>
      <c r="E123" s="242" t="str">
        <f t="shared" si="18"/>
        <v>公斤</v>
      </c>
      <c r="F123" s="241" t="s">
        <v>49</v>
      </c>
      <c r="G123" s="240">
        <v>3</v>
      </c>
      <c r="H123" s="242" t="str">
        <f t="shared" si="19"/>
        <v>公斤</v>
      </c>
      <c r="I123" s="240" t="s">
        <v>53</v>
      </c>
      <c r="J123" s="240">
        <v>5.5</v>
      </c>
      <c r="K123" s="242" t="str">
        <f t="shared" si="20"/>
        <v>公斤</v>
      </c>
      <c r="L123" s="251" t="s">
        <v>246</v>
      </c>
      <c r="M123" s="251">
        <v>7</v>
      </c>
      <c r="N123" s="242" t="str">
        <f t="shared" si="21"/>
        <v>公斤</v>
      </c>
      <c r="O123" s="246" t="s">
        <v>12</v>
      </c>
      <c r="P123" s="246">
        <v>7</v>
      </c>
      <c r="Q123" s="242" t="str">
        <f>IF(P123,"公斤","")</f>
        <v>公斤</v>
      </c>
      <c r="R123" s="265" t="s">
        <v>85</v>
      </c>
      <c r="S123" s="265">
        <v>2</v>
      </c>
      <c r="T123" s="242" t="str">
        <f t="shared" si="23"/>
        <v>公斤</v>
      </c>
      <c r="U123" s="247"/>
      <c r="V123" s="239"/>
      <c r="W123" s="208"/>
      <c r="X123" s="212"/>
      <c r="Y123" s="208"/>
      <c r="Z123" s="208"/>
      <c r="AA123" s="208"/>
      <c r="AB123" s="208"/>
      <c r="AC123" s="209"/>
      <c r="AD123" s="39"/>
      <c r="AE123" s="22"/>
      <c r="AF123" s="22"/>
      <c r="AG123" s="22"/>
    </row>
    <row r="124" spans="1:54" ht="22.15" customHeight="1">
      <c r="A124" s="200"/>
      <c r="B124" s="239"/>
      <c r="C124" s="240"/>
      <c r="D124" s="241"/>
      <c r="E124" s="242" t="str">
        <f t="shared" si="18"/>
        <v/>
      </c>
      <c r="F124" s="241" t="s">
        <v>199</v>
      </c>
      <c r="G124" s="240">
        <v>1</v>
      </c>
      <c r="H124" s="242" t="str">
        <f t="shared" si="19"/>
        <v>公斤</v>
      </c>
      <c r="I124" s="240"/>
      <c r="J124" s="240"/>
      <c r="K124" s="242" t="str">
        <f t="shared" si="20"/>
        <v/>
      </c>
      <c r="L124" s="240" t="s">
        <v>19</v>
      </c>
      <c r="M124" s="240">
        <v>0.5</v>
      </c>
      <c r="N124" s="242" t="str">
        <f t="shared" si="21"/>
        <v>公斤</v>
      </c>
      <c r="O124" s="246" t="s">
        <v>20</v>
      </c>
      <c r="P124" s="246">
        <v>0.05</v>
      </c>
      <c r="Q124" s="242" t="str">
        <f t="shared" ref="Q124:Q125" si="55">IF(P124,"公斤","")</f>
        <v>公斤</v>
      </c>
      <c r="R124" s="265" t="s">
        <v>285</v>
      </c>
      <c r="S124" s="265">
        <v>0.5</v>
      </c>
      <c r="T124" s="242" t="str">
        <f t="shared" si="23"/>
        <v>公斤</v>
      </c>
      <c r="U124" s="247"/>
      <c r="V124" s="239"/>
      <c r="W124" s="208"/>
      <c r="X124" s="208"/>
      <c r="Y124" s="208"/>
      <c r="Z124" s="208"/>
      <c r="AA124" s="208"/>
      <c r="AB124" s="208"/>
      <c r="AC124" s="209"/>
      <c r="AD124" s="39"/>
      <c r="AE124" s="22"/>
      <c r="AF124" s="22"/>
      <c r="AG124" s="22"/>
    </row>
    <row r="125" spans="1:54" ht="22.15" customHeight="1">
      <c r="A125" s="200" t="s">
        <v>175</v>
      </c>
      <c r="B125" s="239"/>
      <c r="C125" s="240"/>
      <c r="D125" s="241"/>
      <c r="E125" s="242" t="str">
        <f t="shared" si="18"/>
        <v/>
      </c>
      <c r="F125" s="241" t="s">
        <v>200</v>
      </c>
      <c r="G125" s="240">
        <v>2</v>
      </c>
      <c r="H125" s="242" t="str">
        <f t="shared" si="19"/>
        <v>公斤</v>
      </c>
      <c r="I125" s="240"/>
      <c r="J125" s="240"/>
      <c r="K125" s="242" t="str">
        <f t="shared" si="20"/>
        <v/>
      </c>
      <c r="L125" s="240" t="s">
        <v>20</v>
      </c>
      <c r="M125" s="240">
        <v>0.05</v>
      </c>
      <c r="N125" s="242" t="str">
        <f t="shared" si="21"/>
        <v>公斤</v>
      </c>
      <c r="O125" s="246"/>
      <c r="P125" s="246"/>
      <c r="Q125" s="242" t="str">
        <f t="shared" si="55"/>
        <v/>
      </c>
      <c r="R125" s="240" t="s">
        <v>17</v>
      </c>
      <c r="S125" s="265">
        <v>1.5</v>
      </c>
      <c r="T125" s="242" t="str">
        <f t="shared" si="23"/>
        <v>公斤</v>
      </c>
      <c r="U125" s="247"/>
      <c r="V125" s="239"/>
      <c r="W125" s="212"/>
      <c r="X125" s="212"/>
      <c r="Y125" s="212"/>
      <c r="Z125" s="212"/>
      <c r="AA125" s="212"/>
      <c r="AB125" s="212"/>
      <c r="AC125" s="213"/>
      <c r="AD125" s="39"/>
      <c r="AE125" s="22"/>
      <c r="AF125" s="22"/>
      <c r="AG125" s="22"/>
    </row>
    <row r="126" spans="1:54" ht="22.15" customHeight="1">
      <c r="A126" s="200"/>
      <c r="B126" s="239"/>
      <c r="C126" s="240"/>
      <c r="D126" s="241"/>
      <c r="E126" s="242" t="str">
        <f t="shared" si="18"/>
        <v/>
      </c>
      <c r="F126" s="241" t="s">
        <v>298</v>
      </c>
      <c r="G126" s="240">
        <v>1</v>
      </c>
      <c r="H126" s="242" t="str">
        <f t="shared" si="19"/>
        <v>公斤</v>
      </c>
      <c r="I126" s="240"/>
      <c r="J126" s="240"/>
      <c r="K126" s="242" t="str">
        <f t="shared" si="20"/>
        <v/>
      </c>
      <c r="L126" s="240" t="s">
        <v>307</v>
      </c>
      <c r="M126" s="240">
        <v>0.3</v>
      </c>
      <c r="N126" s="242" t="str">
        <f t="shared" si="21"/>
        <v>公斤</v>
      </c>
      <c r="O126" s="246"/>
      <c r="P126" s="246"/>
      <c r="Q126" s="242"/>
      <c r="R126" s="240" t="s">
        <v>286</v>
      </c>
      <c r="S126" s="240"/>
      <c r="T126" s="242" t="str">
        <f t="shared" si="23"/>
        <v/>
      </c>
      <c r="U126" s="247"/>
      <c r="V126" s="239"/>
      <c r="W126" s="212"/>
      <c r="X126" s="212"/>
      <c r="Y126" s="212"/>
      <c r="Z126" s="212"/>
      <c r="AA126" s="212"/>
      <c r="AB126" s="212"/>
      <c r="AC126" s="213"/>
      <c r="AD126" s="39"/>
      <c r="AE126" s="22"/>
      <c r="AF126" s="22"/>
      <c r="AG126" s="22"/>
    </row>
    <row r="127" spans="1:54" ht="22.15" customHeight="1" thickBot="1">
      <c r="A127" s="200"/>
      <c r="B127" s="239"/>
      <c r="C127" s="240"/>
      <c r="D127" s="241"/>
      <c r="E127" s="242" t="str">
        <f t="shared" si="18"/>
        <v/>
      </c>
      <c r="F127" s="241" t="s">
        <v>88</v>
      </c>
      <c r="G127" s="240"/>
      <c r="H127" s="242" t="str">
        <f t="shared" si="19"/>
        <v/>
      </c>
      <c r="I127" s="240"/>
      <c r="J127" s="240"/>
      <c r="K127" s="242" t="str">
        <f t="shared" si="20"/>
        <v/>
      </c>
      <c r="L127" s="251"/>
      <c r="M127" s="251"/>
      <c r="N127" s="242" t="str">
        <f t="shared" si="21"/>
        <v/>
      </c>
      <c r="O127" s="246"/>
      <c r="P127" s="246"/>
      <c r="Q127" s="242" t="str">
        <f t="shared" si="22"/>
        <v/>
      </c>
      <c r="R127" s="240"/>
      <c r="S127" s="240"/>
      <c r="T127" s="242"/>
      <c r="U127" s="247"/>
      <c r="V127" s="239"/>
      <c r="W127" s="212"/>
      <c r="X127" s="212"/>
      <c r="Y127" s="212"/>
      <c r="Z127" s="212"/>
      <c r="AA127" s="212"/>
      <c r="AB127" s="212"/>
      <c r="AC127" s="213"/>
      <c r="AD127" s="39"/>
      <c r="AE127" s="22"/>
      <c r="AF127" s="22"/>
      <c r="AG127" s="22"/>
    </row>
    <row r="128" spans="1:54" s="87" customFormat="1" ht="22.15" customHeight="1" thickBot="1">
      <c r="A128" s="200"/>
      <c r="B128" s="239"/>
      <c r="C128" s="240"/>
      <c r="D128" s="241"/>
      <c r="E128" s="242" t="str">
        <f t="shared" si="18"/>
        <v/>
      </c>
      <c r="F128" s="241"/>
      <c r="G128" s="240"/>
      <c r="H128" s="242" t="str">
        <f t="shared" si="19"/>
        <v/>
      </c>
      <c r="I128" s="240"/>
      <c r="J128" s="240"/>
      <c r="K128" s="242" t="str">
        <f t="shared" si="20"/>
        <v/>
      </c>
      <c r="L128" s="240"/>
      <c r="M128" s="240"/>
      <c r="N128" s="242" t="str">
        <f t="shared" si="21"/>
        <v/>
      </c>
      <c r="O128" s="246"/>
      <c r="P128" s="246"/>
      <c r="Q128" s="242"/>
      <c r="R128" s="240"/>
      <c r="S128" s="240"/>
      <c r="T128" s="242" t="str">
        <f t="shared" si="23"/>
        <v/>
      </c>
      <c r="U128" s="247"/>
      <c r="V128" s="239"/>
      <c r="W128" s="212"/>
      <c r="X128" s="212"/>
      <c r="Y128" s="212"/>
      <c r="Z128" s="212"/>
      <c r="AA128" s="212"/>
      <c r="AB128" s="212"/>
      <c r="AC128" s="213"/>
      <c r="AD128" s="89"/>
      <c r="AE128" s="22"/>
      <c r="AF128" s="22"/>
      <c r="AG128" s="22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34"/>
      <c r="AW128" s="34"/>
      <c r="AX128" s="34"/>
      <c r="AY128" s="34"/>
      <c r="AZ128" s="34"/>
      <c r="BA128" s="34"/>
      <c r="BB128" s="51"/>
    </row>
    <row r="129" spans="1:54" s="87" customFormat="1" ht="22.15" customHeight="1" thickBot="1">
      <c r="A129" s="199">
        <f>A122+1</f>
        <v>46016</v>
      </c>
      <c r="B129" s="358" t="s">
        <v>176</v>
      </c>
      <c r="C129" s="359"/>
      <c r="D129" s="255"/>
      <c r="E129" s="360" t="str">
        <f t="shared" si="18"/>
        <v/>
      </c>
      <c r="F129" s="255"/>
      <c r="G129" s="359"/>
      <c r="H129" s="360" t="str">
        <f t="shared" si="19"/>
        <v/>
      </c>
      <c r="I129" s="361"/>
      <c r="J129" s="362"/>
      <c r="K129" s="360" t="str">
        <f t="shared" si="20"/>
        <v/>
      </c>
      <c r="L129" s="363"/>
      <c r="M129" s="363"/>
      <c r="N129" s="360" t="str">
        <f t="shared" si="21"/>
        <v/>
      </c>
      <c r="O129" s="364"/>
      <c r="P129" s="365"/>
      <c r="Q129" s="360"/>
      <c r="R129" s="359"/>
      <c r="S129" s="359"/>
      <c r="T129" s="360" t="str">
        <f t="shared" si="23"/>
        <v/>
      </c>
      <c r="U129" s="366"/>
      <c r="V129" s="367"/>
      <c r="W129" s="368"/>
      <c r="X129" s="368"/>
      <c r="Y129" s="368"/>
      <c r="Z129" s="368"/>
      <c r="AA129" s="368"/>
      <c r="AB129" s="368"/>
      <c r="AC129" s="369"/>
      <c r="AD129" s="38"/>
      <c r="AE129" s="81">
        <f>A129</f>
        <v>46016</v>
      </c>
      <c r="AF129" s="81" t="str">
        <f>A130</f>
        <v>四</v>
      </c>
      <c r="AG129" s="81" t="str">
        <f>B129</f>
        <v>Q4</v>
      </c>
      <c r="AH129" s="82">
        <f t="shared" ref="AH129" si="56">C129</f>
        <v>0</v>
      </c>
      <c r="AI129" s="83" t="str">
        <f t="shared" ref="AI129" si="57">C130&amp;" "&amp;C131&amp;" "&amp;C132&amp;" "&amp;C133&amp;" "&amp;C134&amp;" "&amp;C135</f>
        <v xml:space="preserve">     </v>
      </c>
      <c r="AJ129" s="82">
        <f t="shared" ref="AJ129" si="58">F129</f>
        <v>0</v>
      </c>
      <c r="AK129" s="83" t="str">
        <f t="shared" ref="AK129" si="59">F130&amp;" "&amp;F131&amp;" "&amp;F132&amp;" "&amp;F133&amp;" "&amp;F134&amp;" "&amp;F135</f>
        <v xml:space="preserve">     </v>
      </c>
      <c r="AL129" s="82">
        <f t="shared" ref="AL129" si="60">I129</f>
        <v>0</v>
      </c>
      <c r="AM129" s="83" t="str">
        <f t="shared" ref="AM129" si="61">I130&amp;" "&amp;I131&amp;" "&amp;I132&amp;" "&amp;I133&amp;" "&amp;I134&amp;" "&amp;I135</f>
        <v xml:space="preserve">     </v>
      </c>
      <c r="AN129" s="82">
        <f t="shared" ref="AN129" si="62">L129</f>
        <v>0</v>
      </c>
      <c r="AO129" s="83" t="str">
        <f t="shared" ref="AO129" si="63">L130&amp;" "&amp;L131&amp;" "&amp;L132&amp;" "&amp;L133&amp;" "&amp;L134&amp;" "&amp;L135</f>
        <v xml:space="preserve">     </v>
      </c>
      <c r="AP129" s="82">
        <f t="shared" ref="AP129" si="64">O129</f>
        <v>0</v>
      </c>
      <c r="AQ129" s="83" t="str">
        <f t="shared" ref="AQ129" si="65">O130&amp;" "&amp;O131&amp;" "&amp;O132&amp;" "&amp;O133&amp;" "&amp;O134&amp;" "&amp;O135</f>
        <v xml:space="preserve">     </v>
      </c>
      <c r="AR129" s="82">
        <f t="shared" ref="AR129" si="66">R129</f>
        <v>0</v>
      </c>
      <c r="AS129" s="83" t="str">
        <f t="shared" ref="AS129" si="67">R130&amp;" "&amp;R131&amp;" "&amp;R132&amp;" "&amp;R133&amp;" "&amp;R134&amp;" "&amp;R135</f>
        <v xml:space="preserve">     </v>
      </c>
      <c r="AT129" s="84">
        <f t="shared" ref="AT129" si="68">U129</f>
        <v>0</v>
      </c>
      <c r="AU129" s="82">
        <f t="shared" ref="AU129" si="69">V129</f>
        <v>0</v>
      </c>
      <c r="AV129" s="85">
        <f t="shared" ref="AV129" si="70">W129</f>
        <v>0</v>
      </c>
      <c r="AW129" s="85">
        <f t="shared" ref="AW129" si="71">X129</f>
        <v>0</v>
      </c>
      <c r="AX129" s="85">
        <f t="shared" ref="AX129" si="72">Y129</f>
        <v>0</v>
      </c>
      <c r="AY129" s="85">
        <f t="shared" ref="AY129" si="73">Z129</f>
        <v>0</v>
      </c>
      <c r="AZ129" s="85">
        <f t="shared" ref="AZ129" si="74">AA129</f>
        <v>0</v>
      </c>
      <c r="BA129" s="85">
        <f t="shared" ref="BA129" si="75">AB129</f>
        <v>0</v>
      </c>
      <c r="BB129" s="86">
        <f t="shared" ref="BB129" si="76">AC129</f>
        <v>0</v>
      </c>
    </row>
    <row r="130" spans="1:54" ht="22.15" customHeight="1" thickBot="1">
      <c r="A130" s="200" t="s">
        <v>57</v>
      </c>
      <c r="B130" s="239"/>
      <c r="C130" s="240"/>
      <c r="D130" s="241"/>
      <c r="E130" s="242" t="str">
        <f t="shared" si="18"/>
        <v/>
      </c>
      <c r="F130" s="241"/>
      <c r="G130" s="240"/>
      <c r="H130" s="242" t="str">
        <f t="shared" si="19"/>
        <v/>
      </c>
      <c r="I130" s="251"/>
      <c r="J130" s="251"/>
      <c r="K130" s="242" t="str">
        <f t="shared" si="20"/>
        <v/>
      </c>
      <c r="L130" s="249"/>
      <c r="M130" s="249"/>
      <c r="N130" s="242" t="str">
        <f t="shared" si="21"/>
        <v/>
      </c>
      <c r="O130" s="246"/>
      <c r="P130" s="246"/>
      <c r="Q130" s="242"/>
      <c r="R130" s="239"/>
      <c r="S130" s="240"/>
      <c r="T130" s="242" t="str">
        <f t="shared" si="23"/>
        <v/>
      </c>
      <c r="U130" s="247"/>
      <c r="V130" s="239"/>
      <c r="W130" s="208"/>
      <c r="X130" s="212"/>
      <c r="Y130" s="208"/>
      <c r="Z130" s="208"/>
      <c r="AA130" s="208"/>
      <c r="AB130" s="208"/>
      <c r="AC130" s="209"/>
      <c r="AD130" s="90"/>
      <c r="AE130" s="22"/>
      <c r="AF130" s="22"/>
      <c r="AG130" s="22"/>
    </row>
    <row r="131" spans="1:54" ht="22.15" customHeight="1" thickBot="1">
      <c r="A131" s="200"/>
      <c r="B131" s="239"/>
      <c r="C131" s="240"/>
      <c r="D131" s="241"/>
      <c r="E131" s="242" t="str">
        <f t="shared" ref="E131:E170" si="77">IF(D131,"公斤","")</f>
        <v/>
      </c>
      <c r="F131" s="241"/>
      <c r="G131" s="240"/>
      <c r="H131" s="242" t="str">
        <f t="shared" ref="H131:H234" si="78">IF(G131,"公斤","")</f>
        <v/>
      </c>
      <c r="I131" s="251"/>
      <c r="J131" s="251"/>
      <c r="K131" s="242" t="str">
        <f t="shared" ref="K131:K234" si="79">IF(J131,"公斤","")</f>
        <v/>
      </c>
      <c r="L131" s="249"/>
      <c r="M131" s="249"/>
      <c r="N131" s="242" t="str">
        <f t="shared" ref="N131:N170" si="80">IF(M131,"公斤","")</f>
        <v/>
      </c>
      <c r="O131" s="246"/>
      <c r="P131" s="246"/>
      <c r="Q131" s="242"/>
      <c r="R131" s="239"/>
      <c r="S131" s="240"/>
      <c r="T131" s="242" t="str">
        <f t="shared" ref="T131:T234" si="81">IF(S131,"公斤","")</f>
        <v/>
      </c>
      <c r="U131" s="247"/>
      <c r="V131" s="239"/>
      <c r="W131" s="208"/>
      <c r="X131" s="208"/>
      <c r="Y131" s="208"/>
      <c r="Z131" s="208"/>
      <c r="AA131" s="208"/>
      <c r="AB131" s="208"/>
      <c r="AC131" s="209"/>
      <c r="AD131" s="90"/>
      <c r="AE131" s="22"/>
      <c r="AF131" s="22"/>
      <c r="AG131" s="22"/>
    </row>
    <row r="132" spans="1:54" ht="22.15" customHeight="1" thickBot="1">
      <c r="A132" s="200"/>
      <c r="B132" s="239"/>
      <c r="C132" s="240"/>
      <c r="D132" s="241"/>
      <c r="E132" s="242" t="str">
        <f t="shared" si="77"/>
        <v/>
      </c>
      <c r="F132" s="241"/>
      <c r="G132" s="240"/>
      <c r="H132" s="242" t="str">
        <f t="shared" si="78"/>
        <v/>
      </c>
      <c r="I132" s="240"/>
      <c r="J132" s="240"/>
      <c r="K132" s="242" t="str">
        <f t="shared" si="79"/>
        <v/>
      </c>
      <c r="L132" s="249"/>
      <c r="M132" s="249"/>
      <c r="N132" s="242" t="str">
        <f t="shared" si="80"/>
        <v/>
      </c>
      <c r="O132" s="246"/>
      <c r="P132" s="246"/>
      <c r="Q132" s="242"/>
      <c r="R132" s="239"/>
      <c r="S132" s="240"/>
      <c r="T132" s="242" t="str">
        <f t="shared" si="81"/>
        <v/>
      </c>
      <c r="U132" s="247"/>
      <c r="V132" s="239"/>
      <c r="W132" s="212"/>
      <c r="X132" s="212"/>
      <c r="Y132" s="212"/>
      <c r="Z132" s="212"/>
      <c r="AA132" s="212"/>
      <c r="AB132" s="212"/>
      <c r="AC132" s="213"/>
      <c r="AD132" s="90"/>
      <c r="AE132" s="22"/>
      <c r="AF132" s="22"/>
      <c r="AG132" s="22"/>
    </row>
    <row r="133" spans="1:54" ht="22.15" customHeight="1" thickBot="1">
      <c r="A133" s="200"/>
      <c r="B133" s="239"/>
      <c r="C133" s="240"/>
      <c r="D133" s="241"/>
      <c r="E133" s="242" t="str">
        <f t="shared" si="77"/>
        <v/>
      </c>
      <c r="F133" s="241"/>
      <c r="G133" s="240"/>
      <c r="H133" s="242" t="str">
        <f t="shared" si="78"/>
        <v/>
      </c>
      <c r="I133" s="240"/>
      <c r="J133" s="240"/>
      <c r="K133" s="242" t="str">
        <f t="shared" si="79"/>
        <v/>
      </c>
      <c r="L133" s="249"/>
      <c r="M133" s="249"/>
      <c r="N133" s="242" t="str">
        <f t="shared" si="80"/>
        <v/>
      </c>
      <c r="O133" s="246"/>
      <c r="P133" s="246"/>
      <c r="Q133" s="242"/>
      <c r="R133" s="240"/>
      <c r="S133" s="240"/>
      <c r="T133" s="242" t="str">
        <f t="shared" si="81"/>
        <v/>
      </c>
      <c r="U133" s="247"/>
      <c r="V133" s="239"/>
      <c r="W133" s="212"/>
      <c r="X133" s="212"/>
      <c r="Y133" s="212"/>
      <c r="Z133" s="212"/>
      <c r="AA133" s="212"/>
      <c r="AB133" s="212"/>
      <c r="AC133" s="213"/>
      <c r="AD133" s="90"/>
      <c r="AE133" s="22"/>
      <c r="AF133" s="22"/>
      <c r="AG133" s="22"/>
    </row>
    <row r="134" spans="1:54" ht="22.15" customHeight="1" thickBot="1">
      <c r="A134" s="200"/>
      <c r="B134" s="239"/>
      <c r="C134" s="240"/>
      <c r="D134" s="241"/>
      <c r="E134" s="242" t="str">
        <f t="shared" si="77"/>
        <v/>
      </c>
      <c r="F134" s="252"/>
      <c r="G134" s="251"/>
      <c r="H134" s="242" t="str">
        <f t="shared" si="78"/>
        <v/>
      </c>
      <c r="I134" s="240"/>
      <c r="J134" s="240"/>
      <c r="K134" s="242" t="str">
        <f t="shared" si="79"/>
        <v/>
      </c>
      <c r="L134" s="249"/>
      <c r="M134" s="249"/>
      <c r="N134" s="242" t="str">
        <f t="shared" si="80"/>
        <v/>
      </c>
      <c r="O134" s="246"/>
      <c r="P134" s="246"/>
      <c r="Q134" s="242" t="str">
        <f t="shared" ref="Q134:Q170" si="82">IF(P134,"公斤","")</f>
        <v/>
      </c>
      <c r="R134" s="239"/>
      <c r="S134" s="240"/>
      <c r="T134" s="242" t="str">
        <f t="shared" si="81"/>
        <v/>
      </c>
      <c r="U134" s="247"/>
      <c r="V134" s="239"/>
      <c r="W134" s="212"/>
      <c r="X134" s="212"/>
      <c r="Y134" s="212"/>
      <c r="Z134" s="212"/>
      <c r="AA134" s="212"/>
      <c r="AB134" s="212"/>
      <c r="AC134" s="213"/>
      <c r="AD134" s="90"/>
      <c r="AE134" s="22"/>
      <c r="AF134" s="22"/>
      <c r="AG134" s="22"/>
    </row>
    <row r="135" spans="1:54" ht="22.15" customHeight="1" thickBot="1">
      <c r="A135" s="200"/>
      <c r="B135" s="239"/>
      <c r="C135" s="240"/>
      <c r="D135" s="241"/>
      <c r="E135" s="242" t="str">
        <f t="shared" si="77"/>
        <v/>
      </c>
      <c r="F135" s="264"/>
      <c r="G135" s="240"/>
      <c r="H135" s="242" t="str">
        <f t="shared" si="78"/>
        <v/>
      </c>
      <c r="I135" s="240"/>
      <c r="J135" s="240"/>
      <c r="K135" s="242" t="str">
        <f t="shared" si="79"/>
        <v/>
      </c>
      <c r="L135" s="249"/>
      <c r="M135" s="249"/>
      <c r="N135" s="242" t="str">
        <f t="shared" si="80"/>
        <v/>
      </c>
      <c r="O135" s="246"/>
      <c r="P135" s="246"/>
      <c r="Q135" s="242" t="str">
        <f t="shared" si="82"/>
        <v/>
      </c>
      <c r="R135" s="239"/>
      <c r="S135" s="240"/>
      <c r="T135" s="242" t="str">
        <f t="shared" si="81"/>
        <v/>
      </c>
      <c r="U135" s="247"/>
      <c r="V135" s="239"/>
      <c r="W135" s="212"/>
      <c r="X135" s="212"/>
      <c r="Y135" s="212"/>
      <c r="Z135" s="212"/>
      <c r="AA135" s="212"/>
      <c r="AB135" s="212"/>
      <c r="AC135" s="213"/>
      <c r="AD135" s="90"/>
      <c r="AE135" s="22"/>
      <c r="AF135" s="22"/>
      <c r="AG135" s="22"/>
    </row>
    <row r="136" spans="1:54" s="87" customFormat="1" ht="22.15" customHeight="1" thickBot="1">
      <c r="A136" s="199">
        <f>A129+1</f>
        <v>46017</v>
      </c>
      <c r="B136" s="358" t="s">
        <v>177</v>
      </c>
      <c r="C136" s="359" t="s">
        <v>322</v>
      </c>
      <c r="D136" s="255"/>
      <c r="E136" s="360" t="str">
        <f t="shared" si="77"/>
        <v/>
      </c>
      <c r="F136" s="255" t="s">
        <v>329</v>
      </c>
      <c r="G136" s="359"/>
      <c r="H136" s="360" t="str">
        <f t="shared" si="78"/>
        <v/>
      </c>
      <c r="I136" s="361" t="s">
        <v>308</v>
      </c>
      <c r="J136" s="362"/>
      <c r="K136" s="360" t="str">
        <f t="shared" si="79"/>
        <v/>
      </c>
      <c r="L136" s="363" t="s">
        <v>313</v>
      </c>
      <c r="M136" s="363"/>
      <c r="N136" s="360" t="str">
        <f t="shared" si="80"/>
        <v/>
      </c>
      <c r="O136" s="364" t="s">
        <v>30</v>
      </c>
      <c r="P136" s="365"/>
      <c r="Q136" s="360" t="str">
        <f t="shared" si="82"/>
        <v/>
      </c>
      <c r="R136" s="359" t="s">
        <v>379</v>
      </c>
      <c r="S136" s="359"/>
      <c r="T136" s="360" t="str">
        <f t="shared" si="81"/>
        <v/>
      </c>
      <c r="U136" s="366" t="s">
        <v>84</v>
      </c>
      <c r="V136" s="367"/>
      <c r="W136" s="368">
        <v>5.25</v>
      </c>
      <c r="X136" s="368">
        <v>2.4651515151515149</v>
      </c>
      <c r="Y136" s="368">
        <v>2.2999999999999998</v>
      </c>
      <c r="Z136" s="368"/>
      <c r="AA136" s="368"/>
      <c r="AB136" s="368">
        <v>2.6303030303030304</v>
      </c>
      <c r="AC136" s="369">
        <v>733</v>
      </c>
      <c r="AD136" s="38"/>
      <c r="AE136" s="81">
        <f>A136</f>
        <v>46017</v>
      </c>
      <c r="AF136" s="81" t="str">
        <f>A137</f>
        <v>五</v>
      </c>
      <c r="AG136" s="81" t="str">
        <f>B136</f>
        <v>Q5</v>
      </c>
      <c r="AH136" s="82" t="str">
        <f t="shared" ref="AH136" si="83">C136</f>
        <v>白米飯</v>
      </c>
      <c r="AI136" s="83" t="str">
        <f>C137&amp;" "&amp;C138&amp;" "&amp;C139&amp;" "&amp;C140&amp;" "&amp;C141&amp;" "&amp;C142</f>
        <v xml:space="preserve">米     </v>
      </c>
      <c r="AJ136" s="82" t="str">
        <f t="shared" ref="AJ136" si="84">F136</f>
        <v>美味豆包</v>
      </c>
      <c r="AK136" s="83" t="str">
        <f t="shared" ref="AK136" si="85">F137&amp;" "&amp;F138&amp;" "&amp;F139&amp;" "&amp;F140&amp;" "&amp;F141&amp;" "&amp;F142</f>
        <v xml:space="preserve">豆包     </v>
      </c>
      <c r="AL136" s="82" t="str">
        <f t="shared" ref="AL136" si="86">I136</f>
        <v>蔬菜佃煮</v>
      </c>
      <c r="AM136" s="83" t="str">
        <f t="shared" ref="AM136" si="87">I137&amp;" "&amp;I138&amp;" "&amp;I139&amp;" "&amp;I140&amp;" "&amp;I141&amp;" "&amp;I142</f>
        <v>玉米穗 素丸 素黑輪 白蘿蔔 胡蘿蔔 薑</v>
      </c>
      <c r="AN136" s="82" t="str">
        <f t="shared" ref="AN136" si="88">L136</f>
        <v>豆皮時蔬</v>
      </c>
      <c r="AO136" s="83" t="str">
        <f t="shared" ref="AO136" si="89">L137&amp;" "&amp;L138&amp;" "&amp;L139&amp;" "&amp;L140&amp;" "&amp;L141&amp;" "&amp;L142</f>
        <v xml:space="preserve">豆皮 時蔬 胡蘿蔔 薑  </v>
      </c>
      <c r="AP136" s="82" t="str">
        <f>O136</f>
        <v>時蔬</v>
      </c>
      <c r="AQ136" s="83" t="str">
        <f>O136&amp;" "&amp;O137&amp;" "&amp;O138&amp;" "&amp;O139&amp;" "&amp;O140&amp;" "&amp;O141</f>
        <v xml:space="preserve">時蔬 蔬菜 薑   </v>
      </c>
      <c r="AR136" s="82" t="str">
        <f t="shared" ref="AR136" si="90">R136</f>
        <v>三絲羹湯</v>
      </c>
      <c r="AS136" s="83" t="str">
        <f t="shared" ref="AS136" si="91">R137&amp;" "&amp;R138&amp;" "&amp;R139&amp;" "&amp;R140&amp;" "&amp;R141&amp;" "&amp;R142</f>
        <v xml:space="preserve">脆筍 時蔬 胡蘿蔔 雞蛋 沙茶醬 </v>
      </c>
      <c r="AT136" s="84" t="str">
        <f t="shared" ref="AT136" si="92">U136</f>
        <v>水果</v>
      </c>
      <c r="AU136" s="82">
        <f t="shared" ref="AU136" si="93">V136</f>
        <v>0</v>
      </c>
      <c r="AV136" s="85">
        <f t="shared" ref="AV136" si="94">W136</f>
        <v>5.25</v>
      </c>
      <c r="AW136" s="85">
        <f t="shared" ref="AW136" si="95">X136</f>
        <v>2.4651515151515149</v>
      </c>
      <c r="AX136" s="85">
        <f t="shared" ref="AX136" si="96">Y136</f>
        <v>2.2999999999999998</v>
      </c>
      <c r="AY136" s="85">
        <f t="shared" ref="AY136" si="97">Z136</f>
        <v>0</v>
      </c>
      <c r="AZ136" s="85">
        <f t="shared" ref="AZ136" si="98">AA136</f>
        <v>0</v>
      </c>
      <c r="BA136" s="85">
        <f t="shared" ref="BA136" si="99">AB136</f>
        <v>2.6303030303030304</v>
      </c>
      <c r="BB136" s="86">
        <f t="shared" ref="BB136" si="100">AC136</f>
        <v>733</v>
      </c>
    </row>
    <row r="137" spans="1:54" ht="22.15" customHeight="1" thickBot="1">
      <c r="A137" s="200" t="s">
        <v>97</v>
      </c>
      <c r="B137" s="239"/>
      <c r="C137" s="240" t="s">
        <v>15</v>
      </c>
      <c r="D137" s="241">
        <v>10</v>
      </c>
      <c r="E137" s="242" t="str">
        <f t="shared" si="77"/>
        <v>公斤</v>
      </c>
      <c r="F137" s="241" t="s">
        <v>52</v>
      </c>
      <c r="G137" s="240">
        <v>6</v>
      </c>
      <c r="H137" s="242" t="str">
        <f t="shared" si="78"/>
        <v>公斤</v>
      </c>
      <c r="I137" s="249" t="s">
        <v>107</v>
      </c>
      <c r="J137" s="249">
        <v>2</v>
      </c>
      <c r="K137" s="242" t="str">
        <f t="shared" si="79"/>
        <v>公斤</v>
      </c>
      <c r="L137" s="263" t="s">
        <v>314</v>
      </c>
      <c r="M137" s="240">
        <v>0.4</v>
      </c>
      <c r="N137" s="242" t="str">
        <f t="shared" si="80"/>
        <v>公斤</v>
      </c>
      <c r="O137" s="246" t="s">
        <v>12</v>
      </c>
      <c r="P137" s="246">
        <v>7</v>
      </c>
      <c r="Q137" s="242" t="str">
        <f t="shared" si="82"/>
        <v>公斤</v>
      </c>
      <c r="R137" s="249" t="s">
        <v>65</v>
      </c>
      <c r="S137" s="249">
        <v>1.5</v>
      </c>
      <c r="T137" s="242" t="str">
        <f t="shared" si="81"/>
        <v>公斤</v>
      </c>
      <c r="U137" s="247"/>
      <c r="V137" s="239"/>
      <c r="W137" s="208"/>
      <c r="X137" s="212"/>
      <c r="Y137" s="208"/>
      <c r="Z137" s="208"/>
      <c r="AA137" s="208"/>
      <c r="AB137" s="208"/>
      <c r="AC137" s="209"/>
      <c r="AD137" s="90"/>
      <c r="AE137" s="22"/>
      <c r="AF137" s="22"/>
      <c r="AG137" s="22"/>
    </row>
    <row r="138" spans="1:54" ht="22.15" customHeight="1" thickBot="1">
      <c r="A138" s="200"/>
      <c r="B138" s="239"/>
      <c r="C138" s="240"/>
      <c r="D138" s="241"/>
      <c r="E138" s="242" t="str">
        <f t="shared" si="77"/>
        <v/>
      </c>
      <c r="F138" s="241"/>
      <c r="G138" s="240"/>
      <c r="H138" s="242" t="str">
        <f t="shared" si="78"/>
        <v/>
      </c>
      <c r="I138" s="243" t="s">
        <v>56</v>
      </c>
      <c r="J138" s="249">
        <v>1</v>
      </c>
      <c r="K138" s="242" t="str">
        <f t="shared" si="79"/>
        <v>公斤</v>
      </c>
      <c r="L138" s="240" t="s">
        <v>246</v>
      </c>
      <c r="M138" s="240">
        <v>7</v>
      </c>
      <c r="N138" s="242" t="str">
        <f t="shared" si="80"/>
        <v>公斤</v>
      </c>
      <c r="O138" s="246" t="s">
        <v>20</v>
      </c>
      <c r="P138" s="246">
        <v>0.05</v>
      </c>
      <c r="Q138" s="242" t="str">
        <f t="shared" si="82"/>
        <v>公斤</v>
      </c>
      <c r="R138" s="249" t="s">
        <v>14</v>
      </c>
      <c r="S138" s="249">
        <v>1.5</v>
      </c>
      <c r="T138" s="242" t="str">
        <f t="shared" si="81"/>
        <v>公斤</v>
      </c>
      <c r="U138" s="247"/>
      <c r="V138" s="239"/>
      <c r="W138" s="208"/>
      <c r="X138" s="208"/>
      <c r="Y138" s="208"/>
      <c r="Z138" s="208"/>
      <c r="AA138" s="208"/>
      <c r="AB138" s="208"/>
      <c r="AC138" s="209"/>
      <c r="AD138" s="90"/>
      <c r="AE138" s="22"/>
      <c r="AF138" s="22"/>
      <c r="AG138" s="22"/>
    </row>
    <row r="139" spans="1:54" ht="22.15" customHeight="1" thickBot="1">
      <c r="A139" s="200"/>
      <c r="B139" s="239"/>
      <c r="C139" s="240"/>
      <c r="D139" s="241"/>
      <c r="E139" s="242" t="str">
        <f t="shared" si="77"/>
        <v/>
      </c>
      <c r="F139" s="241"/>
      <c r="G139" s="240"/>
      <c r="H139" s="242" t="str">
        <f t="shared" si="78"/>
        <v/>
      </c>
      <c r="I139" s="243" t="s">
        <v>309</v>
      </c>
      <c r="J139" s="249">
        <v>1</v>
      </c>
      <c r="K139" s="242" t="str">
        <f t="shared" si="79"/>
        <v>公斤</v>
      </c>
      <c r="L139" s="240" t="s">
        <v>19</v>
      </c>
      <c r="M139" s="240">
        <v>0.5</v>
      </c>
      <c r="N139" s="242" t="str">
        <f t="shared" si="80"/>
        <v>公斤</v>
      </c>
      <c r="O139" s="246"/>
      <c r="P139" s="246"/>
      <c r="Q139" s="242" t="str">
        <f t="shared" si="82"/>
        <v/>
      </c>
      <c r="R139" s="249" t="s">
        <v>19</v>
      </c>
      <c r="S139" s="249">
        <v>0.5</v>
      </c>
      <c r="T139" s="242" t="str">
        <f t="shared" si="81"/>
        <v>公斤</v>
      </c>
      <c r="U139" s="247"/>
      <c r="V139" s="239"/>
      <c r="W139" s="212"/>
      <c r="X139" s="212"/>
      <c r="Y139" s="212"/>
      <c r="Z139" s="212"/>
      <c r="AA139" s="212"/>
      <c r="AB139" s="212"/>
      <c r="AC139" s="213"/>
      <c r="AD139" s="90"/>
      <c r="AE139" s="22"/>
      <c r="AF139" s="22"/>
      <c r="AG139" s="22"/>
    </row>
    <row r="140" spans="1:54" ht="22.15" customHeight="1" thickBot="1">
      <c r="A140" s="200"/>
      <c r="B140" s="239"/>
      <c r="C140" s="240"/>
      <c r="D140" s="241"/>
      <c r="E140" s="242" t="str">
        <f t="shared" si="77"/>
        <v/>
      </c>
      <c r="F140" s="241"/>
      <c r="G140" s="240"/>
      <c r="H140" s="242" t="str">
        <f t="shared" si="78"/>
        <v/>
      </c>
      <c r="I140" s="243" t="s">
        <v>71</v>
      </c>
      <c r="J140" s="249">
        <v>4.5</v>
      </c>
      <c r="K140" s="242" t="str">
        <f t="shared" si="79"/>
        <v>公斤</v>
      </c>
      <c r="L140" s="240" t="s">
        <v>20</v>
      </c>
      <c r="M140" s="240">
        <v>0.05</v>
      </c>
      <c r="N140" s="242" t="str">
        <f t="shared" si="80"/>
        <v>公斤</v>
      </c>
      <c r="O140" s="246"/>
      <c r="P140" s="246"/>
      <c r="Q140" s="242" t="str">
        <f t="shared" si="82"/>
        <v/>
      </c>
      <c r="R140" s="249" t="s">
        <v>53</v>
      </c>
      <c r="S140" s="249">
        <v>2</v>
      </c>
      <c r="T140" s="242" t="str">
        <f t="shared" si="81"/>
        <v>公斤</v>
      </c>
      <c r="U140" s="247"/>
      <c r="V140" s="239"/>
      <c r="W140" s="212"/>
      <c r="X140" s="212"/>
      <c r="Y140" s="212"/>
      <c r="Z140" s="212"/>
      <c r="AA140" s="212"/>
      <c r="AB140" s="212"/>
      <c r="AC140" s="213"/>
      <c r="AD140" s="90"/>
      <c r="AE140" s="22"/>
      <c r="AF140" s="22"/>
      <c r="AG140" s="22"/>
    </row>
    <row r="141" spans="1:54" ht="22.15" customHeight="1" thickBot="1">
      <c r="A141" s="200"/>
      <c r="B141" s="239"/>
      <c r="C141" s="240"/>
      <c r="D141" s="241"/>
      <c r="E141" s="242" t="str">
        <f t="shared" si="77"/>
        <v/>
      </c>
      <c r="F141" s="241"/>
      <c r="G141" s="240"/>
      <c r="H141" s="242" t="str">
        <f t="shared" si="78"/>
        <v/>
      </c>
      <c r="I141" s="249" t="s">
        <v>19</v>
      </c>
      <c r="J141" s="249">
        <v>0.5</v>
      </c>
      <c r="K141" s="242" t="str">
        <f t="shared" si="79"/>
        <v>公斤</v>
      </c>
      <c r="L141" s="263"/>
      <c r="M141" s="240"/>
      <c r="N141" s="242" t="str">
        <f t="shared" si="80"/>
        <v/>
      </c>
      <c r="O141" s="246"/>
      <c r="P141" s="246"/>
      <c r="Q141" s="242" t="str">
        <f t="shared" si="82"/>
        <v/>
      </c>
      <c r="R141" s="249" t="s">
        <v>288</v>
      </c>
      <c r="S141" s="249"/>
      <c r="T141" s="242" t="str">
        <f t="shared" si="81"/>
        <v/>
      </c>
      <c r="U141" s="247"/>
      <c r="V141" s="239"/>
      <c r="W141" s="212"/>
      <c r="X141" s="212"/>
      <c r="Y141" s="212"/>
      <c r="Z141" s="212"/>
      <c r="AA141" s="212"/>
      <c r="AB141" s="212"/>
      <c r="AC141" s="213"/>
      <c r="AD141" s="90"/>
      <c r="AE141" s="22"/>
      <c r="AF141" s="22"/>
      <c r="AG141" s="22"/>
    </row>
    <row r="142" spans="1:54" ht="22.15" customHeight="1" thickBot="1">
      <c r="A142" s="200"/>
      <c r="B142" s="239"/>
      <c r="C142" s="240"/>
      <c r="D142" s="241"/>
      <c r="E142" s="242" t="str">
        <f t="shared" si="77"/>
        <v/>
      </c>
      <c r="F142" s="241"/>
      <c r="G142" s="240"/>
      <c r="H142" s="242" t="str">
        <f t="shared" si="78"/>
        <v/>
      </c>
      <c r="I142" s="249" t="s">
        <v>20</v>
      </c>
      <c r="J142" s="249">
        <v>0.05</v>
      </c>
      <c r="K142" s="242" t="str">
        <f t="shared" si="79"/>
        <v>公斤</v>
      </c>
      <c r="L142" s="240"/>
      <c r="M142" s="240"/>
      <c r="N142" s="242" t="str">
        <f t="shared" si="80"/>
        <v/>
      </c>
      <c r="O142" s="246"/>
      <c r="P142" s="246"/>
      <c r="Q142" s="242" t="str">
        <f t="shared" si="82"/>
        <v/>
      </c>
      <c r="R142" s="240"/>
      <c r="S142" s="240"/>
      <c r="T142" s="242" t="str">
        <f t="shared" si="81"/>
        <v/>
      </c>
      <c r="U142" s="247"/>
      <c r="V142" s="239"/>
      <c r="W142" s="212"/>
      <c r="X142" s="212"/>
      <c r="Y142" s="212"/>
      <c r="Z142" s="212"/>
      <c r="AA142" s="212"/>
      <c r="AB142" s="212"/>
      <c r="AC142" s="213"/>
      <c r="AD142" s="40"/>
      <c r="AE142" s="22"/>
      <c r="AF142" s="22"/>
      <c r="AG142" s="22"/>
    </row>
    <row r="143" spans="1:54" s="87" customFormat="1" ht="22.15" customHeight="1" thickBot="1">
      <c r="A143" s="199">
        <v>46020</v>
      </c>
      <c r="B143" s="358" t="s">
        <v>178</v>
      </c>
      <c r="C143" s="359" t="s">
        <v>322</v>
      </c>
      <c r="D143" s="255"/>
      <c r="E143" s="360" t="str">
        <f t="shared" si="77"/>
        <v/>
      </c>
      <c r="F143" s="255" t="s">
        <v>330</v>
      </c>
      <c r="G143" s="359"/>
      <c r="H143" s="360" t="str">
        <f t="shared" si="78"/>
        <v/>
      </c>
      <c r="I143" s="361" t="s">
        <v>236</v>
      </c>
      <c r="J143" s="362"/>
      <c r="K143" s="360" t="str">
        <f t="shared" si="79"/>
        <v/>
      </c>
      <c r="L143" s="363" t="s">
        <v>315</v>
      </c>
      <c r="M143" s="363"/>
      <c r="N143" s="360" t="str">
        <f t="shared" si="80"/>
        <v/>
      </c>
      <c r="O143" s="364" t="s">
        <v>30</v>
      </c>
      <c r="P143" s="365"/>
      <c r="Q143" s="360" t="str">
        <f t="shared" si="82"/>
        <v/>
      </c>
      <c r="R143" s="359" t="s">
        <v>262</v>
      </c>
      <c r="S143" s="359"/>
      <c r="T143" s="360" t="str">
        <f t="shared" si="81"/>
        <v/>
      </c>
      <c r="U143" s="366" t="s">
        <v>137</v>
      </c>
      <c r="V143" s="367"/>
      <c r="W143" s="368">
        <v>6</v>
      </c>
      <c r="X143" s="368">
        <v>2.6391363636363634</v>
      </c>
      <c r="Y143" s="368">
        <v>2.7509999999999999</v>
      </c>
      <c r="Z143" s="368"/>
      <c r="AA143" s="368"/>
      <c r="AB143" s="368">
        <v>2.5272727272727269</v>
      </c>
      <c r="AC143" s="369">
        <v>797</v>
      </c>
      <c r="AD143" s="38"/>
      <c r="AE143" s="81">
        <f>A143</f>
        <v>46020</v>
      </c>
      <c r="AF143" s="81" t="str">
        <f>A144</f>
        <v>一</v>
      </c>
      <c r="AG143" s="81" t="str">
        <f>B143</f>
        <v>R1</v>
      </c>
      <c r="AH143" s="82" t="str">
        <f t="shared" ref="AH143" si="101">C143</f>
        <v>白米飯</v>
      </c>
      <c r="AI143" s="83" t="str">
        <f>C144&amp;" "&amp;C145&amp;" "&amp;C146&amp;" "&amp;C147&amp;" "&amp;C148&amp;" "&amp;C149</f>
        <v xml:space="preserve">米     </v>
      </c>
      <c r="AJ143" s="82" t="str">
        <f t="shared" ref="AJ143" si="102">F143</f>
        <v>泡菜油腐</v>
      </c>
      <c r="AK143" s="83" t="str">
        <f t="shared" ref="AK143" si="103">F144&amp;" "&amp;F145&amp;" "&amp;F146&amp;" "&amp;F147&amp;" "&amp;F148&amp;" "&amp;F149</f>
        <v xml:space="preserve">四角油豆腐 韓式泡菜 時蔬 薑 冷凍毛豆仁 </v>
      </c>
      <c r="AL143" s="82" t="str">
        <f t="shared" ref="AL143" si="104">I143</f>
        <v>蛋香冬粉</v>
      </c>
      <c r="AM143" s="83" t="str">
        <f t="shared" ref="AM143" si="105">I144&amp;" "&amp;I145&amp;" "&amp;I146&amp;" "&amp;I147&amp;" "&amp;I148&amp;" "&amp;I149</f>
        <v xml:space="preserve">雞蛋 冬粉 時蔬 乾木耳 薑 </v>
      </c>
      <c r="AN143" s="82" t="str">
        <f t="shared" ref="AN143" si="106">L143</f>
        <v>皮絲時蔬</v>
      </c>
      <c r="AO143" s="83" t="str">
        <f t="shared" ref="AO143" si="107">L144&amp;" "&amp;L145&amp;" "&amp;L146&amp;" "&amp;L147&amp;" "&amp;L148&amp;" "&amp;L149</f>
        <v xml:space="preserve">皮絲 時蔬 胡蘿蔔 薑  </v>
      </c>
      <c r="AP143" s="82" t="str">
        <f>O143</f>
        <v>時蔬</v>
      </c>
      <c r="AQ143" s="83" t="str">
        <f>O143&amp;" "&amp;O144&amp;" "&amp;O145&amp;" "&amp;O146&amp;" "&amp;O147&amp;" "&amp;O148</f>
        <v xml:space="preserve">時蔬 蔬菜 薑   </v>
      </c>
      <c r="AR143" s="82" t="str">
        <f t="shared" ref="AR143" si="108">R143</f>
        <v>時瓜湯</v>
      </c>
      <c r="AS143" s="83" t="str">
        <f t="shared" ref="AS143" si="109">R144&amp;" "&amp;R145&amp;" "&amp;R146&amp;" "&amp;R147&amp;" "&amp;R148&amp;" "&amp;R149</f>
        <v xml:space="preserve">時瓜 素羊肉 薑   </v>
      </c>
      <c r="AT143" s="84" t="str">
        <f t="shared" ref="AT143" si="110">U143</f>
        <v>水果</v>
      </c>
      <c r="AU143" s="82">
        <f t="shared" ref="AU143" si="111">V143</f>
        <v>0</v>
      </c>
      <c r="AV143" s="85">
        <f t="shared" ref="AV143" si="112">W143</f>
        <v>6</v>
      </c>
      <c r="AW143" s="85">
        <f t="shared" ref="AW143" si="113">X143</f>
        <v>2.6391363636363634</v>
      </c>
      <c r="AX143" s="85">
        <f t="shared" ref="AX143" si="114">Y143</f>
        <v>2.7509999999999999</v>
      </c>
      <c r="AY143" s="85">
        <f t="shared" ref="AY143" si="115">Z143</f>
        <v>0</v>
      </c>
      <c r="AZ143" s="85">
        <f t="shared" ref="AZ143" si="116">AA143</f>
        <v>0</v>
      </c>
      <c r="BA143" s="85">
        <f t="shared" ref="BA143" si="117">AB143</f>
        <v>2.5272727272727269</v>
      </c>
      <c r="BB143" s="86">
        <f t="shared" ref="BB143" si="118">AC143</f>
        <v>797</v>
      </c>
    </row>
    <row r="144" spans="1:54" ht="22.15" customHeight="1" thickBot="1">
      <c r="A144" s="200" t="s">
        <v>99</v>
      </c>
      <c r="B144" s="239"/>
      <c r="C144" s="240" t="s">
        <v>15</v>
      </c>
      <c r="D144" s="241">
        <v>10</v>
      </c>
      <c r="E144" s="242" t="str">
        <f t="shared" si="77"/>
        <v>公斤</v>
      </c>
      <c r="F144" s="241" t="s">
        <v>62</v>
      </c>
      <c r="G144" s="240">
        <v>6</v>
      </c>
      <c r="H144" s="242" t="str">
        <f t="shared" si="78"/>
        <v>公斤</v>
      </c>
      <c r="I144" s="240" t="s">
        <v>17</v>
      </c>
      <c r="J144" s="251">
        <v>3.5</v>
      </c>
      <c r="K144" s="242" t="str">
        <f t="shared" si="79"/>
        <v>公斤</v>
      </c>
      <c r="L144" s="240" t="s">
        <v>239</v>
      </c>
      <c r="M144" s="240">
        <v>0.6</v>
      </c>
      <c r="N144" s="242" t="str">
        <f t="shared" si="80"/>
        <v>公斤</v>
      </c>
      <c r="O144" s="246" t="s">
        <v>12</v>
      </c>
      <c r="P144" s="246">
        <v>7</v>
      </c>
      <c r="Q144" s="242" t="str">
        <f t="shared" si="82"/>
        <v>公斤</v>
      </c>
      <c r="R144" s="240" t="s">
        <v>45</v>
      </c>
      <c r="S144" s="240">
        <v>5</v>
      </c>
      <c r="T144" s="242" t="str">
        <f t="shared" si="81"/>
        <v>公斤</v>
      </c>
      <c r="U144" s="247"/>
      <c r="V144" s="239"/>
      <c r="W144" s="208"/>
      <c r="X144" s="212"/>
      <c r="Y144" s="208"/>
      <c r="Z144" s="208"/>
      <c r="AA144" s="208"/>
      <c r="AB144" s="208"/>
      <c r="AC144" s="209"/>
      <c r="AD144" s="90"/>
      <c r="AE144" s="22"/>
      <c r="AF144" s="22"/>
      <c r="AG144" s="22"/>
    </row>
    <row r="145" spans="1:54" ht="22.15" customHeight="1" thickBot="1">
      <c r="A145" s="200"/>
      <c r="B145" s="239"/>
      <c r="C145" s="240"/>
      <c r="D145" s="241"/>
      <c r="E145" s="242" t="str">
        <f t="shared" si="77"/>
        <v/>
      </c>
      <c r="F145" s="241" t="s">
        <v>69</v>
      </c>
      <c r="G145" s="240">
        <v>1</v>
      </c>
      <c r="H145" s="242" t="str">
        <f t="shared" si="78"/>
        <v>公斤</v>
      </c>
      <c r="I145" s="251" t="s">
        <v>237</v>
      </c>
      <c r="J145" s="251">
        <v>1.5</v>
      </c>
      <c r="K145" s="242" t="str">
        <f t="shared" si="79"/>
        <v>公斤</v>
      </c>
      <c r="L145" s="240" t="s">
        <v>30</v>
      </c>
      <c r="M145" s="240">
        <v>8</v>
      </c>
      <c r="N145" s="242" t="str">
        <f t="shared" si="80"/>
        <v>公斤</v>
      </c>
      <c r="O145" s="246" t="s">
        <v>20</v>
      </c>
      <c r="P145" s="246">
        <v>0.05</v>
      </c>
      <c r="Q145" s="242" t="str">
        <f t="shared" si="82"/>
        <v>公斤</v>
      </c>
      <c r="R145" s="240" t="s">
        <v>317</v>
      </c>
      <c r="S145" s="240">
        <v>1</v>
      </c>
      <c r="T145" s="242" t="str">
        <f t="shared" si="81"/>
        <v>公斤</v>
      </c>
      <c r="U145" s="247"/>
      <c r="V145" s="239"/>
      <c r="W145" s="208"/>
      <c r="X145" s="208"/>
      <c r="Y145" s="208"/>
      <c r="Z145" s="208"/>
      <c r="AA145" s="208"/>
      <c r="AB145" s="208"/>
      <c r="AC145" s="209"/>
      <c r="AD145" s="90"/>
      <c r="AE145" s="22"/>
      <c r="AF145" s="22"/>
      <c r="AG145" s="22"/>
    </row>
    <row r="146" spans="1:54" ht="22.15" customHeight="1" thickBot="1">
      <c r="A146" s="200"/>
      <c r="B146" s="239"/>
      <c r="C146" s="240"/>
      <c r="D146" s="241"/>
      <c r="E146" s="242" t="str">
        <f t="shared" si="77"/>
        <v/>
      </c>
      <c r="F146" s="241" t="s">
        <v>30</v>
      </c>
      <c r="G146" s="240">
        <v>2</v>
      </c>
      <c r="H146" s="242" t="str">
        <f t="shared" si="78"/>
        <v>公斤</v>
      </c>
      <c r="I146" s="251" t="s">
        <v>14</v>
      </c>
      <c r="J146" s="251">
        <v>3</v>
      </c>
      <c r="K146" s="242" t="str">
        <f t="shared" si="79"/>
        <v>公斤</v>
      </c>
      <c r="L146" s="240" t="s">
        <v>19</v>
      </c>
      <c r="M146" s="240">
        <v>0.5</v>
      </c>
      <c r="N146" s="242" t="str">
        <f t="shared" si="80"/>
        <v>公斤</v>
      </c>
      <c r="O146" s="246"/>
      <c r="P146" s="246"/>
      <c r="Q146" s="242" t="str">
        <f t="shared" si="82"/>
        <v/>
      </c>
      <c r="R146" s="240" t="s">
        <v>20</v>
      </c>
      <c r="S146" s="240">
        <v>0.05</v>
      </c>
      <c r="T146" s="242" t="str">
        <f t="shared" si="81"/>
        <v>公斤</v>
      </c>
      <c r="U146" s="247"/>
      <c r="V146" s="239"/>
      <c r="W146" s="212"/>
      <c r="X146" s="212"/>
      <c r="Y146" s="212"/>
      <c r="Z146" s="212"/>
      <c r="AA146" s="212"/>
      <c r="AB146" s="212"/>
      <c r="AC146" s="213"/>
      <c r="AD146" s="90"/>
      <c r="AE146" s="22"/>
      <c r="AF146" s="22"/>
      <c r="AG146" s="22"/>
    </row>
    <row r="147" spans="1:54" ht="22.15" customHeight="1" thickBot="1">
      <c r="A147" s="200"/>
      <c r="B147" s="239"/>
      <c r="C147" s="240"/>
      <c r="D147" s="241"/>
      <c r="E147" s="242" t="str">
        <f t="shared" si="77"/>
        <v/>
      </c>
      <c r="F147" s="241" t="s">
        <v>20</v>
      </c>
      <c r="G147" s="240">
        <v>0.05</v>
      </c>
      <c r="H147" s="242" t="str">
        <f t="shared" si="78"/>
        <v>公斤</v>
      </c>
      <c r="I147" s="240" t="s">
        <v>25</v>
      </c>
      <c r="J147" s="240">
        <v>0.01</v>
      </c>
      <c r="K147" s="242" t="str">
        <f t="shared" si="79"/>
        <v>公斤</v>
      </c>
      <c r="L147" s="240" t="s">
        <v>20</v>
      </c>
      <c r="M147" s="240">
        <v>0.05</v>
      </c>
      <c r="N147" s="242" t="str">
        <f t="shared" si="80"/>
        <v>公斤</v>
      </c>
      <c r="O147" s="246"/>
      <c r="P147" s="246"/>
      <c r="Q147" s="242" t="str">
        <f t="shared" si="82"/>
        <v/>
      </c>
      <c r="R147" s="240"/>
      <c r="S147" s="240"/>
      <c r="T147" s="242" t="str">
        <f t="shared" si="81"/>
        <v/>
      </c>
      <c r="U147" s="247"/>
      <c r="V147" s="239"/>
      <c r="W147" s="212"/>
      <c r="X147" s="212"/>
      <c r="Y147" s="212"/>
      <c r="Z147" s="212"/>
      <c r="AA147" s="212"/>
      <c r="AB147" s="212"/>
      <c r="AC147" s="213"/>
      <c r="AD147" s="90"/>
      <c r="AE147" s="22"/>
      <c r="AF147" s="22"/>
      <c r="AG147" s="22"/>
    </row>
    <row r="148" spans="1:54" ht="22.15" customHeight="1" thickBot="1">
      <c r="A148" s="200"/>
      <c r="B148" s="239"/>
      <c r="C148" s="240"/>
      <c r="D148" s="241"/>
      <c r="E148" s="242" t="str">
        <f t="shared" si="77"/>
        <v/>
      </c>
      <c r="F148" s="241" t="s">
        <v>298</v>
      </c>
      <c r="G148" s="240">
        <v>2</v>
      </c>
      <c r="H148" s="242" t="str">
        <f t="shared" si="78"/>
        <v>公斤</v>
      </c>
      <c r="I148" s="240" t="s">
        <v>20</v>
      </c>
      <c r="J148" s="240">
        <v>0.05</v>
      </c>
      <c r="K148" s="242" t="str">
        <f t="shared" si="79"/>
        <v>公斤</v>
      </c>
      <c r="L148" s="240"/>
      <c r="M148" s="240"/>
      <c r="N148" s="242" t="str">
        <f t="shared" si="80"/>
        <v/>
      </c>
      <c r="O148" s="246"/>
      <c r="P148" s="246"/>
      <c r="Q148" s="242" t="str">
        <f t="shared" si="82"/>
        <v/>
      </c>
      <c r="R148" s="240"/>
      <c r="S148" s="240"/>
      <c r="T148" s="242" t="str">
        <f t="shared" si="81"/>
        <v/>
      </c>
      <c r="U148" s="247"/>
      <c r="V148" s="239"/>
      <c r="W148" s="212"/>
      <c r="X148" s="212"/>
      <c r="Y148" s="212"/>
      <c r="Z148" s="212"/>
      <c r="AA148" s="212"/>
      <c r="AB148" s="212"/>
      <c r="AC148" s="213"/>
      <c r="AD148" s="90"/>
      <c r="AE148" s="22"/>
      <c r="AF148" s="22"/>
      <c r="AG148" s="22"/>
    </row>
    <row r="149" spans="1:54" ht="22.15" customHeight="1" thickBot="1">
      <c r="A149" s="200"/>
      <c r="B149" s="239"/>
      <c r="C149" s="240"/>
      <c r="D149" s="241"/>
      <c r="E149" s="242" t="str">
        <f t="shared" si="77"/>
        <v/>
      </c>
      <c r="F149" s="241"/>
      <c r="G149" s="240"/>
      <c r="H149" s="242" t="str">
        <f t="shared" si="78"/>
        <v/>
      </c>
      <c r="I149" s="251"/>
      <c r="J149" s="251"/>
      <c r="K149" s="242" t="str">
        <f t="shared" si="79"/>
        <v/>
      </c>
      <c r="L149" s="251"/>
      <c r="M149" s="251"/>
      <c r="N149" s="242" t="str">
        <f t="shared" si="80"/>
        <v/>
      </c>
      <c r="O149" s="246"/>
      <c r="P149" s="246"/>
      <c r="Q149" s="242" t="str">
        <f t="shared" si="82"/>
        <v/>
      </c>
      <c r="R149" s="240"/>
      <c r="S149" s="240"/>
      <c r="T149" s="242" t="str">
        <f t="shared" si="81"/>
        <v/>
      </c>
      <c r="U149" s="247"/>
      <c r="V149" s="239"/>
      <c r="W149" s="212"/>
      <c r="X149" s="212"/>
      <c r="Y149" s="212"/>
      <c r="Z149" s="212"/>
      <c r="AA149" s="212"/>
      <c r="AB149" s="212"/>
      <c r="AC149" s="213"/>
      <c r="AD149" s="90"/>
      <c r="AE149" s="22"/>
      <c r="AF149" s="22"/>
      <c r="AG149" s="22"/>
    </row>
    <row r="150" spans="1:54" s="87" customFormat="1" ht="22.15" customHeight="1" thickBot="1">
      <c r="A150" s="199">
        <f>A143+1</f>
        <v>46021</v>
      </c>
      <c r="B150" s="358" t="s">
        <v>179</v>
      </c>
      <c r="C150" s="359" t="s">
        <v>325</v>
      </c>
      <c r="D150" s="255"/>
      <c r="E150" s="360" t="str">
        <f t="shared" si="77"/>
        <v/>
      </c>
      <c r="F150" s="255" t="s">
        <v>332</v>
      </c>
      <c r="G150" s="359"/>
      <c r="H150" s="360" t="str">
        <f t="shared" si="78"/>
        <v/>
      </c>
      <c r="I150" s="361" t="s">
        <v>349</v>
      </c>
      <c r="J150" s="362"/>
      <c r="K150" s="360" t="str">
        <f t="shared" si="79"/>
        <v/>
      </c>
      <c r="L150" s="363" t="s">
        <v>258</v>
      </c>
      <c r="M150" s="363"/>
      <c r="N150" s="360" t="str">
        <f t="shared" si="80"/>
        <v/>
      </c>
      <c r="O150" s="364" t="s">
        <v>30</v>
      </c>
      <c r="P150" s="365"/>
      <c r="Q150" s="360" t="str">
        <f t="shared" si="82"/>
        <v/>
      </c>
      <c r="R150" s="359" t="s">
        <v>266</v>
      </c>
      <c r="S150" s="359"/>
      <c r="T150" s="360" t="str">
        <f t="shared" si="81"/>
        <v/>
      </c>
      <c r="U150" s="366" t="s">
        <v>294</v>
      </c>
      <c r="V150" s="367"/>
      <c r="W150" s="368">
        <v>5.4375</v>
      </c>
      <c r="X150" s="368">
        <v>2.6549999999999998</v>
      </c>
      <c r="Y150" s="368">
        <v>2.3099999999999996</v>
      </c>
      <c r="Z150" s="368"/>
      <c r="AA150" s="368"/>
      <c r="AB150" s="368">
        <v>3</v>
      </c>
      <c r="AC150" s="369">
        <v>783</v>
      </c>
      <c r="AD150" s="38"/>
      <c r="AE150" s="81">
        <f>A150</f>
        <v>46021</v>
      </c>
      <c r="AF150" s="81" t="str">
        <f>A151</f>
        <v>二</v>
      </c>
      <c r="AG150" s="81" t="str">
        <f>B150</f>
        <v>R2</v>
      </c>
      <c r="AH150" s="82" t="str">
        <f t="shared" ref="AH150" si="119">C150</f>
        <v>糙米飯</v>
      </c>
      <c r="AI150" s="83" t="str">
        <f>C151&amp;" "&amp;C152&amp;" "&amp;C153&amp;" "&amp;C154&amp;" "&amp;C155&amp;" "&amp;C156</f>
        <v xml:space="preserve">米 糙米    </v>
      </c>
      <c r="AJ150" s="82" t="str">
        <f t="shared" ref="AJ150" si="120">F150</f>
        <v>咖哩百頁</v>
      </c>
      <c r="AK150" s="83" t="str">
        <f t="shared" ref="AK150" si="121">F151&amp;" "&amp;F152&amp;" "&amp;F153&amp;" "&amp;F154&amp;" "&amp;F155&amp;" "&amp;F156</f>
        <v xml:space="preserve">百頁 馬鈴薯 胡蘿蔔 時蔬 薑 </v>
      </c>
      <c r="AL150" s="82" t="str">
        <f t="shared" ref="AL150" si="122">I150</f>
        <v>皮絲花椰</v>
      </c>
      <c r="AM150" s="83" t="str">
        <f t="shared" ref="AM150" si="123">I151&amp;" "&amp;I152&amp;" "&amp;I153&amp;" "&amp;I154&amp;" "&amp;I155&amp;" "&amp;I156</f>
        <v xml:space="preserve">皮絲 冷凍青花菜 胡蘿蔔 薑  </v>
      </c>
      <c r="AN150" s="82" t="str">
        <f t="shared" ref="AN150" si="124">L150</f>
        <v>時疏豆干</v>
      </c>
      <c r="AO150" s="83" t="str">
        <f t="shared" ref="AO150" si="125">L151&amp;" "&amp;L152&amp;" "&amp;L153&amp;" "&amp;L154&amp;" "&amp;L155&amp;" "&amp;L156</f>
        <v xml:space="preserve">豆干 時蔬 薑   </v>
      </c>
      <c r="AP150" s="82" t="str">
        <f>O150</f>
        <v>時蔬</v>
      </c>
      <c r="AQ150" s="83" t="str">
        <f>O150&amp;" "&amp;O151&amp;" "&amp;O152&amp;" "&amp;O153&amp;" "&amp;O154&amp;" "&amp;O155</f>
        <v xml:space="preserve">時蔬 蔬菜 薑   </v>
      </c>
      <c r="AR150" s="82" t="str">
        <f t="shared" ref="AR150" si="126">R150</f>
        <v>時蔬湯</v>
      </c>
      <c r="AS150" s="83" t="str">
        <f t="shared" ref="AS150" si="127">R151&amp;" "&amp;R152&amp;" "&amp;R153&amp;" "&amp;R154&amp;" "&amp;R155&amp;" "&amp;R156</f>
        <v xml:space="preserve">時蔬 素羊肉 薑   </v>
      </c>
      <c r="AT150" s="84" t="str">
        <f t="shared" ref="AT150" si="128">U150</f>
        <v>旺仔小饅頭</v>
      </c>
      <c r="AU150" s="82">
        <f t="shared" ref="AU150" si="129">V150</f>
        <v>0</v>
      </c>
      <c r="AV150" s="85">
        <f t="shared" ref="AV150" si="130">W150</f>
        <v>5.4375</v>
      </c>
      <c r="AW150" s="85">
        <f t="shared" ref="AW150" si="131">X150</f>
        <v>2.6549999999999998</v>
      </c>
      <c r="AX150" s="85">
        <f t="shared" ref="AX150" si="132">Y150</f>
        <v>2.3099999999999996</v>
      </c>
      <c r="AY150" s="85">
        <f t="shared" ref="AY150" si="133">Z150</f>
        <v>0</v>
      </c>
      <c r="AZ150" s="85">
        <f t="shared" ref="AZ150" si="134">AA150</f>
        <v>0</v>
      </c>
      <c r="BA150" s="85">
        <f t="shared" ref="BA150" si="135">AB150</f>
        <v>3</v>
      </c>
      <c r="BB150" s="86">
        <f t="shared" ref="BB150" si="136">AC150</f>
        <v>783</v>
      </c>
    </row>
    <row r="151" spans="1:54" ht="22.15" customHeight="1" thickBot="1">
      <c r="A151" s="200" t="s">
        <v>68</v>
      </c>
      <c r="B151" s="239"/>
      <c r="C151" s="240" t="s">
        <v>15</v>
      </c>
      <c r="D151" s="241">
        <v>7</v>
      </c>
      <c r="E151" s="242" t="str">
        <f t="shared" si="77"/>
        <v>公斤</v>
      </c>
      <c r="F151" s="253" t="s">
        <v>300</v>
      </c>
      <c r="G151" s="256">
        <v>8</v>
      </c>
      <c r="H151" s="242" t="str">
        <f t="shared" si="78"/>
        <v>公斤</v>
      </c>
      <c r="I151" s="243" t="s">
        <v>239</v>
      </c>
      <c r="J151" s="249">
        <v>0.6</v>
      </c>
      <c r="K151" s="242" t="str">
        <f t="shared" si="79"/>
        <v>公斤</v>
      </c>
      <c r="L151" s="243" t="s">
        <v>49</v>
      </c>
      <c r="M151" s="249">
        <v>4</v>
      </c>
      <c r="N151" s="242" t="str">
        <f t="shared" si="80"/>
        <v>公斤</v>
      </c>
      <c r="O151" s="246" t="s">
        <v>12</v>
      </c>
      <c r="P151" s="246">
        <v>7</v>
      </c>
      <c r="Q151" s="242" t="str">
        <f t="shared" si="82"/>
        <v>公斤</v>
      </c>
      <c r="R151" s="240" t="s">
        <v>14</v>
      </c>
      <c r="S151" s="240">
        <v>3</v>
      </c>
      <c r="T151" s="242" t="str">
        <f t="shared" si="81"/>
        <v>公斤</v>
      </c>
      <c r="U151" s="247"/>
      <c r="V151" s="239"/>
      <c r="W151" s="208"/>
      <c r="X151" s="208"/>
      <c r="Y151" s="208"/>
      <c r="Z151" s="208"/>
      <c r="AA151" s="208"/>
      <c r="AB151" s="208"/>
      <c r="AC151" s="209"/>
      <c r="AD151" s="90"/>
      <c r="AE151" s="22"/>
      <c r="AF151" s="22"/>
      <c r="AG151" s="22"/>
    </row>
    <row r="152" spans="1:54" ht="22.15" customHeight="1" thickBot="1">
      <c r="A152" s="200"/>
      <c r="B152" s="239"/>
      <c r="C152" s="240" t="s">
        <v>23</v>
      </c>
      <c r="D152" s="241">
        <v>3</v>
      </c>
      <c r="E152" s="242" t="str">
        <f t="shared" si="77"/>
        <v>公斤</v>
      </c>
      <c r="F152" s="241" t="s">
        <v>192</v>
      </c>
      <c r="G152" s="240">
        <v>3.5</v>
      </c>
      <c r="H152" s="242" t="str">
        <f t="shared" si="78"/>
        <v>公斤</v>
      </c>
      <c r="I152" s="243" t="s">
        <v>85</v>
      </c>
      <c r="J152" s="249">
        <v>7</v>
      </c>
      <c r="K152" s="242" t="str">
        <f t="shared" si="79"/>
        <v>公斤</v>
      </c>
      <c r="L152" s="249" t="s">
        <v>30</v>
      </c>
      <c r="M152" s="249">
        <v>3</v>
      </c>
      <c r="N152" s="242" t="str">
        <f t="shared" si="80"/>
        <v>公斤</v>
      </c>
      <c r="O152" s="246" t="s">
        <v>20</v>
      </c>
      <c r="P152" s="246">
        <v>0.05</v>
      </c>
      <c r="Q152" s="242" t="str">
        <f t="shared" si="82"/>
        <v>公斤</v>
      </c>
      <c r="R152" s="240" t="s">
        <v>317</v>
      </c>
      <c r="S152" s="240">
        <v>1</v>
      </c>
      <c r="T152" s="242" t="str">
        <f t="shared" si="81"/>
        <v>公斤</v>
      </c>
      <c r="U152" s="247"/>
      <c r="V152" s="239"/>
      <c r="W152" s="208"/>
      <c r="X152" s="208"/>
      <c r="Y152" s="208"/>
      <c r="Z152" s="208"/>
      <c r="AA152" s="208"/>
      <c r="AB152" s="208"/>
      <c r="AC152" s="209"/>
      <c r="AD152" s="90"/>
      <c r="AE152" s="22"/>
      <c r="AF152" s="22"/>
      <c r="AG152" s="22"/>
    </row>
    <row r="153" spans="1:54" ht="22.15" customHeight="1" thickBot="1">
      <c r="A153" s="200"/>
      <c r="B153" s="239"/>
      <c r="C153" s="240"/>
      <c r="D153" s="241"/>
      <c r="E153" s="242" t="str">
        <f t="shared" si="77"/>
        <v/>
      </c>
      <c r="F153" s="241" t="s">
        <v>19</v>
      </c>
      <c r="G153" s="240">
        <v>0.5</v>
      </c>
      <c r="H153" s="242" t="str">
        <f t="shared" si="78"/>
        <v>公斤</v>
      </c>
      <c r="I153" s="243" t="s">
        <v>19</v>
      </c>
      <c r="J153" s="249">
        <v>0.5</v>
      </c>
      <c r="K153" s="242" t="str">
        <f t="shared" si="79"/>
        <v>公斤</v>
      </c>
      <c r="L153" s="249" t="s">
        <v>20</v>
      </c>
      <c r="M153" s="249">
        <v>0.05</v>
      </c>
      <c r="N153" s="242" t="str">
        <f t="shared" si="80"/>
        <v>公斤</v>
      </c>
      <c r="O153" s="246"/>
      <c r="P153" s="246"/>
      <c r="Q153" s="242" t="str">
        <f t="shared" si="82"/>
        <v/>
      </c>
      <c r="R153" s="240" t="s">
        <v>20</v>
      </c>
      <c r="S153" s="240">
        <v>0.05</v>
      </c>
      <c r="T153" s="242" t="str">
        <f t="shared" si="81"/>
        <v>公斤</v>
      </c>
      <c r="U153" s="247"/>
      <c r="V153" s="239"/>
      <c r="W153" s="208"/>
      <c r="X153" s="208"/>
      <c r="Y153" s="208"/>
      <c r="Z153" s="208"/>
      <c r="AA153" s="208"/>
      <c r="AB153" s="208"/>
      <c r="AC153" s="209"/>
      <c r="AD153" s="90"/>
      <c r="AE153" s="22"/>
      <c r="AF153" s="22"/>
      <c r="AG153" s="22"/>
    </row>
    <row r="154" spans="1:54" ht="22.15" customHeight="1" thickBot="1">
      <c r="A154" s="200"/>
      <c r="B154" s="239"/>
      <c r="C154" s="240"/>
      <c r="D154" s="241"/>
      <c r="E154" s="242" t="str">
        <f t="shared" si="77"/>
        <v/>
      </c>
      <c r="F154" s="378" t="s">
        <v>246</v>
      </c>
      <c r="G154" s="240">
        <v>2</v>
      </c>
      <c r="H154" s="242" t="str">
        <f t="shared" si="78"/>
        <v>公斤</v>
      </c>
      <c r="I154" s="243" t="s">
        <v>20</v>
      </c>
      <c r="J154" s="249">
        <v>0.05</v>
      </c>
      <c r="K154" s="242" t="str">
        <f t="shared" si="79"/>
        <v>公斤</v>
      </c>
      <c r="L154" s="249"/>
      <c r="M154" s="249"/>
      <c r="N154" s="242" t="str">
        <f t="shared" si="80"/>
        <v/>
      </c>
      <c r="O154" s="246"/>
      <c r="P154" s="246"/>
      <c r="Q154" s="242" t="str">
        <f t="shared" si="82"/>
        <v/>
      </c>
      <c r="R154" s="240"/>
      <c r="S154" s="240"/>
      <c r="T154" s="242" t="str">
        <f t="shared" si="81"/>
        <v/>
      </c>
      <c r="U154" s="247"/>
      <c r="V154" s="239"/>
      <c r="W154" s="208"/>
      <c r="X154" s="208"/>
      <c r="Y154" s="208"/>
      <c r="Z154" s="208"/>
      <c r="AA154" s="208"/>
      <c r="AB154" s="208"/>
      <c r="AC154" s="209"/>
      <c r="AD154" s="88"/>
      <c r="AE154" s="29"/>
      <c r="AF154" s="29"/>
      <c r="AG154" s="29"/>
      <c r="AI154" s="30"/>
      <c r="AK154" s="30"/>
      <c r="AM154" s="30"/>
      <c r="AO154" s="30"/>
      <c r="AQ154" s="30"/>
      <c r="AS154" s="30"/>
      <c r="AT154" s="31"/>
    </row>
    <row r="155" spans="1:54" ht="22.15" customHeight="1">
      <c r="A155" s="200"/>
      <c r="B155" s="239"/>
      <c r="C155" s="240"/>
      <c r="D155" s="241"/>
      <c r="E155" s="242" t="str">
        <f t="shared" si="77"/>
        <v/>
      </c>
      <c r="F155" s="241" t="s">
        <v>20</v>
      </c>
      <c r="G155" s="240">
        <v>0.05</v>
      </c>
      <c r="H155" s="242" t="str">
        <f t="shared" si="78"/>
        <v>公斤</v>
      </c>
      <c r="I155" s="243"/>
      <c r="J155" s="249"/>
      <c r="K155" s="242" t="str">
        <f t="shared" si="79"/>
        <v/>
      </c>
      <c r="L155" s="249"/>
      <c r="M155" s="249"/>
      <c r="N155" s="242" t="str">
        <f t="shared" si="80"/>
        <v/>
      </c>
      <c r="O155" s="246"/>
      <c r="P155" s="246"/>
      <c r="Q155" s="242" t="str">
        <f t="shared" si="82"/>
        <v/>
      </c>
      <c r="R155" s="240"/>
      <c r="S155" s="240"/>
      <c r="T155" s="242" t="str">
        <f t="shared" si="81"/>
        <v/>
      </c>
      <c r="U155" s="247"/>
      <c r="V155" s="239"/>
      <c r="W155" s="208"/>
      <c r="X155" s="208"/>
      <c r="Y155" s="208"/>
      <c r="Z155" s="208"/>
      <c r="AA155" s="208"/>
      <c r="AB155" s="208"/>
      <c r="AC155" s="209"/>
      <c r="AD155" s="39"/>
      <c r="AE155" s="22"/>
      <c r="AF155" s="22"/>
      <c r="AG155" s="22"/>
    </row>
    <row r="156" spans="1:54" ht="22.15" customHeight="1" thickBot="1">
      <c r="A156" s="200"/>
      <c r="B156" s="239"/>
      <c r="C156" s="240"/>
      <c r="D156" s="241"/>
      <c r="E156" s="242" t="str">
        <f t="shared" si="77"/>
        <v/>
      </c>
      <c r="F156" s="241"/>
      <c r="G156" s="240"/>
      <c r="H156" s="242" t="str">
        <f t="shared" si="78"/>
        <v/>
      </c>
      <c r="I156" s="243"/>
      <c r="J156" s="249"/>
      <c r="K156" s="242" t="str">
        <f t="shared" si="79"/>
        <v/>
      </c>
      <c r="L156" s="249"/>
      <c r="M156" s="249"/>
      <c r="N156" s="242" t="str">
        <f t="shared" si="80"/>
        <v/>
      </c>
      <c r="O156" s="246"/>
      <c r="P156" s="246"/>
      <c r="Q156" s="242" t="str">
        <f t="shared" si="82"/>
        <v/>
      </c>
      <c r="R156" s="240"/>
      <c r="S156" s="240"/>
      <c r="T156" s="242" t="str">
        <f t="shared" si="81"/>
        <v/>
      </c>
      <c r="U156" s="247"/>
      <c r="V156" s="239"/>
      <c r="W156" s="212"/>
      <c r="X156" s="212"/>
      <c r="Y156" s="212"/>
      <c r="Z156" s="212"/>
      <c r="AA156" s="212"/>
      <c r="AB156" s="212"/>
      <c r="AC156" s="213"/>
      <c r="AD156" s="39"/>
      <c r="AE156" s="22"/>
      <c r="AF156" s="22"/>
      <c r="AG156" s="22"/>
    </row>
    <row r="157" spans="1:54" s="87" customFormat="1" ht="22.15" customHeight="1" thickBot="1">
      <c r="A157" s="199">
        <f>A150+1</f>
        <v>46022</v>
      </c>
      <c r="B157" s="358" t="s">
        <v>180</v>
      </c>
      <c r="C157" s="359" t="s">
        <v>333</v>
      </c>
      <c r="D157" s="255"/>
      <c r="E157" s="360" t="str">
        <f t="shared" si="77"/>
        <v/>
      </c>
      <c r="F157" s="255" t="s">
        <v>334</v>
      </c>
      <c r="G157" s="359"/>
      <c r="H157" s="360" t="str">
        <f t="shared" si="78"/>
        <v/>
      </c>
      <c r="I157" s="361" t="s">
        <v>380</v>
      </c>
      <c r="J157" s="362"/>
      <c r="K157" s="360" t="str">
        <f t="shared" si="79"/>
        <v/>
      </c>
      <c r="L157" s="363" t="s">
        <v>310</v>
      </c>
      <c r="M157" s="363"/>
      <c r="N157" s="360" t="str">
        <f t="shared" si="80"/>
        <v/>
      </c>
      <c r="O157" s="364" t="s">
        <v>30</v>
      </c>
      <c r="P157" s="365"/>
      <c r="Q157" s="360" t="str">
        <f t="shared" si="82"/>
        <v/>
      </c>
      <c r="R157" s="359" t="s">
        <v>267</v>
      </c>
      <c r="S157" s="359"/>
      <c r="T157" s="360" t="str">
        <f t="shared" si="81"/>
        <v/>
      </c>
      <c r="U157" s="366" t="s">
        <v>137</v>
      </c>
      <c r="V157" s="367"/>
      <c r="W157" s="368">
        <v>5.25</v>
      </c>
      <c r="X157" s="368">
        <v>2.4934090909090907</v>
      </c>
      <c r="Y157" s="368">
        <v>2.0549999999999997</v>
      </c>
      <c r="Z157" s="368"/>
      <c r="AA157" s="368"/>
      <c r="AB157" s="368">
        <v>2.9318181818181817</v>
      </c>
      <c r="AC157" s="369">
        <v>751</v>
      </c>
      <c r="AD157" s="38"/>
      <c r="AE157" s="81">
        <f>A157</f>
        <v>46022</v>
      </c>
      <c r="AF157" s="81" t="str">
        <f>A158</f>
        <v>三</v>
      </c>
      <c r="AG157" s="81" t="str">
        <f>B157</f>
        <v>R3</v>
      </c>
      <c r="AH157" s="82" t="str">
        <f t="shared" ref="AH157" si="137">C157</f>
        <v>丼飯特餐</v>
      </c>
      <c r="AI157" s="83" t="str">
        <f>C158&amp;" "&amp;C159&amp;" "&amp;C160&amp;" "&amp;C161&amp;" "&amp;C162&amp;" "&amp;C163</f>
        <v xml:space="preserve">米 糙米    </v>
      </c>
      <c r="AJ157" s="82" t="str">
        <f t="shared" ref="AJ157" si="138">F157</f>
        <v>香滷豆包</v>
      </c>
      <c r="AK157" s="83" t="str">
        <f t="shared" ref="AK157" si="139">F158&amp;" "&amp;F159&amp;" "&amp;F160&amp;" "&amp;F161&amp;" "&amp;F162&amp;" "&amp;F163</f>
        <v xml:space="preserve">豆包     </v>
      </c>
      <c r="AL157" s="82" t="str">
        <f t="shared" ref="AL157" si="140">I157</f>
        <v>丼飯配料</v>
      </c>
      <c r="AM157" s="83" t="str">
        <f t="shared" ref="AM157" si="141">I158&amp;" "&amp;I159&amp;" "&amp;I160&amp;" "&amp;I161&amp;" "&amp;I162&amp;" "&amp;I163</f>
        <v>素肉 時蔬 胡蘿蔔 冷凍玉米粒 薑 海苔絲</v>
      </c>
      <c r="AN157" s="82" t="str">
        <f t="shared" ref="AN157" si="142">L157</f>
        <v>若絲時蔬</v>
      </c>
      <c r="AO157" s="83" t="str">
        <f t="shared" ref="AO157" si="143">L158&amp;" "&amp;L159&amp;" "&amp;L160&amp;" "&amp;L161&amp;" "&amp;L162&amp;" "&amp;L163</f>
        <v xml:space="preserve">時蔬 胡蘿蔔 薑 素肉  </v>
      </c>
      <c r="AP157" s="82" t="str">
        <f>O157</f>
        <v>時蔬</v>
      </c>
      <c r="AQ157" s="83" t="str">
        <f>O157&amp;" "&amp;O158&amp;" "&amp;O159&amp;" "&amp;O160&amp;" "&amp;O161&amp;" "&amp;O162</f>
        <v xml:space="preserve">時蔬 蔬菜 薑   </v>
      </c>
      <c r="AR157" s="82" t="str">
        <f t="shared" ref="AR157" si="144">R157</f>
        <v>時蔬蛋花湯</v>
      </c>
      <c r="AS157" s="83" t="str">
        <f t="shared" ref="AS157" si="145">R158&amp;" "&amp;R159&amp;" "&amp;R160&amp;" "&amp;R161&amp;" "&amp;R162&amp;" "&amp;R163</f>
        <v xml:space="preserve">時蔬 雞蛋 薑   </v>
      </c>
      <c r="AT157" s="84" t="str">
        <f t="shared" ref="AT157" si="146">U157</f>
        <v>水果</v>
      </c>
      <c r="AU157" s="82">
        <f t="shared" ref="AU157" si="147">V157</f>
        <v>0</v>
      </c>
      <c r="AV157" s="85">
        <f t="shared" ref="AV157" si="148">W157</f>
        <v>5.25</v>
      </c>
      <c r="AW157" s="85">
        <f t="shared" ref="AW157" si="149">X157</f>
        <v>2.4934090909090907</v>
      </c>
      <c r="AX157" s="85">
        <f t="shared" ref="AX157" si="150">Y157</f>
        <v>2.0549999999999997</v>
      </c>
      <c r="AY157" s="85">
        <f t="shared" ref="AY157" si="151">Z157</f>
        <v>0</v>
      </c>
      <c r="AZ157" s="85">
        <f t="shared" ref="AZ157" si="152">AA157</f>
        <v>0</v>
      </c>
      <c r="BA157" s="85">
        <f t="shared" ref="BA157" si="153">AB157</f>
        <v>2.9318181818181817</v>
      </c>
      <c r="BB157" s="86">
        <f t="shared" ref="BB157" si="154">AC157</f>
        <v>751</v>
      </c>
    </row>
    <row r="158" spans="1:54" ht="22.15" customHeight="1">
      <c r="A158" s="200" t="s">
        <v>98</v>
      </c>
      <c r="B158" s="239"/>
      <c r="C158" s="240" t="s">
        <v>15</v>
      </c>
      <c r="D158" s="241">
        <v>7</v>
      </c>
      <c r="E158" s="242" t="str">
        <f t="shared" si="77"/>
        <v>公斤</v>
      </c>
      <c r="F158" s="241" t="s">
        <v>52</v>
      </c>
      <c r="G158" s="240">
        <v>6</v>
      </c>
      <c r="H158" s="242" t="str">
        <f t="shared" si="78"/>
        <v>公斤</v>
      </c>
      <c r="I158" s="240" t="s">
        <v>55</v>
      </c>
      <c r="J158" s="240">
        <v>0.6</v>
      </c>
      <c r="K158" s="242" t="str">
        <f t="shared" si="79"/>
        <v>公斤</v>
      </c>
      <c r="L158" s="251" t="s">
        <v>246</v>
      </c>
      <c r="M158" s="251">
        <v>7</v>
      </c>
      <c r="N158" s="242" t="str">
        <f t="shared" si="80"/>
        <v>公斤</v>
      </c>
      <c r="O158" s="246" t="s">
        <v>12</v>
      </c>
      <c r="P158" s="246">
        <v>7</v>
      </c>
      <c r="Q158" s="242" t="str">
        <f t="shared" si="82"/>
        <v>公斤</v>
      </c>
      <c r="R158" s="240" t="s">
        <v>30</v>
      </c>
      <c r="S158" s="240">
        <v>3</v>
      </c>
      <c r="T158" s="242" t="str">
        <f t="shared" si="81"/>
        <v>公斤</v>
      </c>
      <c r="U158" s="239"/>
      <c r="V158" s="240"/>
      <c r="W158" s="208"/>
      <c r="X158" s="208"/>
      <c r="Y158" s="208"/>
      <c r="Z158" s="208"/>
      <c r="AA158" s="208"/>
      <c r="AB158" s="208"/>
      <c r="AC158" s="209"/>
      <c r="AD158" s="39"/>
      <c r="AE158" s="22"/>
      <c r="AF158" s="22"/>
      <c r="AG158" s="22"/>
    </row>
    <row r="159" spans="1:54" ht="22.15" customHeight="1">
      <c r="A159" s="200"/>
      <c r="B159" s="239"/>
      <c r="C159" s="240" t="s">
        <v>23</v>
      </c>
      <c r="D159" s="241">
        <v>3</v>
      </c>
      <c r="E159" s="242" t="str">
        <f t="shared" si="77"/>
        <v>公斤</v>
      </c>
      <c r="F159" s="241"/>
      <c r="G159" s="240"/>
      <c r="H159" s="242" t="str">
        <f t="shared" si="78"/>
        <v/>
      </c>
      <c r="I159" s="240" t="s">
        <v>30</v>
      </c>
      <c r="J159" s="240">
        <v>3</v>
      </c>
      <c r="K159" s="242" t="str">
        <f t="shared" si="79"/>
        <v>公斤</v>
      </c>
      <c r="L159" s="240" t="s">
        <v>19</v>
      </c>
      <c r="M159" s="240">
        <v>0.5</v>
      </c>
      <c r="N159" s="242" t="str">
        <f t="shared" si="80"/>
        <v>公斤</v>
      </c>
      <c r="O159" s="246" t="s">
        <v>20</v>
      </c>
      <c r="P159" s="246">
        <v>0.05</v>
      </c>
      <c r="Q159" s="242" t="str">
        <f t="shared" si="82"/>
        <v>公斤</v>
      </c>
      <c r="R159" s="240" t="s">
        <v>17</v>
      </c>
      <c r="S159" s="240">
        <v>1</v>
      </c>
      <c r="T159" s="242" t="str">
        <f t="shared" si="81"/>
        <v>公斤</v>
      </c>
      <c r="U159" s="239"/>
      <c r="V159" s="240"/>
      <c r="W159" s="208"/>
      <c r="X159" s="208"/>
      <c r="Y159" s="208"/>
      <c r="Z159" s="208"/>
      <c r="AA159" s="208"/>
      <c r="AB159" s="208"/>
      <c r="AC159" s="209"/>
      <c r="AD159" s="39"/>
      <c r="AE159" s="22"/>
      <c r="AF159" s="22"/>
      <c r="AG159" s="22"/>
    </row>
    <row r="160" spans="1:54" ht="22.15" customHeight="1" thickBot="1">
      <c r="A160" s="200"/>
      <c r="B160" s="239"/>
      <c r="C160" s="240"/>
      <c r="D160" s="241"/>
      <c r="E160" s="242" t="str">
        <f t="shared" si="77"/>
        <v/>
      </c>
      <c r="F160" s="241"/>
      <c r="G160" s="240"/>
      <c r="H160" s="242" t="str">
        <f t="shared" si="78"/>
        <v/>
      </c>
      <c r="I160" s="240" t="s">
        <v>19</v>
      </c>
      <c r="J160" s="240">
        <v>0.5</v>
      </c>
      <c r="K160" s="242" t="str">
        <f t="shared" si="79"/>
        <v>公斤</v>
      </c>
      <c r="L160" s="240" t="s">
        <v>20</v>
      </c>
      <c r="M160" s="240">
        <v>0.05</v>
      </c>
      <c r="N160" s="242" t="str">
        <f t="shared" si="80"/>
        <v>公斤</v>
      </c>
      <c r="O160" s="246"/>
      <c r="P160" s="246"/>
      <c r="Q160" s="242" t="str">
        <f t="shared" si="82"/>
        <v/>
      </c>
      <c r="R160" s="240" t="s">
        <v>20</v>
      </c>
      <c r="S160" s="240">
        <v>0.05</v>
      </c>
      <c r="T160" s="242" t="str">
        <f t="shared" si="81"/>
        <v>公斤</v>
      </c>
      <c r="U160" s="239"/>
      <c r="V160" s="240"/>
      <c r="W160" s="212"/>
      <c r="X160" s="212"/>
      <c r="Y160" s="212"/>
      <c r="Z160" s="212"/>
      <c r="AA160" s="212"/>
      <c r="AB160" s="212"/>
      <c r="AC160" s="213"/>
      <c r="AD160" s="40"/>
      <c r="AE160" s="22"/>
      <c r="AF160" s="22"/>
      <c r="AG160" s="22"/>
    </row>
    <row r="161" spans="1:46" ht="22.15" customHeight="1" thickBot="1">
      <c r="A161" s="200"/>
      <c r="B161" s="239"/>
      <c r="C161" s="240"/>
      <c r="D161" s="241"/>
      <c r="E161" s="242" t="str">
        <f t="shared" si="77"/>
        <v/>
      </c>
      <c r="F161" s="241"/>
      <c r="G161" s="240"/>
      <c r="H161" s="242" t="str">
        <f t="shared" si="78"/>
        <v/>
      </c>
      <c r="I161" s="240" t="s">
        <v>43</v>
      </c>
      <c r="J161" s="240">
        <v>2</v>
      </c>
      <c r="K161" s="242" t="str">
        <f t="shared" si="79"/>
        <v>公斤</v>
      </c>
      <c r="L161" s="240" t="s">
        <v>307</v>
      </c>
      <c r="M161" s="240">
        <v>0.3</v>
      </c>
      <c r="N161" s="242" t="str">
        <f t="shared" si="80"/>
        <v>公斤</v>
      </c>
      <c r="O161" s="246"/>
      <c r="P161" s="246"/>
      <c r="Q161" s="242" t="str">
        <f t="shared" si="82"/>
        <v/>
      </c>
      <c r="R161" s="240"/>
      <c r="S161" s="240"/>
      <c r="T161" s="242" t="str">
        <f t="shared" si="81"/>
        <v/>
      </c>
      <c r="U161" s="239"/>
      <c r="V161" s="240"/>
      <c r="W161" s="212"/>
      <c r="X161" s="212"/>
      <c r="Y161" s="212"/>
      <c r="Z161" s="212"/>
      <c r="AA161" s="212"/>
      <c r="AB161" s="212"/>
      <c r="AC161" s="213"/>
      <c r="AD161" s="38"/>
      <c r="AE161" s="29"/>
      <c r="AF161" s="29"/>
      <c r="AG161" s="29"/>
      <c r="AI161" s="30"/>
      <c r="AK161" s="30"/>
      <c r="AM161" s="30"/>
      <c r="AO161" s="30"/>
      <c r="AQ161" s="30"/>
      <c r="AS161" s="30"/>
      <c r="AT161" s="31"/>
    </row>
    <row r="162" spans="1:46" ht="22.15" customHeight="1">
      <c r="A162" s="200"/>
      <c r="B162" s="239"/>
      <c r="C162" s="240"/>
      <c r="D162" s="241"/>
      <c r="E162" s="242" t="str">
        <f t="shared" si="77"/>
        <v/>
      </c>
      <c r="F162" s="241"/>
      <c r="G162" s="240"/>
      <c r="H162" s="242" t="str">
        <f t="shared" si="78"/>
        <v/>
      </c>
      <c r="I162" s="240" t="s">
        <v>20</v>
      </c>
      <c r="J162" s="240">
        <v>0.05</v>
      </c>
      <c r="K162" s="242" t="str">
        <f t="shared" si="79"/>
        <v>公斤</v>
      </c>
      <c r="L162" s="251"/>
      <c r="M162" s="251"/>
      <c r="N162" s="242" t="str">
        <f t="shared" si="80"/>
        <v/>
      </c>
      <c r="O162" s="246"/>
      <c r="P162" s="246"/>
      <c r="Q162" s="242" t="str">
        <f t="shared" si="82"/>
        <v/>
      </c>
      <c r="R162" s="240"/>
      <c r="S162" s="240"/>
      <c r="T162" s="242" t="str">
        <f t="shared" si="81"/>
        <v/>
      </c>
      <c r="U162" s="239"/>
      <c r="V162" s="240"/>
      <c r="W162" s="212"/>
      <c r="X162" s="212"/>
      <c r="Y162" s="212"/>
      <c r="Z162" s="212"/>
      <c r="AA162" s="212"/>
      <c r="AB162" s="212"/>
      <c r="AC162" s="213"/>
      <c r="AD162" s="39"/>
      <c r="AE162" s="22"/>
      <c r="AF162" s="22"/>
      <c r="AG162" s="22"/>
    </row>
    <row r="163" spans="1:46" ht="22.15" customHeight="1" thickBot="1">
      <c r="A163" s="200"/>
      <c r="B163" s="239"/>
      <c r="C163" s="240"/>
      <c r="D163" s="241"/>
      <c r="E163" s="242" t="str">
        <f t="shared" si="77"/>
        <v/>
      </c>
      <c r="F163" s="241"/>
      <c r="G163" s="240"/>
      <c r="H163" s="242" t="str">
        <f t="shared" si="78"/>
        <v/>
      </c>
      <c r="I163" s="240" t="s">
        <v>241</v>
      </c>
      <c r="J163" s="240">
        <v>0.04</v>
      </c>
      <c r="K163" s="242" t="str">
        <f t="shared" si="79"/>
        <v>公斤</v>
      </c>
      <c r="L163" s="240"/>
      <c r="M163" s="240"/>
      <c r="N163" s="242" t="str">
        <f t="shared" si="80"/>
        <v/>
      </c>
      <c r="O163" s="246"/>
      <c r="P163" s="246"/>
      <c r="Q163" s="242" t="str">
        <f t="shared" si="82"/>
        <v/>
      </c>
      <c r="R163" s="240"/>
      <c r="S163" s="240"/>
      <c r="T163" s="242" t="str">
        <f t="shared" si="81"/>
        <v/>
      </c>
      <c r="U163" s="239"/>
      <c r="V163" s="240"/>
      <c r="W163" s="212"/>
      <c r="X163" s="212"/>
      <c r="Y163" s="212"/>
      <c r="Z163" s="212"/>
      <c r="AA163" s="212"/>
      <c r="AB163" s="212"/>
      <c r="AC163" s="213"/>
      <c r="AD163" s="39"/>
      <c r="AE163" s="22"/>
      <c r="AF163" s="22"/>
      <c r="AG163" s="22"/>
    </row>
    <row r="164" spans="1:46" ht="15.75" customHeight="1" thickBot="1">
      <c r="A164" s="201"/>
      <c r="B164" s="267"/>
      <c r="C164" s="264"/>
      <c r="D164" s="268"/>
      <c r="E164" s="312" t="str">
        <f t="shared" si="77"/>
        <v/>
      </c>
      <c r="F164" s="264"/>
      <c r="G164" s="240"/>
      <c r="H164" s="312" t="str">
        <f t="shared" si="78"/>
        <v/>
      </c>
      <c r="I164" s="240"/>
      <c r="J164" s="240"/>
      <c r="K164" s="312" t="str">
        <f t="shared" si="79"/>
        <v/>
      </c>
      <c r="L164" s="240"/>
      <c r="M164" s="240"/>
      <c r="N164" s="312" t="str">
        <f t="shared" si="80"/>
        <v/>
      </c>
      <c r="O164" s="281"/>
      <c r="P164" s="281"/>
      <c r="Q164" s="312" t="str">
        <f t="shared" si="82"/>
        <v/>
      </c>
      <c r="R164" s="280"/>
      <c r="S164" s="280"/>
      <c r="T164" s="312" t="str">
        <f t="shared" si="81"/>
        <v/>
      </c>
      <c r="U164" s="247"/>
      <c r="V164" s="248"/>
      <c r="W164" s="227"/>
      <c r="X164" s="228"/>
      <c r="Y164" s="228"/>
      <c r="Z164" s="228"/>
      <c r="AA164" s="228"/>
      <c r="AB164" s="228"/>
      <c r="AC164" s="229"/>
      <c r="AD164" s="39"/>
      <c r="AE164" s="22"/>
      <c r="AF164" s="22"/>
      <c r="AG164" s="22"/>
    </row>
    <row r="165" spans="1:46" ht="15.75" customHeight="1">
      <c r="A165" s="201"/>
      <c r="B165" s="267"/>
      <c r="C165" s="264"/>
      <c r="D165" s="268"/>
      <c r="E165" s="242" t="str">
        <f t="shared" si="77"/>
        <v/>
      </c>
      <c r="F165" s="264"/>
      <c r="G165" s="240"/>
      <c r="H165" s="242" t="str">
        <f t="shared" si="78"/>
        <v/>
      </c>
      <c r="I165" s="240"/>
      <c r="J165" s="240"/>
      <c r="K165" s="242" t="str">
        <f t="shared" si="79"/>
        <v/>
      </c>
      <c r="L165" s="240"/>
      <c r="M165" s="240"/>
      <c r="N165" s="242" t="str">
        <f t="shared" si="80"/>
        <v/>
      </c>
      <c r="O165" s="281"/>
      <c r="P165" s="281"/>
      <c r="Q165" s="242" t="str">
        <f t="shared" si="82"/>
        <v/>
      </c>
      <c r="R165" s="280"/>
      <c r="S165" s="280"/>
      <c r="T165" s="242" t="str">
        <f t="shared" si="81"/>
        <v/>
      </c>
      <c r="U165" s="247"/>
      <c r="V165" s="239"/>
      <c r="W165" s="227"/>
      <c r="X165" s="228"/>
      <c r="Y165" s="228"/>
      <c r="Z165" s="228"/>
      <c r="AA165" s="228"/>
      <c r="AB165" s="228"/>
      <c r="AC165" s="229"/>
      <c r="AD165" s="39"/>
      <c r="AE165" s="22"/>
      <c r="AF165" s="22"/>
      <c r="AG165" s="22"/>
    </row>
    <row r="166" spans="1:46" ht="15.75" customHeight="1">
      <c r="A166" s="201"/>
      <c r="B166" s="267"/>
      <c r="C166" s="264"/>
      <c r="D166" s="268"/>
      <c r="E166" s="242" t="str">
        <f t="shared" si="77"/>
        <v/>
      </c>
      <c r="F166" s="264"/>
      <c r="G166" s="240"/>
      <c r="H166" s="242" t="str">
        <f t="shared" si="78"/>
        <v/>
      </c>
      <c r="I166" s="240"/>
      <c r="J166" s="240"/>
      <c r="K166" s="242" t="str">
        <f t="shared" si="79"/>
        <v/>
      </c>
      <c r="L166" s="240"/>
      <c r="M166" s="240"/>
      <c r="N166" s="242" t="str">
        <f t="shared" si="80"/>
        <v/>
      </c>
      <c r="O166" s="281"/>
      <c r="P166" s="281"/>
      <c r="Q166" s="242" t="str">
        <f t="shared" si="82"/>
        <v/>
      </c>
      <c r="R166" s="280"/>
      <c r="S166" s="280"/>
      <c r="T166" s="242" t="str">
        <f t="shared" si="81"/>
        <v/>
      </c>
      <c r="U166" s="247"/>
      <c r="V166" s="239"/>
      <c r="W166" s="227"/>
      <c r="X166" s="228"/>
      <c r="Y166" s="228"/>
      <c r="Z166" s="228"/>
      <c r="AA166" s="228"/>
      <c r="AB166" s="228"/>
      <c r="AC166" s="229"/>
      <c r="AD166" s="39"/>
      <c r="AE166" s="22"/>
      <c r="AF166" s="22"/>
      <c r="AG166" s="22"/>
    </row>
    <row r="167" spans="1:46" ht="15.75" customHeight="1" thickBot="1">
      <c r="A167" s="201"/>
      <c r="B167" s="267"/>
      <c r="C167" s="264"/>
      <c r="D167" s="268"/>
      <c r="E167" s="242" t="str">
        <f t="shared" si="77"/>
        <v/>
      </c>
      <c r="F167" s="264"/>
      <c r="G167" s="240"/>
      <c r="H167" s="242" t="str">
        <f t="shared" si="78"/>
        <v/>
      </c>
      <c r="I167" s="240"/>
      <c r="J167" s="240"/>
      <c r="K167" s="242" t="str">
        <f t="shared" si="79"/>
        <v/>
      </c>
      <c r="L167" s="240"/>
      <c r="M167" s="240"/>
      <c r="N167" s="242" t="str">
        <f t="shared" si="80"/>
        <v/>
      </c>
      <c r="O167" s="281"/>
      <c r="P167" s="281"/>
      <c r="Q167" s="242" t="str">
        <f t="shared" si="82"/>
        <v/>
      </c>
      <c r="R167" s="280"/>
      <c r="S167" s="280"/>
      <c r="T167" s="242" t="str">
        <f t="shared" si="81"/>
        <v/>
      </c>
      <c r="U167" s="247"/>
      <c r="V167" s="239"/>
      <c r="W167" s="227"/>
      <c r="X167" s="228"/>
      <c r="Y167" s="228"/>
      <c r="Z167" s="228"/>
      <c r="AA167" s="228"/>
      <c r="AB167" s="228"/>
      <c r="AC167" s="229"/>
      <c r="AD167" s="40"/>
      <c r="AE167" s="22"/>
      <c r="AF167" s="22"/>
      <c r="AG167" s="22"/>
    </row>
    <row r="168" spans="1:46" ht="15.75" customHeight="1" thickBot="1">
      <c r="A168" s="201"/>
      <c r="B168" s="267"/>
      <c r="C168" s="264"/>
      <c r="D168" s="268"/>
      <c r="E168" s="242" t="str">
        <f t="shared" si="77"/>
        <v/>
      </c>
      <c r="F168" s="264"/>
      <c r="G168" s="240"/>
      <c r="H168" s="242" t="str">
        <f t="shared" si="78"/>
        <v/>
      </c>
      <c r="I168" s="240"/>
      <c r="J168" s="240"/>
      <c r="K168" s="242" t="str">
        <f t="shared" si="79"/>
        <v/>
      </c>
      <c r="L168" s="240"/>
      <c r="M168" s="240"/>
      <c r="N168" s="242" t="str">
        <f t="shared" si="80"/>
        <v/>
      </c>
      <c r="O168" s="281"/>
      <c r="P168" s="281"/>
      <c r="Q168" s="242" t="str">
        <f t="shared" si="82"/>
        <v/>
      </c>
      <c r="R168" s="280"/>
      <c r="S168" s="280"/>
      <c r="T168" s="242" t="str">
        <f t="shared" si="81"/>
        <v/>
      </c>
      <c r="U168" s="247"/>
      <c r="V168" s="239"/>
      <c r="W168" s="227"/>
      <c r="X168" s="228"/>
      <c r="Y168" s="228"/>
      <c r="Z168" s="228"/>
      <c r="AA168" s="228"/>
      <c r="AB168" s="228"/>
      <c r="AC168" s="229"/>
      <c r="AD168" s="38"/>
      <c r="AE168" s="29"/>
      <c r="AF168" s="29"/>
      <c r="AG168" s="29"/>
      <c r="AI168" s="30"/>
      <c r="AK168" s="30"/>
      <c r="AM168" s="30"/>
      <c r="AO168" s="30"/>
      <c r="AQ168" s="30"/>
      <c r="AS168" s="30"/>
      <c r="AT168" s="31"/>
    </row>
    <row r="169" spans="1:46" ht="15.75" customHeight="1">
      <c r="A169" s="201"/>
      <c r="B169" s="267"/>
      <c r="C169" s="264"/>
      <c r="D169" s="268"/>
      <c r="E169" s="242" t="str">
        <f t="shared" si="77"/>
        <v/>
      </c>
      <c r="F169" s="264"/>
      <c r="G169" s="240"/>
      <c r="H169" s="242" t="str">
        <f t="shared" si="78"/>
        <v/>
      </c>
      <c r="I169" s="240"/>
      <c r="J169" s="240"/>
      <c r="K169" s="242" t="str">
        <f t="shared" si="79"/>
        <v/>
      </c>
      <c r="L169" s="240"/>
      <c r="M169" s="240"/>
      <c r="N169" s="242" t="str">
        <f t="shared" si="80"/>
        <v/>
      </c>
      <c r="O169" s="281"/>
      <c r="P169" s="281"/>
      <c r="Q169" s="242" t="str">
        <f t="shared" si="82"/>
        <v/>
      </c>
      <c r="R169" s="280"/>
      <c r="S169" s="280"/>
      <c r="T169" s="242" t="str">
        <f t="shared" si="81"/>
        <v/>
      </c>
      <c r="U169" s="247"/>
      <c r="V169" s="239"/>
      <c r="W169" s="227"/>
      <c r="X169" s="228"/>
      <c r="Y169" s="228"/>
      <c r="Z169" s="228"/>
      <c r="AA169" s="228"/>
      <c r="AB169" s="228"/>
      <c r="AC169" s="229"/>
      <c r="AD169" s="39"/>
      <c r="AE169" s="22"/>
      <c r="AF169" s="22"/>
      <c r="AG169" s="22"/>
      <c r="AQ169" s="30"/>
    </row>
    <row r="170" spans="1:46" ht="15.75" customHeight="1">
      <c r="A170" s="201"/>
      <c r="B170" s="267"/>
      <c r="C170" s="264"/>
      <c r="D170" s="268"/>
      <c r="E170" s="242" t="str">
        <f t="shared" si="77"/>
        <v/>
      </c>
      <c r="F170" s="264"/>
      <c r="G170" s="240"/>
      <c r="H170" s="242" t="str">
        <f t="shared" si="78"/>
        <v/>
      </c>
      <c r="I170" s="240"/>
      <c r="J170" s="240"/>
      <c r="K170" s="242" t="str">
        <f t="shared" si="79"/>
        <v/>
      </c>
      <c r="L170" s="240"/>
      <c r="M170" s="251"/>
      <c r="N170" s="242" t="str">
        <f t="shared" si="80"/>
        <v/>
      </c>
      <c r="O170" s="281"/>
      <c r="P170" s="281"/>
      <c r="Q170" s="242" t="str">
        <f t="shared" si="82"/>
        <v/>
      </c>
      <c r="R170" s="280"/>
      <c r="S170" s="280"/>
      <c r="T170" s="242" t="str">
        <f t="shared" si="81"/>
        <v/>
      </c>
      <c r="U170" s="247"/>
      <c r="V170" s="239"/>
      <c r="W170" s="227"/>
      <c r="X170" s="228"/>
      <c r="Y170" s="228"/>
      <c r="Z170" s="228"/>
      <c r="AA170" s="228"/>
      <c r="AB170" s="228"/>
      <c r="AC170" s="229"/>
      <c r="AD170" s="39"/>
      <c r="AE170" s="22"/>
      <c r="AF170" s="22"/>
      <c r="AG170" s="22"/>
    </row>
    <row r="171" spans="1:46" ht="15.75" customHeight="1">
      <c r="A171" s="201"/>
      <c r="B171" s="267"/>
      <c r="C171" s="264"/>
      <c r="D171" s="268"/>
      <c r="F171" s="264"/>
      <c r="G171" s="240"/>
      <c r="I171" s="240"/>
      <c r="J171" s="240"/>
      <c r="L171" s="240"/>
      <c r="M171" s="240"/>
      <c r="O171" s="281"/>
      <c r="P171" s="281"/>
      <c r="R171" s="280"/>
      <c r="S171" s="280"/>
      <c r="U171" s="247"/>
      <c r="V171" s="248"/>
      <c r="W171" s="227"/>
      <c r="X171" s="228"/>
      <c r="Y171" s="228"/>
      <c r="Z171" s="228"/>
      <c r="AA171" s="228"/>
      <c r="AB171" s="228"/>
      <c r="AC171" s="229"/>
      <c r="AD171" s="39"/>
      <c r="AE171" s="22"/>
      <c r="AF171" s="22"/>
      <c r="AG171" s="22"/>
    </row>
    <row r="172" spans="1:46" ht="15.75" customHeight="1">
      <c r="A172" s="201"/>
      <c r="B172" s="267"/>
      <c r="C172" s="264"/>
      <c r="D172" s="268"/>
      <c r="F172" s="264"/>
      <c r="G172" s="240"/>
      <c r="I172" s="240"/>
      <c r="J172" s="240"/>
      <c r="L172" s="240"/>
      <c r="M172" s="240"/>
      <c r="O172" s="281"/>
      <c r="P172" s="281"/>
      <c r="R172" s="280"/>
      <c r="S172" s="280"/>
      <c r="U172" s="247"/>
      <c r="V172" s="280"/>
      <c r="W172" s="227"/>
      <c r="X172" s="228"/>
      <c r="Y172" s="228"/>
      <c r="Z172" s="228"/>
      <c r="AA172" s="228"/>
      <c r="AB172" s="228"/>
      <c r="AC172" s="229"/>
      <c r="AD172" s="39"/>
      <c r="AE172" s="22"/>
      <c r="AF172" s="22"/>
      <c r="AG172" s="22"/>
    </row>
    <row r="173" spans="1:46" ht="15.75" customHeight="1">
      <c r="A173" s="201"/>
      <c r="B173" s="267"/>
      <c r="C173" s="264"/>
      <c r="D173" s="268"/>
      <c r="F173" s="264"/>
      <c r="G173" s="240"/>
      <c r="I173" s="240"/>
      <c r="J173" s="240"/>
      <c r="L173" s="240"/>
      <c r="M173" s="240"/>
      <c r="O173" s="281"/>
      <c r="P173" s="281"/>
      <c r="R173" s="280"/>
      <c r="S173" s="280"/>
      <c r="U173" s="247"/>
      <c r="V173" s="280"/>
      <c r="W173" s="227"/>
      <c r="X173" s="228"/>
      <c r="Y173" s="228"/>
      <c r="Z173" s="228"/>
      <c r="AA173" s="228"/>
      <c r="AB173" s="228"/>
      <c r="AC173" s="229"/>
      <c r="AD173" s="39"/>
      <c r="AE173" s="22"/>
      <c r="AF173" s="22"/>
      <c r="AG173" s="22"/>
    </row>
    <row r="174" spans="1:46" ht="15.75" customHeight="1">
      <c r="A174" s="201"/>
      <c r="B174" s="267"/>
      <c r="C174" s="264"/>
      <c r="D174" s="268"/>
      <c r="F174" s="264"/>
      <c r="G174" s="240"/>
      <c r="I174" s="240"/>
      <c r="J174" s="240"/>
      <c r="L174" s="240"/>
      <c r="M174" s="240"/>
      <c r="O174" s="281"/>
      <c r="P174" s="281"/>
      <c r="R174" s="280"/>
      <c r="S174" s="280"/>
      <c r="U174" s="247"/>
      <c r="V174" s="280"/>
      <c r="W174" s="227"/>
      <c r="X174" s="228"/>
      <c r="Y174" s="228"/>
      <c r="Z174" s="228"/>
      <c r="AA174" s="228"/>
      <c r="AB174" s="228"/>
      <c r="AC174" s="229"/>
      <c r="AD174" s="40"/>
      <c r="AE174" s="22"/>
      <c r="AF174" s="22"/>
      <c r="AG174" s="22"/>
    </row>
    <row r="175" spans="1:46" ht="15.75" customHeight="1">
      <c r="A175" s="201"/>
      <c r="B175" s="267"/>
      <c r="C175" s="264"/>
      <c r="D175" s="268"/>
      <c r="F175" s="264"/>
      <c r="G175" s="240"/>
      <c r="I175" s="240"/>
      <c r="J175" s="240"/>
      <c r="L175" s="240"/>
      <c r="M175" s="240"/>
      <c r="O175" s="281"/>
      <c r="P175" s="281"/>
      <c r="R175" s="280"/>
      <c r="S175" s="280"/>
      <c r="U175" s="247"/>
      <c r="V175" s="280"/>
      <c r="W175" s="227"/>
      <c r="X175" s="228"/>
      <c r="Y175" s="228"/>
      <c r="Z175" s="228"/>
      <c r="AA175" s="228"/>
      <c r="AB175" s="228"/>
      <c r="AC175" s="229"/>
      <c r="AD175" s="41"/>
      <c r="AE175" s="22"/>
      <c r="AF175" s="22"/>
      <c r="AG175" s="22"/>
    </row>
    <row r="176" spans="1:46" ht="15.75" customHeight="1">
      <c r="A176" s="201"/>
      <c r="B176" s="267"/>
      <c r="C176" s="264"/>
      <c r="D176" s="268"/>
      <c r="F176" s="264"/>
      <c r="G176" s="240"/>
      <c r="I176" s="240"/>
      <c r="J176" s="240"/>
      <c r="L176" s="240"/>
      <c r="M176" s="240"/>
      <c r="O176" s="281"/>
      <c r="P176" s="281"/>
      <c r="R176" s="280"/>
      <c r="S176" s="280"/>
      <c r="U176" s="247"/>
      <c r="V176" s="280"/>
      <c r="W176" s="227"/>
      <c r="X176" s="228"/>
      <c r="Y176" s="228"/>
      <c r="Z176" s="228"/>
      <c r="AA176" s="228"/>
      <c r="AB176" s="228"/>
      <c r="AC176" s="229"/>
      <c r="AD176" s="41"/>
      <c r="AE176" s="22"/>
      <c r="AF176" s="22"/>
      <c r="AG176" s="22"/>
    </row>
    <row r="177" spans="1:33" ht="15.75" customHeight="1">
      <c r="A177" s="201"/>
      <c r="B177" s="267"/>
      <c r="C177" s="264"/>
      <c r="D177" s="268"/>
      <c r="F177" s="264"/>
      <c r="G177" s="240"/>
      <c r="I177" s="251"/>
      <c r="J177" s="251"/>
      <c r="L177" s="240"/>
      <c r="M177" s="240"/>
      <c r="O177" s="281"/>
      <c r="P177" s="281"/>
      <c r="R177" s="280"/>
      <c r="S177" s="280"/>
      <c r="U177" s="247"/>
      <c r="V177" s="280"/>
      <c r="W177" s="227"/>
      <c r="X177" s="228"/>
      <c r="Y177" s="228"/>
      <c r="Z177" s="228"/>
      <c r="AA177" s="228"/>
      <c r="AB177" s="228"/>
      <c r="AC177" s="229"/>
      <c r="AD177" s="41"/>
      <c r="AE177" s="22"/>
      <c r="AF177" s="22"/>
      <c r="AG177" s="22"/>
    </row>
    <row r="178" spans="1:33" ht="15.75" customHeight="1">
      <c r="A178" s="201"/>
      <c r="B178" s="267"/>
      <c r="C178" s="264"/>
      <c r="D178" s="268"/>
      <c r="F178" s="264"/>
      <c r="G178" s="240"/>
      <c r="I178" s="251"/>
      <c r="J178" s="251"/>
      <c r="L178" s="251"/>
      <c r="M178" s="251"/>
      <c r="O178" s="281"/>
      <c r="P178" s="281"/>
      <c r="R178" s="280"/>
      <c r="S178" s="280"/>
      <c r="U178" s="280"/>
      <c r="V178" s="280"/>
      <c r="W178" s="227"/>
      <c r="X178" s="228"/>
      <c r="Y178" s="228"/>
      <c r="Z178" s="228"/>
      <c r="AA178" s="228"/>
      <c r="AB178" s="228"/>
      <c r="AC178" s="229"/>
      <c r="AD178" s="41"/>
      <c r="AE178" s="22"/>
      <c r="AF178" s="22"/>
      <c r="AG178" s="22"/>
    </row>
    <row r="179" spans="1:33" ht="15.75" customHeight="1">
      <c r="A179" s="201"/>
      <c r="B179" s="267"/>
      <c r="C179" s="264"/>
      <c r="D179" s="268"/>
      <c r="F179" s="264"/>
      <c r="G179" s="240"/>
      <c r="I179" s="240"/>
      <c r="J179" s="251"/>
      <c r="L179" s="240"/>
      <c r="M179" s="251"/>
      <c r="O179" s="281"/>
      <c r="P179" s="281"/>
      <c r="R179" s="280"/>
      <c r="S179" s="280"/>
      <c r="U179" s="280"/>
      <c r="V179" s="280"/>
      <c r="W179" s="227"/>
      <c r="X179" s="228"/>
      <c r="Y179" s="228"/>
      <c r="Z179" s="228"/>
      <c r="AA179" s="228"/>
      <c r="AB179" s="228"/>
      <c r="AC179" s="229"/>
      <c r="AD179" s="41"/>
      <c r="AE179" s="22"/>
      <c r="AF179" s="22"/>
      <c r="AG179" s="22"/>
    </row>
    <row r="180" spans="1:33" ht="15.75" customHeight="1">
      <c r="A180" s="201"/>
      <c r="B180" s="267"/>
      <c r="C180" s="264"/>
      <c r="D180" s="268"/>
      <c r="F180" s="264"/>
      <c r="G180" s="240"/>
      <c r="I180" s="240"/>
      <c r="J180" s="251"/>
      <c r="L180" s="251"/>
      <c r="M180" s="251"/>
      <c r="O180" s="281"/>
      <c r="P180" s="281"/>
      <c r="R180" s="280"/>
      <c r="S180" s="280"/>
      <c r="U180" s="280"/>
      <c r="V180" s="280"/>
      <c r="W180" s="227"/>
      <c r="X180" s="228"/>
      <c r="Y180" s="228"/>
      <c r="Z180" s="228"/>
      <c r="AA180" s="228"/>
      <c r="AB180" s="228"/>
      <c r="AC180" s="229"/>
      <c r="AD180" s="41"/>
      <c r="AE180" s="22"/>
      <c r="AF180" s="22"/>
      <c r="AG180" s="22"/>
    </row>
    <row r="181" spans="1:33" ht="15.75" customHeight="1">
      <c r="A181" s="201"/>
      <c r="B181" s="267"/>
      <c r="C181" s="264"/>
      <c r="D181" s="268"/>
      <c r="F181" s="264"/>
      <c r="G181" s="240"/>
      <c r="I181" s="240"/>
      <c r="J181" s="240"/>
      <c r="L181" s="251"/>
      <c r="M181" s="251"/>
      <c r="O181" s="281"/>
      <c r="P181" s="281"/>
      <c r="R181" s="280"/>
      <c r="S181" s="280"/>
      <c r="U181" s="280"/>
      <c r="V181" s="280"/>
      <c r="W181" s="227"/>
      <c r="X181" s="228"/>
      <c r="Y181" s="228"/>
      <c r="Z181" s="228"/>
      <c r="AA181" s="228"/>
      <c r="AB181" s="228"/>
      <c r="AC181" s="229"/>
      <c r="AD181" s="41"/>
      <c r="AE181" s="22"/>
      <c r="AF181" s="22"/>
      <c r="AG181" s="22"/>
    </row>
    <row r="182" spans="1:33" ht="15.75" customHeight="1">
      <c r="A182" s="201"/>
      <c r="B182" s="267"/>
      <c r="C182" s="264"/>
      <c r="D182" s="268"/>
      <c r="F182" s="264"/>
      <c r="G182" s="240"/>
      <c r="I182" s="240"/>
      <c r="J182" s="240"/>
      <c r="L182" s="240"/>
      <c r="M182" s="240"/>
      <c r="O182" s="281"/>
      <c r="P182" s="281"/>
      <c r="R182" s="280"/>
      <c r="S182" s="280"/>
      <c r="U182" s="280"/>
      <c r="V182" s="280"/>
      <c r="W182" s="227"/>
      <c r="X182" s="228"/>
      <c r="Y182" s="228"/>
      <c r="Z182" s="228"/>
      <c r="AA182" s="228"/>
      <c r="AB182" s="228"/>
      <c r="AC182" s="229"/>
      <c r="AD182" s="41"/>
      <c r="AE182" s="22"/>
      <c r="AF182" s="22"/>
      <c r="AG182" s="22"/>
    </row>
    <row r="183" spans="1:33" ht="15.75" customHeight="1">
      <c r="A183" s="201"/>
      <c r="B183" s="267"/>
      <c r="C183" s="264"/>
      <c r="D183" s="268"/>
      <c r="F183" s="264"/>
      <c r="G183" s="240"/>
      <c r="I183" s="240"/>
      <c r="J183" s="240"/>
      <c r="L183" s="240"/>
      <c r="M183" s="240"/>
      <c r="O183" s="281"/>
      <c r="P183" s="281"/>
      <c r="R183" s="280"/>
      <c r="S183" s="280"/>
      <c r="U183" s="280"/>
      <c r="V183" s="280"/>
      <c r="W183" s="227"/>
      <c r="X183" s="228"/>
      <c r="Y183" s="228"/>
      <c r="Z183" s="228"/>
      <c r="AA183" s="228"/>
      <c r="AB183" s="228"/>
      <c r="AC183" s="229"/>
      <c r="AD183" s="41"/>
      <c r="AE183" s="22"/>
      <c r="AF183" s="22"/>
      <c r="AG183" s="22"/>
    </row>
    <row r="184" spans="1:33" ht="15.75" customHeight="1">
      <c r="A184" s="201"/>
      <c r="B184" s="267"/>
      <c r="C184" s="264"/>
      <c r="D184" s="268"/>
      <c r="F184" s="264"/>
      <c r="G184" s="240"/>
      <c r="I184" s="240"/>
      <c r="J184" s="240"/>
      <c r="L184" s="251"/>
      <c r="M184" s="251"/>
      <c r="O184" s="281"/>
      <c r="P184" s="281"/>
      <c r="R184" s="280"/>
      <c r="S184" s="280"/>
      <c r="U184" s="280"/>
      <c r="V184" s="280"/>
      <c r="W184" s="227"/>
      <c r="X184" s="228"/>
      <c r="Y184" s="228"/>
      <c r="Z184" s="228"/>
      <c r="AA184" s="228"/>
      <c r="AB184" s="228"/>
      <c r="AC184" s="229"/>
      <c r="AD184" s="41"/>
      <c r="AE184" s="22"/>
      <c r="AF184" s="22"/>
      <c r="AG184" s="22"/>
    </row>
    <row r="185" spans="1:33" ht="15.75" customHeight="1">
      <c r="A185" s="201"/>
      <c r="B185" s="267"/>
      <c r="C185" s="264"/>
      <c r="D185" s="268"/>
      <c r="F185" s="264"/>
      <c r="G185" s="280"/>
      <c r="I185" s="280"/>
      <c r="J185" s="280"/>
      <c r="L185" s="251"/>
      <c r="M185" s="251"/>
      <c r="O185" s="281"/>
      <c r="P185" s="281"/>
      <c r="R185" s="280"/>
      <c r="S185" s="280"/>
      <c r="U185" s="280"/>
      <c r="V185" s="280"/>
      <c r="W185" s="227"/>
      <c r="X185" s="228"/>
      <c r="Y185" s="228"/>
      <c r="Z185" s="228"/>
      <c r="AA185" s="228"/>
      <c r="AB185" s="228"/>
      <c r="AC185" s="229"/>
      <c r="AD185" s="41"/>
      <c r="AE185" s="22"/>
      <c r="AF185" s="22"/>
      <c r="AG185" s="22"/>
    </row>
    <row r="186" spans="1:33" ht="15.75" customHeight="1">
      <c r="A186" s="201"/>
      <c r="B186" s="267"/>
      <c r="C186" s="264"/>
      <c r="D186" s="268"/>
      <c r="F186" s="264"/>
      <c r="G186" s="280"/>
      <c r="I186" s="280"/>
      <c r="J186" s="280"/>
      <c r="L186" s="280"/>
      <c r="M186" s="280"/>
      <c r="O186" s="281"/>
      <c r="P186" s="281"/>
      <c r="R186" s="280"/>
      <c r="S186" s="280"/>
      <c r="U186" s="280"/>
      <c r="V186" s="280"/>
      <c r="W186" s="227"/>
      <c r="X186" s="228"/>
      <c r="Y186" s="228"/>
      <c r="Z186" s="228"/>
      <c r="AA186" s="228"/>
      <c r="AB186" s="228"/>
      <c r="AC186" s="229"/>
      <c r="AD186" s="41"/>
      <c r="AE186" s="22"/>
      <c r="AF186" s="22"/>
      <c r="AG186" s="22"/>
    </row>
    <row r="187" spans="1:33" ht="15.75" customHeight="1">
      <c r="A187" s="201"/>
      <c r="B187" s="267"/>
      <c r="C187" s="264"/>
      <c r="D187" s="268"/>
      <c r="F187" s="264"/>
      <c r="G187" s="280"/>
      <c r="I187" s="280"/>
      <c r="J187" s="280"/>
      <c r="L187" s="280"/>
      <c r="M187" s="280"/>
      <c r="O187" s="281"/>
      <c r="P187" s="281"/>
      <c r="R187" s="280"/>
      <c r="S187" s="280"/>
      <c r="U187" s="280"/>
      <c r="V187" s="280"/>
      <c r="W187" s="227"/>
      <c r="X187" s="228"/>
      <c r="Y187" s="228"/>
      <c r="Z187" s="228"/>
      <c r="AA187" s="228"/>
      <c r="AB187" s="228"/>
      <c r="AC187" s="229"/>
      <c r="AD187" s="41"/>
      <c r="AE187" s="22"/>
      <c r="AF187" s="22"/>
      <c r="AG187" s="22"/>
    </row>
    <row r="188" spans="1:33" ht="15.75" customHeight="1">
      <c r="A188" s="201"/>
      <c r="B188" s="267"/>
      <c r="C188" s="264"/>
      <c r="D188" s="268"/>
      <c r="F188" s="264"/>
      <c r="G188" s="280"/>
      <c r="I188" s="280"/>
      <c r="J188" s="280"/>
      <c r="L188" s="280"/>
      <c r="M188" s="280"/>
      <c r="O188" s="281"/>
      <c r="P188" s="281"/>
      <c r="R188" s="280"/>
      <c r="S188" s="280"/>
      <c r="U188" s="280"/>
      <c r="V188" s="280"/>
      <c r="W188" s="227"/>
      <c r="X188" s="228"/>
      <c r="Y188" s="228"/>
      <c r="Z188" s="228"/>
      <c r="AA188" s="228"/>
      <c r="AB188" s="228"/>
      <c r="AC188" s="229"/>
      <c r="AD188" s="41"/>
      <c r="AE188" s="22"/>
      <c r="AF188" s="22"/>
      <c r="AG188" s="22"/>
    </row>
    <row r="189" spans="1:33" ht="15.75" customHeight="1">
      <c r="A189" s="201"/>
      <c r="B189" s="267"/>
      <c r="C189" s="264"/>
      <c r="D189" s="268"/>
      <c r="F189" s="264"/>
      <c r="G189" s="280"/>
      <c r="I189" s="280"/>
      <c r="J189" s="280"/>
      <c r="L189" s="280"/>
      <c r="M189" s="280"/>
      <c r="O189" s="281"/>
      <c r="P189" s="281"/>
      <c r="R189" s="280"/>
      <c r="S189" s="280"/>
      <c r="U189" s="280"/>
      <c r="V189" s="280"/>
      <c r="W189" s="227"/>
      <c r="X189" s="228"/>
      <c r="Y189" s="228"/>
      <c r="Z189" s="228"/>
      <c r="AA189" s="228"/>
      <c r="AB189" s="228"/>
      <c r="AC189" s="229"/>
      <c r="AD189" s="41"/>
      <c r="AE189" s="22"/>
      <c r="AF189" s="22"/>
      <c r="AG189" s="22"/>
    </row>
    <row r="190" spans="1:33" ht="15.75" customHeight="1">
      <c r="A190" s="201"/>
      <c r="B190" s="267"/>
      <c r="C190" s="264"/>
      <c r="D190" s="268"/>
      <c r="F190" s="264"/>
      <c r="G190" s="280"/>
      <c r="I190" s="280"/>
      <c r="J190" s="280"/>
      <c r="L190" s="280"/>
      <c r="M190" s="280"/>
      <c r="O190" s="281"/>
      <c r="P190" s="281"/>
      <c r="R190" s="280"/>
      <c r="S190" s="280"/>
      <c r="U190" s="280"/>
      <c r="V190" s="280"/>
      <c r="W190" s="227"/>
      <c r="X190" s="228"/>
      <c r="Y190" s="228"/>
      <c r="Z190" s="228"/>
      <c r="AA190" s="228"/>
      <c r="AB190" s="228"/>
      <c r="AC190" s="229"/>
      <c r="AD190" s="41"/>
      <c r="AE190" s="22"/>
      <c r="AF190" s="22"/>
      <c r="AG190" s="22"/>
    </row>
    <row r="191" spans="1:33" ht="15.75" customHeight="1">
      <c r="A191" s="201"/>
      <c r="B191" s="267"/>
      <c r="C191" s="264"/>
      <c r="D191" s="268"/>
      <c r="F191" s="264"/>
      <c r="G191" s="280"/>
      <c r="I191" s="280"/>
      <c r="J191" s="280"/>
      <c r="L191" s="280"/>
      <c r="M191" s="280"/>
      <c r="O191" s="281"/>
      <c r="P191" s="281"/>
      <c r="R191" s="280"/>
      <c r="S191" s="280"/>
      <c r="U191" s="280"/>
      <c r="V191" s="280"/>
      <c r="W191" s="227"/>
      <c r="X191" s="228"/>
      <c r="Y191" s="228"/>
      <c r="Z191" s="228"/>
      <c r="AA191" s="228"/>
      <c r="AB191" s="228"/>
      <c r="AC191" s="229"/>
      <c r="AD191" s="41"/>
      <c r="AE191" s="22"/>
      <c r="AF191" s="22"/>
      <c r="AG191" s="22"/>
    </row>
    <row r="192" spans="1:33" ht="15.75" customHeight="1">
      <c r="A192" s="201"/>
      <c r="B192" s="267"/>
      <c r="C192" s="264"/>
      <c r="D192" s="268"/>
      <c r="F192" s="264"/>
      <c r="G192" s="280"/>
      <c r="I192" s="280"/>
      <c r="J192" s="280"/>
      <c r="L192" s="280"/>
      <c r="M192" s="280"/>
      <c r="O192" s="281"/>
      <c r="P192" s="281"/>
      <c r="R192" s="280"/>
      <c r="S192" s="280"/>
      <c r="U192" s="280"/>
      <c r="V192" s="280"/>
      <c r="W192" s="227"/>
      <c r="X192" s="228"/>
      <c r="Y192" s="228"/>
      <c r="Z192" s="228"/>
      <c r="AA192" s="228"/>
      <c r="AB192" s="228"/>
      <c r="AC192" s="229"/>
      <c r="AD192" s="41"/>
      <c r="AE192" s="22"/>
      <c r="AF192" s="22"/>
      <c r="AG192" s="22"/>
    </row>
    <row r="193" spans="1:33" ht="15.75" customHeight="1">
      <c r="A193" s="201"/>
      <c r="B193" s="267"/>
      <c r="C193" s="264"/>
      <c r="D193" s="268"/>
      <c r="F193" s="264"/>
      <c r="G193" s="280"/>
      <c r="I193" s="280"/>
      <c r="J193" s="280"/>
      <c r="L193" s="280"/>
      <c r="M193" s="280"/>
      <c r="O193" s="281"/>
      <c r="P193" s="281"/>
      <c r="R193" s="280"/>
      <c r="S193" s="280"/>
      <c r="U193" s="280"/>
      <c r="V193" s="280"/>
      <c r="W193" s="227"/>
      <c r="X193" s="228"/>
      <c r="Y193" s="228"/>
      <c r="Z193" s="228"/>
      <c r="AA193" s="228"/>
      <c r="AB193" s="228"/>
      <c r="AC193" s="229"/>
      <c r="AD193" s="41"/>
      <c r="AE193" s="22"/>
      <c r="AF193" s="22"/>
      <c r="AG193" s="22"/>
    </row>
    <row r="194" spans="1:33" ht="15.75" customHeight="1">
      <c r="A194" s="201"/>
      <c r="B194" s="267"/>
      <c r="C194" s="264"/>
      <c r="D194" s="268"/>
      <c r="F194" s="264"/>
      <c r="G194" s="280"/>
      <c r="I194" s="280"/>
      <c r="J194" s="280"/>
      <c r="L194" s="280"/>
      <c r="M194" s="280"/>
      <c r="O194" s="281"/>
      <c r="P194" s="281"/>
      <c r="R194" s="280"/>
      <c r="S194" s="280"/>
      <c r="U194" s="280"/>
      <c r="V194" s="280"/>
      <c r="W194" s="227"/>
      <c r="X194" s="228"/>
      <c r="Y194" s="228"/>
      <c r="Z194" s="228"/>
      <c r="AA194" s="228"/>
      <c r="AB194" s="228"/>
      <c r="AC194" s="229"/>
      <c r="AD194" s="41"/>
      <c r="AE194" s="22"/>
      <c r="AF194" s="22"/>
      <c r="AG194" s="22"/>
    </row>
    <row r="195" spans="1:33" ht="15.75" customHeight="1">
      <c r="A195" s="201"/>
      <c r="B195" s="267"/>
      <c r="C195" s="264"/>
      <c r="D195" s="268"/>
      <c r="F195" s="264"/>
      <c r="G195" s="280"/>
      <c r="I195" s="280"/>
      <c r="J195" s="280"/>
      <c r="L195" s="280"/>
      <c r="M195" s="280"/>
      <c r="O195" s="281"/>
      <c r="P195" s="281"/>
      <c r="R195" s="280"/>
      <c r="S195" s="280"/>
      <c r="U195" s="280"/>
      <c r="V195" s="280"/>
      <c r="W195" s="227"/>
      <c r="X195" s="228"/>
      <c r="Y195" s="228"/>
      <c r="Z195" s="228"/>
      <c r="AA195" s="228"/>
      <c r="AB195" s="228"/>
      <c r="AC195" s="229"/>
      <c r="AD195" s="41"/>
      <c r="AE195" s="22"/>
      <c r="AF195" s="22"/>
      <c r="AG195" s="22"/>
    </row>
    <row r="196" spans="1:33" ht="15.75" customHeight="1">
      <c r="A196" s="201"/>
      <c r="B196" s="267"/>
      <c r="C196" s="264"/>
      <c r="D196" s="268"/>
      <c r="F196" s="264"/>
      <c r="G196" s="280"/>
      <c r="I196" s="280"/>
      <c r="J196" s="280"/>
      <c r="L196" s="280"/>
      <c r="M196" s="280"/>
      <c r="O196" s="281"/>
      <c r="P196" s="281"/>
      <c r="R196" s="280"/>
      <c r="S196" s="280"/>
      <c r="U196" s="280"/>
      <c r="V196" s="280"/>
      <c r="W196" s="227"/>
      <c r="X196" s="228"/>
      <c r="Y196" s="228"/>
      <c r="Z196" s="228"/>
      <c r="AA196" s="228"/>
      <c r="AB196" s="228"/>
      <c r="AC196" s="229"/>
      <c r="AD196" s="41"/>
      <c r="AE196" s="22"/>
      <c r="AF196" s="22"/>
      <c r="AG196" s="22"/>
    </row>
    <row r="197" spans="1:33" ht="15.75" customHeight="1">
      <c r="A197" s="201"/>
      <c r="B197" s="267"/>
      <c r="C197" s="264"/>
      <c r="D197" s="268"/>
      <c r="F197" s="264"/>
      <c r="G197" s="280"/>
      <c r="I197" s="280"/>
      <c r="J197" s="280"/>
      <c r="L197" s="280"/>
      <c r="M197" s="280"/>
      <c r="O197" s="281"/>
      <c r="P197" s="281"/>
      <c r="R197" s="280"/>
      <c r="S197" s="280"/>
      <c r="U197" s="280"/>
      <c r="V197" s="280"/>
      <c r="W197" s="227"/>
      <c r="X197" s="228"/>
      <c r="Y197" s="228"/>
      <c r="Z197" s="228"/>
      <c r="AA197" s="228"/>
      <c r="AB197" s="228"/>
      <c r="AC197" s="229"/>
      <c r="AD197" s="41"/>
      <c r="AE197" s="22"/>
      <c r="AF197" s="22"/>
      <c r="AG197" s="22"/>
    </row>
    <row r="198" spans="1:33" ht="15.75" customHeight="1">
      <c r="A198" s="201"/>
      <c r="B198" s="267"/>
      <c r="C198" s="264"/>
      <c r="D198" s="268"/>
      <c r="F198" s="264"/>
      <c r="G198" s="280"/>
      <c r="I198" s="280"/>
      <c r="J198" s="280"/>
      <c r="L198" s="280"/>
      <c r="M198" s="280"/>
      <c r="O198" s="281"/>
      <c r="P198" s="281"/>
      <c r="R198" s="280"/>
      <c r="S198" s="280"/>
      <c r="U198" s="280"/>
      <c r="V198" s="280"/>
      <c r="W198" s="227"/>
      <c r="X198" s="228"/>
      <c r="Y198" s="228"/>
      <c r="Z198" s="228"/>
      <c r="AA198" s="228"/>
      <c r="AB198" s="228"/>
      <c r="AC198" s="229"/>
      <c r="AD198" s="41"/>
      <c r="AE198" s="22"/>
      <c r="AF198" s="22"/>
      <c r="AG198" s="22"/>
    </row>
    <row r="199" spans="1:33" ht="15.75" customHeight="1">
      <c r="A199" s="201"/>
      <c r="B199" s="267"/>
      <c r="C199" s="264"/>
      <c r="D199" s="268"/>
      <c r="F199" s="264"/>
      <c r="G199" s="280"/>
      <c r="I199" s="280"/>
      <c r="J199" s="280"/>
      <c r="L199" s="280"/>
      <c r="M199" s="280"/>
      <c r="O199" s="281"/>
      <c r="P199" s="281"/>
      <c r="R199" s="280"/>
      <c r="S199" s="280"/>
      <c r="U199" s="280"/>
      <c r="V199" s="280"/>
      <c r="W199" s="227"/>
      <c r="X199" s="228"/>
      <c r="Y199" s="228"/>
      <c r="Z199" s="228"/>
      <c r="AA199" s="228"/>
      <c r="AB199" s="228"/>
      <c r="AC199" s="229"/>
      <c r="AD199" s="41"/>
      <c r="AE199" s="22"/>
      <c r="AF199" s="22"/>
      <c r="AG199" s="22"/>
    </row>
    <row r="200" spans="1:33" ht="15.75" customHeight="1">
      <c r="A200" s="202"/>
      <c r="B200" s="267"/>
      <c r="C200" s="264"/>
      <c r="D200" s="268"/>
      <c r="F200" s="264"/>
      <c r="G200" s="280"/>
      <c r="I200" s="280"/>
      <c r="J200" s="280"/>
      <c r="L200" s="280"/>
      <c r="M200" s="280"/>
      <c r="O200" s="281"/>
      <c r="P200" s="281"/>
      <c r="R200" s="280"/>
      <c r="S200" s="280"/>
      <c r="U200" s="280"/>
      <c r="V200" s="280"/>
      <c r="W200" s="227"/>
      <c r="X200" s="228"/>
      <c r="Y200" s="228"/>
      <c r="Z200" s="228"/>
      <c r="AA200" s="228"/>
      <c r="AB200" s="228"/>
      <c r="AC200" s="229"/>
      <c r="AD200" s="41"/>
      <c r="AE200" s="22"/>
      <c r="AF200" s="22"/>
      <c r="AG200" s="22"/>
    </row>
    <row r="201" spans="1:33" ht="15.75" customHeight="1">
      <c r="A201" s="202"/>
      <c r="B201" s="267"/>
      <c r="C201" s="264"/>
      <c r="D201" s="268"/>
      <c r="F201" s="264"/>
      <c r="G201" s="280"/>
      <c r="I201" s="280"/>
      <c r="J201" s="280"/>
      <c r="L201" s="280"/>
      <c r="M201" s="280"/>
      <c r="O201" s="281"/>
      <c r="P201" s="281"/>
      <c r="R201" s="280"/>
      <c r="S201" s="280"/>
      <c r="U201" s="280"/>
      <c r="V201" s="280"/>
      <c r="W201" s="227"/>
      <c r="X201" s="228"/>
      <c r="Y201" s="228"/>
      <c r="Z201" s="228"/>
      <c r="AA201" s="228"/>
      <c r="AB201" s="228"/>
      <c r="AC201" s="229"/>
      <c r="AD201" s="41"/>
      <c r="AE201" s="22"/>
      <c r="AF201" s="22"/>
      <c r="AG201" s="22"/>
    </row>
    <row r="202" spans="1:33" ht="15.75" customHeight="1">
      <c r="A202" s="202"/>
      <c r="B202" s="267"/>
      <c r="C202" s="264"/>
      <c r="D202" s="268"/>
      <c r="F202" s="264"/>
      <c r="G202" s="280"/>
      <c r="I202" s="280"/>
      <c r="J202" s="280"/>
      <c r="L202" s="280"/>
      <c r="M202" s="280"/>
      <c r="O202" s="281"/>
      <c r="P202" s="281"/>
      <c r="R202" s="280"/>
      <c r="S202" s="280"/>
      <c r="U202" s="280"/>
      <c r="V202" s="280"/>
      <c r="W202" s="227"/>
      <c r="X202" s="228"/>
      <c r="Y202" s="228"/>
      <c r="Z202" s="228"/>
      <c r="AA202" s="228"/>
      <c r="AB202" s="228"/>
      <c r="AC202" s="229"/>
      <c r="AD202" s="41"/>
      <c r="AE202" s="22"/>
      <c r="AF202" s="22"/>
      <c r="AG202" s="22"/>
    </row>
    <row r="203" spans="1:33" ht="15.75" customHeight="1">
      <c r="A203" s="202"/>
      <c r="B203" s="267"/>
      <c r="C203" s="264"/>
      <c r="D203" s="268"/>
      <c r="F203" s="264"/>
      <c r="G203" s="280"/>
      <c r="I203" s="280"/>
      <c r="J203" s="280"/>
      <c r="L203" s="280"/>
      <c r="M203" s="280"/>
      <c r="O203" s="281"/>
      <c r="P203" s="281"/>
      <c r="R203" s="280"/>
      <c r="S203" s="280"/>
      <c r="U203" s="280"/>
      <c r="V203" s="280"/>
      <c r="W203" s="227"/>
      <c r="X203" s="228"/>
      <c r="Y203" s="228"/>
      <c r="Z203" s="228"/>
      <c r="AA203" s="228"/>
      <c r="AB203" s="228"/>
      <c r="AC203" s="229"/>
      <c r="AD203" s="41"/>
      <c r="AE203" s="22"/>
      <c r="AF203" s="22"/>
      <c r="AG203" s="22"/>
    </row>
    <row r="204" spans="1:33" ht="15.75" customHeight="1">
      <c r="A204" s="202"/>
      <c r="B204" s="267"/>
      <c r="C204" s="264"/>
      <c r="D204" s="268"/>
      <c r="F204" s="264"/>
      <c r="G204" s="280"/>
      <c r="I204" s="280"/>
      <c r="J204" s="280"/>
      <c r="L204" s="280"/>
      <c r="M204" s="280"/>
      <c r="O204" s="281"/>
      <c r="P204" s="281"/>
      <c r="R204" s="280"/>
      <c r="S204" s="280"/>
      <c r="U204" s="280"/>
      <c r="V204" s="280"/>
      <c r="W204" s="227"/>
      <c r="X204" s="228"/>
      <c r="Y204" s="228"/>
      <c r="Z204" s="228"/>
      <c r="AA204" s="228"/>
      <c r="AB204" s="228"/>
      <c r="AC204" s="229"/>
      <c r="AD204" s="41"/>
      <c r="AE204" s="22"/>
      <c r="AF204" s="22"/>
      <c r="AG204" s="22"/>
    </row>
    <row r="205" spans="1:33" ht="15.75" customHeight="1">
      <c r="A205" s="202"/>
      <c r="B205" s="267"/>
      <c r="C205" s="264"/>
      <c r="D205" s="268"/>
      <c r="F205" s="264"/>
      <c r="G205" s="280"/>
      <c r="I205" s="280"/>
      <c r="J205" s="280"/>
      <c r="L205" s="280"/>
      <c r="M205" s="280"/>
      <c r="O205" s="281"/>
      <c r="P205" s="281"/>
      <c r="R205" s="280"/>
      <c r="S205" s="280"/>
      <c r="U205" s="280"/>
      <c r="V205" s="280"/>
      <c r="W205" s="227"/>
      <c r="X205" s="228"/>
      <c r="Y205" s="228"/>
      <c r="Z205" s="228"/>
      <c r="AA205" s="228"/>
      <c r="AB205" s="228"/>
      <c r="AC205" s="229"/>
      <c r="AD205" s="41"/>
      <c r="AE205" s="22"/>
      <c r="AF205" s="22"/>
      <c r="AG205" s="22"/>
    </row>
    <row r="206" spans="1:33" ht="15.75" customHeight="1">
      <c r="A206" s="202"/>
      <c r="B206" s="267"/>
      <c r="C206" s="264"/>
      <c r="D206" s="268"/>
      <c r="F206" s="264"/>
      <c r="G206" s="280"/>
      <c r="I206" s="280"/>
      <c r="J206" s="280"/>
      <c r="L206" s="280"/>
      <c r="M206" s="280"/>
      <c r="O206" s="281"/>
      <c r="P206" s="281"/>
      <c r="R206" s="280"/>
      <c r="S206" s="280"/>
      <c r="U206" s="280"/>
      <c r="V206" s="280"/>
      <c r="W206" s="227"/>
      <c r="X206" s="228"/>
      <c r="Y206" s="228"/>
      <c r="Z206" s="228"/>
      <c r="AA206" s="228"/>
      <c r="AB206" s="228"/>
      <c r="AC206" s="229"/>
      <c r="AD206" s="41"/>
      <c r="AE206" s="22"/>
      <c r="AF206" s="22"/>
      <c r="AG206" s="22"/>
    </row>
    <row r="207" spans="1:33" ht="15.75" customHeight="1">
      <c r="A207" s="202"/>
      <c r="B207" s="267"/>
      <c r="C207" s="264"/>
      <c r="D207" s="268"/>
      <c r="F207" s="264"/>
      <c r="G207" s="280"/>
      <c r="I207" s="280"/>
      <c r="J207" s="280"/>
      <c r="L207" s="280"/>
      <c r="M207" s="280"/>
      <c r="O207" s="281"/>
      <c r="P207" s="281"/>
      <c r="R207" s="280"/>
      <c r="S207" s="280"/>
      <c r="U207" s="280"/>
      <c r="V207" s="280"/>
      <c r="W207" s="227"/>
      <c r="X207" s="228"/>
      <c r="Y207" s="228"/>
      <c r="Z207" s="228"/>
      <c r="AA207" s="228"/>
      <c r="AB207" s="228"/>
      <c r="AC207" s="229"/>
      <c r="AD207" s="41"/>
      <c r="AE207" s="22"/>
      <c r="AF207" s="22"/>
      <c r="AG207" s="22"/>
    </row>
    <row r="208" spans="1:33" ht="15.75" customHeight="1">
      <c r="A208" s="202"/>
      <c r="B208" s="267"/>
      <c r="C208" s="264"/>
      <c r="D208" s="268"/>
      <c r="F208" s="264"/>
      <c r="G208" s="280"/>
      <c r="I208" s="280"/>
      <c r="J208" s="280"/>
      <c r="L208" s="280"/>
      <c r="M208" s="280"/>
      <c r="O208" s="281"/>
      <c r="P208" s="281"/>
      <c r="R208" s="280"/>
      <c r="S208" s="280"/>
      <c r="U208" s="280"/>
      <c r="V208" s="280"/>
      <c r="W208" s="227"/>
      <c r="X208" s="228"/>
      <c r="Y208" s="228"/>
      <c r="Z208" s="228"/>
      <c r="AA208" s="228"/>
      <c r="AB208" s="228"/>
      <c r="AC208" s="229"/>
      <c r="AD208" s="41"/>
      <c r="AE208" s="22"/>
      <c r="AF208" s="22"/>
      <c r="AG208" s="22"/>
    </row>
    <row r="209" spans="1:33" ht="15.75" customHeight="1">
      <c r="A209" s="202"/>
      <c r="B209" s="267"/>
      <c r="C209" s="264"/>
      <c r="D209" s="268"/>
      <c r="F209" s="264"/>
      <c r="G209" s="280"/>
      <c r="I209" s="280"/>
      <c r="J209" s="280"/>
      <c r="L209" s="280"/>
      <c r="M209" s="280"/>
      <c r="O209" s="281"/>
      <c r="P209" s="281"/>
      <c r="R209" s="280"/>
      <c r="S209" s="280"/>
      <c r="U209" s="280"/>
      <c r="V209" s="280"/>
      <c r="W209" s="227"/>
      <c r="X209" s="228"/>
      <c r="Y209" s="228"/>
      <c r="Z209" s="228"/>
      <c r="AA209" s="228"/>
      <c r="AB209" s="228"/>
      <c r="AC209" s="229"/>
      <c r="AD209" s="41"/>
      <c r="AE209" s="22"/>
      <c r="AF209" s="22"/>
      <c r="AG209" s="22"/>
    </row>
    <row r="210" spans="1:33" ht="15.75" customHeight="1">
      <c r="A210" s="202"/>
      <c r="B210" s="267"/>
      <c r="C210" s="264"/>
      <c r="D210" s="268"/>
      <c r="F210" s="264"/>
      <c r="G210" s="280"/>
      <c r="I210" s="280"/>
      <c r="J210" s="280"/>
      <c r="L210" s="280"/>
      <c r="M210" s="280"/>
      <c r="O210" s="281"/>
      <c r="P210" s="281"/>
      <c r="R210" s="280"/>
      <c r="S210" s="280"/>
      <c r="U210" s="280"/>
      <c r="V210" s="280"/>
      <c r="W210" s="227"/>
      <c r="X210" s="228"/>
      <c r="Y210" s="228"/>
      <c r="Z210" s="228"/>
      <c r="AA210" s="228"/>
      <c r="AB210" s="228"/>
      <c r="AC210" s="229"/>
      <c r="AD210" s="41"/>
      <c r="AE210" s="22"/>
      <c r="AF210" s="22"/>
      <c r="AG210" s="22"/>
    </row>
    <row r="211" spans="1:33" ht="15.75" customHeight="1">
      <c r="A211" s="202"/>
      <c r="B211" s="267"/>
      <c r="C211" s="264"/>
      <c r="D211" s="268"/>
      <c r="F211" s="264"/>
      <c r="G211" s="280"/>
      <c r="I211" s="280"/>
      <c r="J211" s="280"/>
      <c r="L211" s="280"/>
      <c r="M211" s="280"/>
      <c r="O211" s="281"/>
      <c r="P211" s="281"/>
      <c r="R211" s="280"/>
      <c r="S211" s="280"/>
      <c r="U211" s="280"/>
      <c r="V211" s="280"/>
      <c r="W211" s="227"/>
      <c r="X211" s="228"/>
      <c r="Y211" s="228"/>
      <c r="Z211" s="228"/>
      <c r="AA211" s="228"/>
      <c r="AB211" s="228"/>
      <c r="AC211" s="229"/>
      <c r="AD211" s="41"/>
      <c r="AE211" s="22"/>
      <c r="AF211" s="22"/>
      <c r="AG211" s="22"/>
    </row>
    <row r="212" spans="1:33" ht="15.75" customHeight="1">
      <c r="A212" s="202"/>
      <c r="B212" s="267"/>
      <c r="C212" s="264"/>
      <c r="D212" s="268"/>
      <c r="F212" s="264"/>
      <c r="G212" s="280"/>
      <c r="I212" s="280"/>
      <c r="J212" s="280"/>
      <c r="L212" s="280"/>
      <c r="M212" s="280"/>
      <c r="O212" s="281"/>
      <c r="P212" s="281"/>
      <c r="R212" s="280"/>
      <c r="S212" s="280"/>
      <c r="U212" s="280"/>
      <c r="V212" s="280"/>
      <c r="W212" s="227"/>
      <c r="X212" s="228"/>
      <c r="Y212" s="228"/>
      <c r="Z212" s="228"/>
      <c r="AA212" s="228"/>
      <c r="AB212" s="228"/>
      <c r="AC212" s="229"/>
      <c r="AD212" s="41"/>
      <c r="AE212" s="22"/>
      <c r="AF212" s="22"/>
      <c r="AG212" s="22"/>
    </row>
    <row r="213" spans="1:33" ht="15.75" customHeight="1">
      <c r="A213" s="202"/>
      <c r="B213" s="267"/>
      <c r="C213" s="264"/>
      <c r="D213" s="268"/>
      <c r="F213" s="264"/>
      <c r="G213" s="280"/>
      <c r="H213" s="275" t="str">
        <f t="shared" si="78"/>
        <v/>
      </c>
      <c r="I213" s="280"/>
      <c r="J213" s="280"/>
      <c r="K213" s="275" t="str">
        <f t="shared" si="79"/>
        <v/>
      </c>
      <c r="L213" s="280"/>
      <c r="M213" s="280"/>
      <c r="N213" s="275" t="str">
        <f t="shared" ref="N213:N234" si="155">IF(M213,"公斤","")</f>
        <v/>
      </c>
      <c r="O213" s="281"/>
      <c r="P213" s="281"/>
      <c r="Q213" s="275" t="str">
        <f t="shared" ref="Q213:Q234" si="156">IF(P213,"公斤","")</f>
        <v/>
      </c>
      <c r="R213" s="280"/>
      <c r="S213" s="280"/>
      <c r="T213" s="275" t="str">
        <f t="shared" si="81"/>
        <v/>
      </c>
      <c r="U213" s="280"/>
      <c r="V213" s="280"/>
      <c r="W213" s="227"/>
      <c r="X213" s="228"/>
      <c r="Y213" s="228"/>
      <c r="Z213" s="228"/>
      <c r="AA213" s="228"/>
      <c r="AB213" s="228"/>
      <c r="AC213" s="229"/>
      <c r="AD213" s="41"/>
      <c r="AE213" s="22"/>
      <c r="AF213" s="22"/>
      <c r="AG213" s="22"/>
    </row>
    <row r="214" spans="1:33" ht="15.75" customHeight="1">
      <c r="A214" s="202"/>
      <c r="B214" s="267"/>
      <c r="C214" s="264"/>
      <c r="D214" s="268"/>
      <c r="F214" s="264"/>
      <c r="G214" s="280"/>
      <c r="H214" s="275" t="str">
        <f t="shared" si="78"/>
        <v/>
      </c>
      <c r="I214" s="280"/>
      <c r="J214" s="280"/>
      <c r="K214" s="275" t="str">
        <f t="shared" si="79"/>
        <v/>
      </c>
      <c r="L214" s="280"/>
      <c r="M214" s="280"/>
      <c r="N214" s="275" t="str">
        <f t="shared" si="155"/>
        <v/>
      </c>
      <c r="O214" s="281"/>
      <c r="P214" s="281"/>
      <c r="Q214" s="275" t="str">
        <f t="shared" si="156"/>
        <v/>
      </c>
      <c r="R214" s="280"/>
      <c r="S214" s="280"/>
      <c r="T214" s="275" t="str">
        <f t="shared" si="81"/>
        <v/>
      </c>
      <c r="U214" s="280"/>
      <c r="V214" s="280"/>
      <c r="W214" s="227"/>
      <c r="X214" s="228"/>
      <c r="Y214" s="228"/>
      <c r="Z214" s="228"/>
      <c r="AA214" s="228"/>
      <c r="AB214" s="228"/>
      <c r="AC214" s="229"/>
      <c r="AD214" s="41"/>
      <c r="AE214" s="22"/>
      <c r="AF214" s="22"/>
      <c r="AG214" s="22"/>
    </row>
    <row r="215" spans="1:33" ht="15.75" customHeight="1">
      <c r="A215" s="202"/>
      <c r="B215" s="267"/>
      <c r="C215" s="264"/>
      <c r="D215" s="268"/>
      <c r="F215" s="264"/>
      <c r="G215" s="280"/>
      <c r="H215" s="275" t="str">
        <f t="shared" si="78"/>
        <v/>
      </c>
      <c r="I215" s="280"/>
      <c r="J215" s="280"/>
      <c r="K215" s="275" t="str">
        <f t="shared" si="79"/>
        <v/>
      </c>
      <c r="L215" s="280"/>
      <c r="M215" s="280"/>
      <c r="N215" s="275" t="str">
        <f t="shared" si="155"/>
        <v/>
      </c>
      <c r="O215" s="281"/>
      <c r="P215" s="281"/>
      <c r="Q215" s="275" t="str">
        <f t="shared" si="156"/>
        <v/>
      </c>
      <c r="R215" s="280"/>
      <c r="S215" s="280"/>
      <c r="T215" s="275" t="str">
        <f t="shared" si="81"/>
        <v/>
      </c>
      <c r="U215" s="280"/>
      <c r="V215" s="280"/>
      <c r="W215" s="227"/>
      <c r="X215" s="228"/>
      <c r="Y215" s="228"/>
      <c r="Z215" s="228"/>
      <c r="AA215" s="228"/>
      <c r="AB215" s="228"/>
      <c r="AC215" s="229"/>
      <c r="AD215" s="41"/>
      <c r="AE215" s="22"/>
      <c r="AF215" s="22"/>
      <c r="AG215" s="22"/>
    </row>
    <row r="216" spans="1:33" ht="15.75" customHeight="1">
      <c r="A216" s="202"/>
      <c r="B216" s="267"/>
      <c r="C216" s="264"/>
      <c r="D216" s="268"/>
      <c r="F216" s="264"/>
      <c r="G216" s="280"/>
      <c r="H216" s="275" t="str">
        <f t="shared" si="78"/>
        <v/>
      </c>
      <c r="I216" s="280"/>
      <c r="J216" s="280"/>
      <c r="K216" s="275" t="str">
        <f t="shared" si="79"/>
        <v/>
      </c>
      <c r="L216" s="280"/>
      <c r="M216" s="280"/>
      <c r="N216" s="275" t="str">
        <f t="shared" si="155"/>
        <v/>
      </c>
      <c r="O216" s="281"/>
      <c r="P216" s="281"/>
      <c r="Q216" s="275" t="str">
        <f t="shared" si="156"/>
        <v/>
      </c>
      <c r="R216" s="280"/>
      <c r="S216" s="280"/>
      <c r="T216" s="275" t="str">
        <f t="shared" si="81"/>
        <v/>
      </c>
      <c r="U216" s="280"/>
      <c r="V216" s="280"/>
      <c r="W216" s="227"/>
      <c r="X216" s="228"/>
      <c r="Y216" s="228"/>
      <c r="Z216" s="228"/>
      <c r="AA216" s="228"/>
      <c r="AB216" s="228"/>
      <c r="AC216" s="229"/>
      <c r="AD216" s="41"/>
      <c r="AE216" s="22"/>
      <c r="AF216" s="22"/>
      <c r="AG216" s="22"/>
    </row>
    <row r="217" spans="1:33" ht="15.75" customHeight="1">
      <c r="A217" s="202"/>
      <c r="B217" s="267"/>
      <c r="C217" s="264"/>
      <c r="D217" s="268"/>
      <c r="F217" s="264"/>
      <c r="G217" s="280"/>
      <c r="H217" s="275" t="str">
        <f t="shared" si="78"/>
        <v/>
      </c>
      <c r="I217" s="280"/>
      <c r="J217" s="280"/>
      <c r="K217" s="275" t="str">
        <f t="shared" si="79"/>
        <v/>
      </c>
      <c r="L217" s="280"/>
      <c r="M217" s="280"/>
      <c r="N217" s="275" t="str">
        <f t="shared" si="155"/>
        <v/>
      </c>
      <c r="O217" s="281"/>
      <c r="P217" s="281"/>
      <c r="Q217" s="275" t="str">
        <f t="shared" si="156"/>
        <v/>
      </c>
      <c r="R217" s="280"/>
      <c r="S217" s="280"/>
      <c r="T217" s="275" t="str">
        <f t="shared" si="81"/>
        <v/>
      </c>
      <c r="U217" s="280"/>
      <c r="V217" s="280"/>
      <c r="W217" s="227"/>
      <c r="X217" s="228"/>
      <c r="Y217" s="228"/>
      <c r="Z217" s="228"/>
      <c r="AA217" s="228"/>
      <c r="AB217" s="228"/>
      <c r="AC217" s="229"/>
      <c r="AD217" s="41"/>
      <c r="AE217" s="22"/>
      <c r="AF217" s="22"/>
      <c r="AG217" s="22"/>
    </row>
    <row r="218" spans="1:33" ht="15.75" customHeight="1">
      <c r="A218" s="202"/>
      <c r="B218" s="267"/>
      <c r="C218" s="264"/>
      <c r="D218" s="268"/>
      <c r="F218" s="264"/>
      <c r="G218" s="280"/>
      <c r="H218" s="275" t="str">
        <f t="shared" si="78"/>
        <v/>
      </c>
      <c r="I218" s="280"/>
      <c r="J218" s="280"/>
      <c r="K218" s="275" t="str">
        <f t="shared" si="79"/>
        <v/>
      </c>
      <c r="L218" s="280"/>
      <c r="M218" s="280"/>
      <c r="N218" s="275" t="str">
        <f t="shared" si="155"/>
        <v/>
      </c>
      <c r="O218" s="281"/>
      <c r="P218" s="281"/>
      <c r="Q218" s="275" t="str">
        <f t="shared" si="156"/>
        <v/>
      </c>
      <c r="R218" s="280"/>
      <c r="S218" s="280"/>
      <c r="T218" s="275" t="str">
        <f t="shared" si="81"/>
        <v/>
      </c>
      <c r="U218" s="280"/>
      <c r="V218" s="280"/>
      <c r="W218" s="227"/>
      <c r="X218" s="228"/>
      <c r="Y218" s="228"/>
      <c r="Z218" s="228"/>
      <c r="AA218" s="228"/>
      <c r="AB218" s="228"/>
      <c r="AC218" s="229"/>
      <c r="AD218" s="41"/>
      <c r="AE218" s="22"/>
      <c r="AF218" s="22"/>
      <c r="AG218" s="22"/>
    </row>
    <row r="219" spans="1:33" ht="15.75" customHeight="1">
      <c r="A219" s="202"/>
      <c r="B219" s="267"/>
      <c r="C219" s="264"/>
      <c r="D219" s="268"/>
      <c r="F219" s="264"/>
      <c r="G219" s="280"/>
      <c r="H219" s="275" t="str">
        <f t="shared" si="78"/>
        <v/>
      </c>
      <c r="I219" s="280"/>
      <c r="J219" s="280"/>
      <c r="K219" s="275" t="str">
        <f t="shared" si="79"/>
        <v/>
      </c>
      <c r="L219" s="280"/>
      <c r="M219" s="280"/>
      <c r="N219" s="275" t="str">
        <f t="shared" si="155"/>
        <v/>
      </c>
      <c r="O219" s="281"/>
      <c r="P219" s="281"/>
      <c r="Q219" s="275" t="str">
        <f t="shared" si="156"/>
        <v/>
      </c>
      <c r="R219" s="280"/>
      <c r="S219" s="280"/>
      <c r="T219" s="275" t="str">
        <f t="shared" si="81"/>
        <v/>
      </c>
      <c r="U219" s="280"/>
      <c r="V219" s="280"/>
      <c r="W219" s="227"/>
      <c r="X219" s="228"/>
      <c r="Y219" s="228"/>
      <c r="Z219" s="228"/>
      <c r="AA219" s="228"/>
      <c r="AB219" s="228"/>
      <c r="AC219" s="229"/>
      <c r="AD219" s="41"/>
      <c r="AE219" s="22"/>
      <c r="AF219" s="22"/>
      <c r="AG219" s="22"/>
    </row>
    <row r="220" spans="1:33" ht="15.75" customHeight="1">
      <c r="A220" s="202"/>
      <c r="B220" s="267"/>
      <c r="C220" s="264"/>
      <c r="D220" s="268"/>
      <c r="F220" s="264"/>
      <c r="G220" s="280"/>
      <c r="H220" s="275" t="str">
        <f t="shared" si="78"/>
        <v/>
      </c>
      <c r="I220" s="280"/>
      <c r="J220" s="280"/>
      <c r="K220" s="275" t="str">
        <f t="shared" si="79"/>
        <v/>
      </c>
      <c r="L220" s="280"/>
      <c r="M220" s="280"/>
      <c r="N220" s="275" t="str">
        <f t="shared" si="155"/>
        <v/>
      </c>
      <c r="O220" s="281"/>
      <c r="P220" s="281"/>
      <c r="Q220" s="275" t="str">
        <f t="shared" si="156"/>
        <v/>
      </c>
      <c r="R220" s="280"/>
      <c r="S220" s="280"/>
      <c r="T220" s="275" t="str">
        <f t="shared" si="81"/>
        <v/>
      </c>
      <c r="U220" s="280"/>
      <c r="V220" s="280"/>
      <c r="W220" s="227"/>
      <c r="X220" s="228"/>
      <c r="Y220" s="228"/>
      <c r="Z220" s="228"/>
      <c r="AA220" s="228"/>
      <c r="AB220" s="228"/>
      <c r="AC220" s="229"/>
      <c r="AD220" s="41"/>
      <c r="AE220" s="22"/>
      <c r="AF220" s="22"/>
      <c r="AG220" s="22"/>
    </row>
    <row r="221" spans="1:33" ht="15.75" customHeight="1">
      <c r="A221" s="202"/>
      <c r="B221" s="267"/>
      <c r="C221" s="264"/>
      <c r="D221" s="268"/>
      <c r="F221" s="264"/>
      <c r="G221" s="280"/>
      <c r="H221" s="275" t="str">
        <f t="shared" si="78"/>
        <v/>
      </c>
      <c r="I221" s="280"/>
      <c r="J221" s="280"/>
      <c r="K221" s="275" t="str">
        <f t="shared" si="79"/>
        <v/>
      </c>
      <c r="L221" s="280"/>
      <c r="M221" s="280"/>
      <c r="N221" s="275" t="str">
        <f t="shared" si="155"/>
        <v/>
      </c>
      <c r="O221" s="281"/>
      <c r="P221" s="281"/>
      <c r="Q221" s="275" t="str">
        <f t="shared" si="156"/>
        <v/>
      </c>
      <c r="R221" s="280"/>
      <c r="S221" s="280"/>
      <c r="T221" s="275" t="str">
        <f t="shared" si="81"/>
        <v/>
      </c>
      <c r="U221" s="280"/>
      <c r="V221" s="280"/>
      <c r="W221" s="227"/>
      <c r="X221" s="228"/>
      <c r="Y221" s="228"/>
      <c r="Z221" s="228"/>
      <c r="AA221" s="228"/>
      <c r="AB221" s="228"/>
      <c r="AC221" s="229"/>
      <c r="AD221" s="41"/>
      <c r="AE221" s="22"/>
      <c r="AF221" s="22"/>
      <c r="AG221" s="22"/>
    </row>
    <row r="222" spans="1:33" ht="15.75" customHeight="1">
      <c r="A222" s="202"/>
      <c r="B222" s="267"/>
      <c r="C222" s="264"/>
      <c r="D222" s="268"/>
      <c r="F222" s="264"/>
      <c r="G222" s="280"/>
      <c r="H222" s="275" t="str">
        <f t="shared" si="78"/>
        <v/>
      </c>
      <c r="I222" s="280"/>
      <c r="J222" s="280"/>
      <c r="K222" s="275" t="str">
        <f t="shared" si="79"/>
        <v/>
      </c>
      <c r="L222" s="280"/>
      <c r="M222" s="280"/>
      <c r="N222" s="275" t="str">
        <f t="shared" si="155"/>
        <v/>
      </c>
      <c r="O222" s="281"/>
      <c r="P222" s="281"/>
      <c r="Q222" s="275" t="str">
        <f t="shared" si="156"/>
        <v/>
      </c>
      <c r="R222" s="280"/>
      <c r="S222" s="280"/>
      <c r="T222" s="275" t="str">
        <f t="shared" si="81"/>
        <v/>
      </c>
      <c r="U222" s="280"/>
      <c r="V222" s="280"/>
      <c r="W222" s="227"/>
      <c r="X222" s="228"/>
      <c r="Y222" s="228"/>
      <c r="Z222" s="228"/>
      <c r="AA222" s="228"/>
      <c r="AB222" s="228"/>
      <c r="AC222" s="229"/>
      <c r="AD222" s="41"/>
      <c r="AE222" s="22"/>
      <c r="AF222" s="22"/>
      <c r="AG222" s="22"/>
    </row>
    <row r="223" spans="1:33" ht="15.75" customHeight="1">
      <c r="A223" s="202"/>
      <c r="B223" s="267"/>
      <c r="C223" s="264"/>
      <c r="D223" s="268"/>
      <c r="F223" s="264"/>
      <c r="G223" s="280"/>
      <c r="H223" s="275" t="str">
        <f t="shared" si="78"/>
        <v/>
      </c>
      <c r="I223" s="280"/>
      <c r="J223" s="280"/>
      <c r="K223" s="275" t="str">
        <f t="shared" si="79"/>
        <v/>
      </c>
      <c r="L223" s="280"/>
      <c r="M223" s="280"/>
      <c r="N223" s="275" t="str">
        <f t="shared" si="155"/>
        <v/>
      </c>
      <c r="O223" s="281"/>
      <c r="P223" s="281"/>
      <c r="Q223" s="275" t="str">
        <f t="shared" si="156"/>
        <v/>
      </c>
      <c r="R223" s="280"/>
      <c r="S223" s="280"/>
      <c r="T223" s="275" t="str">
        <f t="shared" si="81"/>
        <v/>
      </c>
      <c r="U223" s="280"/>
      <c r="V223" s="280"/>
      <c r="W223" s="227"/>
      <c r="X223" s="228"/>
      <c r="Y223" s="228"/>
      <c r="Z223" s="228"/>
      <c r="AA223" s="228"/>
      <c r="AB223" s="228"/>
      <c r="AC223" s="229"/>
      <c r="AD223" s="41"/>
      <c r="AE223" s="22"/>
      <c r="AF223" s="22"/>
      <c r="AG223" s="22"/>
    </row>
    <row r="224" spans="1:33" ht="15.75" customHeight="1">
      <c r="A224" s="202"/>
      <c r="B224" s="267"/>
      <c r="C224" s="264"/>
      <c r="D224" s="268"/>
      <c r="F224" s="264"/>
      <c r="G224" s="280"/>
      <c r="H224" s="275" t="str">
        <f t="shared" si="78"/>
        <v/>
      </c>
      <c r="I224" s="280"/>
      <c r="J224" s="280"/>
      <c r="K224" s="275" t="str">
        <f t="shared" si="79"/>
        <v/>
      </c>
      <c r="L224" s="280"/>
      <c r="M224" s="280"/>
      <c r="N224" s="275" t="str">
        <f t="shared" si="155"/>
        <v/>
      </c>
      <c r="O224" s="281"/>
      <c r="P224" s="281"/>
      <c r="Q224" s="275" t="str">
        <f t="shared" si="156"/>
        <v/>
      </c>
      <c r="R224" s="280"/>
      <c r="S224" s="280"/>
      <c r="T224" s="275" t="str">
        <f t="shared" si="81"/>
        <v/>
      </c>
      <c r="U224" s="280"/>
      <c r="V224" s="280"/>
      <c r="W224" s="227"/>
      <c r="X224" s="228"/>
      <c r="Y224" s="228"/>
      <c r="Z224" s="228"/>
      <c r="AA224" s="228"/>
      <c r="AB224" s="228"/>
      <c r="AC224" s="229"/>
      <c r="AD224" s="41"/>
      <c r="AE224" s="22"/>
      <c r="AF224" s="22"/>
      <c r="AG224" s="22"/>
    </row>
    <row r="225" spans="1:33" ht="15.75" customHeight="1">
      <c r="A225" s="202"/>
      <c r="B225" s="267"/>
      <c r="C225" s="264"/>
      <c r="D225" s="268"/>
      <c r="F225" s="264"/>
      <c r="G225" s="280"/>
      <c r="H225" s="275" t="str">
        <f t="shared" si="78"/>
        <v/>
      </c>
      <c r="I225" s="280"/>
      <c r="J225" s="280"/>
      <c r="K225" s="275" t="str">
        <f t="shared" si="79"/>
        <v/>
      </c>
      <c r="L225" s="280"/>
      <c r="M225" s="280"/>
      <c r="N225" s="275" t="str">
        <f t="shared" si="155"/>
        <v/>
      </c>
      <c r="O225" s="281"/>
      <c r="P225" s="281"/>
      <c r="Q225" s="275" t="str">
        <f t="shared" si="156"/>
        <v/>
      </c>
      <c r="R225" s="280"/>
      <c r="S225" s="280"/>
      <c r="T225" s="275" t="str">
        <f t="shared" si="81"/>
        <v/>
      </c>
      <c r="U225" s="280"/>
      <c r="V225" s="280"/>
      <c r="W225" s="227"/>
      <c r="X225" s="228"/>
      <c r="Y225" s="228"/>
      <c r="Z225" s="228"/>
      <c r="AA225" s="228"/>
      <c r="AB225" s="228"/>
      <c r="AC225" s="229"/>
      <c r="AD225" s="41"/>
      <c r="AE225" s="22"/>
      <c r="AF225" s="22"/>
      <c r="AG225" s="22"/>
    </row>
    <row r="226" spans="1:33" ht="15.75" customHeight="1">
      <c r="A226" s="202"/>
      <c r="B226" s="267"/>
      <c r="C226" s="264"/>
      <c r="D226" s="268"/>
      <c r="F226" s="264"/>
      <c r="G226" s="280"/>
      <c r="H226" s="275" t="str">
        <f t="shared" si="78"/>
        <v/>
      </c>
      <c r="I226" s="280"/>
      <c r="J226" s="280"/>
      <c r="K226" s="275" t="str">
        <f t="shared" si="79"/>
        <v/>
      </c>
      <c r="L226" s="280"/>
      <c r="M226" s="280"/>
      <c r="N226" s="275" t="str">
        <f t="shared" si="155"/>
        <v/>
      </c>
      <c r="O226" s="281"/>
      <c r="P226" s="281"/>
      <c r="Q226" s="275" t="str">
        <f t="shared" si="156"/>
        <v/>
      </c>
      <c r="R226" s="280"/>
      <c r="S226" s="280"/>
      <c r="T226" s="275" t="str">
        <f t="shared" si="81"/>
        <v/>
      </c>
      <c r="U226" s="280"/>
      <c r="V226" s="280"/>
      <c r="W226" s="227"/>
      <c r="X226" s="228"/>
      <c r="Y226" s="228"/>
      <c r="Z226" s="228"/>
      <c r="AA226" s="228"/>
      <c r="AB226" s="228"/>
      <c r="AC226" s="229"/>
      <c r="AD226" s="41"/>
      <c r="AE226" s="22"/>
      <c r="AF226" s="22"/>
      <c r="AG226" s="22"/>
    </row>
    <row r="227" spans="1:33" ht="15.75" customHeight="1">
      <c r="A227" s="202"/>
      <c r="B227" s="267"/>
      <c r="C227" s="264"/>
      <c r="D227" s="268"/>
      <c r="F227" s="264"/>
      <c r="G227" s="280"/>
      <c r="H227" s="275" t="str">
        <f t="shared" si="78"/>
        <v/>
      </c>
      <c r="I227" s="280"/>
      <c r="J227" s="280"/>
      <c r="K227" s="275" t="str">
        <f t="shared" si="79"/>
        <v/>
      </c>
      <c r="L227" s="280"/>
      <c r="M227" s="280"/>
      <c r="N227" s="275" t="str">
        <f t="shared" si="155"/>
        <v/>
      </c>
      <c r="O227" s="281"/>
      <c r="P227" s="281"/>
      <c r="Q227" s="275" t="str">
        <f t="shared" si="156"/>
        <v/>
      </c>
      <c r="R227" s="280"/>
      <c r="S227" s="280"/>
      <c r="T227" s="275" t="str">
        <f t="shared" si="81"/>
        <v/>
      </c>
      <c r="U227" s="280"/>
      <c r="V227" s="280"/>
      <c r="W227" s="227"/>
      <c r="X227" s="228"/>
      <c r="Y227" s="228"/>
      <c r="Z227" s="228"/>
      <c r="AA227" s="228"/>
      <c r="AB227" s="228"/>
      <c r="AC227" s="229"/>
      <c r="AD227" s="41"/>
      <c r="AE227" s="22"/>
      <c r="AF227" s="22"/>
      <c r="AG227" s="22"/>
    </row>
    <row r="228" spans="1:33" ht="15.75" customHeight="1">
      <c r="A228" s="202"/>
      <c r="B228" s="267"/>
      <c r="C228" s="264"/>
      <c r="D228" s="268"/>
      <c r="F228" s="264"/>
      <c r="G228" s="280"/>
      <c r="H228" s="275" t="str">
        <f t="shared" si="78"/>
        <v/>
      </c>
      <c r="I228" s="280"/>
      <c r="J228" s="280"/>
      <c r="K228" s="275" t="str">
        <f t="shared" si="79"/>
        <v/>
      </c>
      <c r="L228" s="280"/>
      <c r="M228" s="280"/>
      <c r="N228" s="275" t="str">
        <f t="shared" si="155"/>
        <v/>
      </c>
      <c r="O228" s="281"/>
      <c r="P228" s="281"/>
      <c r="Q228" s="275" t="str">
        <f t="shared" si="156"/>
        <v/>
      </c>
      <c r="R228" s="280"/>
      <c r="S228" s="280"/>
      <c r="T228" s="275" t="str">
        <f t="shared" si="81"/>
        <v/>
      </c>
      <c r="U228" s="280"/>
      <c r="V228" s="280"/>
      <c r="W228" s="227"/>
      <c r="X228" s="228"/>
      <c r="Y228" s="228"/>
      <c r="Z228" s="228"/>
      <c r="AA228" s="228"/>
      <c r="AB228" s="228"/>
      <c r="AC228" s="229"/>
      <c r="AD228" s="41"/>
      <c r="AE228" s="22"/>
      <c r="AF228" s="22"/>
      <c r="AG228" s="22"/>
    </row>
    <row r="229" spans="1:33" ht="15.75" customHeight="1">
      <c r="A229" s="202"/>
      <c r="B229" s="267"/>
      <c r="C229" s="264"/>
      <c r="D229" s="268"/>
      <c r="F229" s="264"/>
      <c r="G229" s="280"/>
      <c r="H229" s="275" t="str">
        <f t="shared" si="78"/>
        <v/>
      </c>
      <c r="I229" s="280"/>
      <c r="J229" s="280"/>
      <c r="K229" s="275" t="str">
        <f t="shared" si="79"/>
        <v/>
      </c>
      <c r="L229" s="280"/>
      <c r="M229" s="280"/>
      <c r="N229" s="275" t="str">
        <f t="shared" si="155"/>
        <v/>
      </c>
      <c r="O229" s="281"/>
      <c r="P229" s="281"/>
      <c r="Q229" s="275" t="str">
        <f t="shared" si="156"/>
        <v/>
      </c>
      <c r="R229" s="280"/>
      <c r="S229" s="280"/>
      <c r="T229" s="275" t="str">
        <f t="shared" si="81"/>
        <v/>
      </c>
      <c r="U229" s="280"/>
      <c r="V229" s="280"/>
      <c r="W229" s="227"/>
      <c r="X229" s="228"/>
      <c r="Y229" s="228"/>
      <c r="Z229" s="228"/>
      <c r="AA229" s="228"/>
      <c r="AB229" s="228"/>
      <c r="AC229" s="229"/>
      <c r="AD229" s="41"/>
      <c r="AE229" s="22"/>
      <c r="AF229" s="22"/>
      <c r="AG229" s="22"/>
    </row>
    <row r="230" spans="1:33" ht="15.75" customHeight="1">
      <c r="A230" s="202"/>
      <c r="B230" s="267"/>
      <c r="C230" s="264"/>
      <c r="D230" s="268"/>
      <c r="F230" s="264"/>
      <c r="G230" s="280"/>
      <c r="H230" s="275" t="str">
        <f t="shared" si="78"/>
        <v/>
      </c>
      <c r="I230" s="280"/>
      <c r="J230" s="280"/>
      <c r="K230" s="275" t="str">
        <f t="shared" si="79"/>
        <v/>
      </c>
      <c r="L230" s="280"/>
      <c r="M230" s="280"/>
      <c r="N230" s="275" t="str">
        <f t="shared" si="155"/>
        <v/>
      </c>
      <c r="O230" s="281"/>
      <c r="P230" s="281"/>
      <c r="Q230" s="275" t="str">
        <f t="shared" si="156"/>
        <v/>
      </c>
      <c r="R230" s="280"/>
      <c r="S230" s="280"/>
      <c r="T230" s="275" t="str">
        <f t="shared" si="81"/>
        <v/>
      </c>
      <c r="U230" s="280"/>
      <c r="V230" s="280"/>
      <c r="W230" s="227"/>
      <c r="X230" s="228"/>
      <c r="Y230" s="228"/>
      <c r="Z230" s="228"/>
      <c r="AA230" s="228"/>
      <c r="AB230" s="228"/>
      <c r="AC230" s="229"/>
      <c r="AD230" s="41"/>
      <c r="AE230" s="22"/>
      <c r="AF230" s="22"/>
      <c r="AG230" s="22"/>
    </row>
    <row r="231" spans="1:33" ht="15.75" customHeight="1">
      <c r="A231" s="202"/>
      <c r="B231" s="267"/>
      <c r="C231" s="264"/>
      <c r="D231" s="268"/>
      <c r="F231" s="264"/>
      <c r="G231" s="280"/>
      <c r="H231" s="275" t="str">
        <f t="shared" si="78"/>
        <v/>
      </c>
      <c r="I231" s="280"/>
      <c r="J231" s="280"/>
      <c r="K231" s="275" t="str">
        <f t="shared" si="79"/>
        <v/>
      </c>
      <c r="L231" s="280"/>
      <c r="M231" s="280"/>
      <c r="N231" s="275" t="str">
        <f t="shared" si="155"/>
        <v/>
      </c>
      <c r="O231" s="281"/>
      <c r="P231" s="281"/>
      <c r="Q231" s="275" t="str">
        <f t="shared" si="156"/>
        <v/>
      </c>
      <c r="R231" s="280"/>
      <c r="S231" s="280"/>
      <c r="T231" s="275" t="str">
        <f t="shared" si="81"/>
        <v/>
      </c>
      <c r="U231" s="280"/>
      <c r="V231" s="280"/>
      <c r="W231" s="227"/>
      <c r="X231" s="228"/>
      <c r="Y231" s="228"/>
      <c r="Z231" s="228"/>
      <c r="AA231" s="228"/>
      <c r="AB231" s="228"/>
      <c r="AC231" s="229"/>
      <c r="AD231" s="41"/>
      <c r="AE231" s="22"/>
      <c r="AF231" s="22"/>
      <c r="AG231" s="22"/>
    </row>
    <row r="232" spans="1:33" ht="15.75" customHeight="1">
      <c r="A232" s="202"/>
      <c r="B232" s="267"/>
      <c r="C232" s="264"/>
      <c r="D232" s="268"/>
      <c r="F232" s="264"/>
      <c r="G232" s="280"/>
      <c r="H232" s="275" t="str">
        <f t="shared" si="78"/>
        <v/>
      </c>
      <c r="I232" s="280"/>
      <c r="J232" s="280"/>
      <c r="K232" s="275" t="str">
        <f t="shared" si="79"/>
        <v/>
      </c>
      <c r="L232" s="280"/>
      <c r="M232" s="280"/>
      <c r="N232" s="275" t="str">
        <f t="shared" si="155"/>
        <v/>
      </c>
      <c r="O232" s="281"/>
      <c r="P232" s="281"/>
      <c r="Q232" s="275" t="str">
        <f t="shared" si="156"/>
        <v/>
      </c>
      <c r="R232" s="280"/>
      <c r="S232" s="280"/>
      <c r="T232" s="275" t="str">
        <f t="shared" si="81"/>
        <v/>
      </c>
      <c r="U232" s="280"/>
      <c r="V232" s="280"/>
      <c r="W232" s="227"/>
      <c r="X232" s="228"/>
      <c r="Y232" s="228"/>
      <c r="Z232" s="228"/>
      <c r="AA232" s="228"/>
      <c r="AB232" s="228"/>
      <c r="AC232" s="229"/>
      <c r="AD232" s="41"/>
      <c r="AE232" s="22"/>
      <c r="AF232" s="22"/>
      <c r="AG232" s="22"/>
    </row>
    <row r="233" spans="1:33" ht="15.75" customHeight="1">
      <c r="A233" s="202"/>
      <c r="B233" s="267"/>
      <c r="C233" s="264"/>
      <c r="D233" s="268"/>
      <c r="F233" s="264"/>
      <c r="G233" s="280"/>
      <c r="H233" s="275" t="str">
        <f t="shared" si="78"/>
        <v/>
      </c>
      <c r="I233" s="280"/>
      <c r="J233" s="280"/>
      <c r="K233" s="275" t="str">
        <f t="shared" si="79"/>
        <v/>
      </c>
      <c r="L233" s="280"/>
      <c r="M233" s="280"/>
      <c r="N233" s="275" t="str">
        <f t="shared" si="155"/>
        <v/>
      </c>
      <c r="O233" s="281"/>
      <c r="P233" s="281"/>
      <c r="Q233" s="275" t="str">
        <f t="shared" si="156"/>
        <v/>
      </c>
      <c r="R233" s="280"/>
      <c r="S233" s="280"/>
      <c r="T233" s="275" t="str">
        <f t="shared" si="81"/>
        <v/>
      </c>
      <c r="U233" s="280"/>
      <c r="V233" s="280"/>
      <c r="W233" s="227"/>
      <c r="X233" s="228"/>
      <c r="Y233" s="228"/>
      <c r="Z233" s="228"/>
      <c r="AA233" s="228"/>
      <c r="AB233" s="228"/>
      <c r="AC233" s="229"/>
      <c r="AD233" s="41"/>
      <c r="AE233" s="22"/>
      <c r="AF233" s="22"/>
      <c r="AG233" s="22"/>
    </row>
    <row r="234" spans="1:33" ht="15.75" customHeight="1">
      <c r="A234" s="202"/>
      <c r="B234" s="267"/>
      <c r="C234" s="264"/>
      <c r="D234" s="268"/>
      <c r="F234" s="264"/>
      <c r="G234" s="280"/>
      <c r="H234" s="275" t="str">
        <f t="shared" si="78"/>
        <v/>
      </c>
      <c r="I234" s="280"/>
      <c r="J234" s="280"/>
      <c r="K234" s="275" t="str">
        <f t="shared" si="79"/>
        <v/>
      </c>
      <c r="L234" s="280"/>
      <c r="M234" s="280"/>
      <c r="N234" s="275" t="str">
        <f t="shared" si="155"/>
        <v/>
      </c>
      <c r="O234" s="281"/>
      <c r="P234" s="281"/>
      <c r="Q234" s="275" t="str">
        <f t="shared" si="156"/>
        <v/>
      </c>
      <c r="R234" s="280"/>
      <c r="S234" s="280"/>
      <c r="T234" s="275" t="str">
        <f t="shared" si="81"/>
        <v/>
      </c>
      <c r="U234" s="280"/>
      <c r="V234" s="280"/>
      <c r="W234" s="227"/>
      <c r="X234" s="228"/>
      <c r="Y234" s="228"/>
      <c r="Z234" s="228"/>
      <c r="AA234" s="228"/>
      <c r="AB234" s="228"/>
      <c r="AC234" s="229"/>
      <c r="AD234" s="41"/>
      <c r="AE234" s="22"/>
      <c r="AF234" s="22"/>
      <c r="AG234" s="22"/>
    </row>
    <row r="235" spans="1:33" ht="15.75" customHeight="1">
      <c r="A235" s="202"/>
      <c r="B235" s="267"/>
      <c r="C235" s="264"/>
      <c r="D235" s="268"/>
      <c r="F235" s="264"/>
      <c r="G235" s="280"/>
      <c r="I235" s="280"/>
      <c r="J235" s="280"/>
      <c r="L235" s="280"/>
      <c r="M235" s="280"/>
      <c r="O235" s="281"/>
      <c r="P235" s="281"/>
      <c r="R235" s="280"/>
      <c r="S235" s="280"/>
      <c r="U235" s="280"/>
      <c r="V235" s="280"/>
      <c r="W235" s="227"/>
      <c r="X235" s="228"/>
      <c r="Y235" s="228"/>
      <c r="Z235" s="228"/>
      <c r="AA235" s="228"/>
      <c r="AB235" s="228"/>
      <c r="AC235" s="229"/>
      <c r="AD235" s="41"/>
      <c r="AE235" s="22"/>
      <c r="AF235" s="22"/>
      <c r="AG235" s="22"/>
    </row>
    <row r="236" spans="1:33" ht="15.75" customHeight="1">
      <c r="A236" s="202"/>
      <c r="B236" s="267"/>
      <c r="C236" s="264"/>
      <c r="D236" s="268"/>
      <c r="F236" s="264"/>
      <c r="G236" s="280"/>
      <c r="I236" s="280"/>
      <c r="J236" s="280"/>
      <c r="L236" s="280"/>
      <c r="M236" s="280"/>
      <c r="O236" s="281"/>
      <c r="P236" s="281"/>
      <c r="R236" s="280"/>
      <c r="S236" s="280"/>
      <c r="U236" s="280"/>
      <c r="V236" s="280"/>
      <c r="W236" s="227"/>
      <c r="X236" s="228"/>
      <c r="Y236" s="228"/>
      <c r="Z236" s="228"/>
      <c r="AA236" s="228"/>
      <c r="AB236" s="228"/>
      <c r="AC236" s="229"/>
      <c r="AD236" s="41"/>
      <c r="AE236" s="22"/>
      <c r="AF236" s="22"/>
      <c r="AG236" s="22"/>
    </row>
    <row r="237" spans="1:33" ht="15.75" customHeight="1">
      <c r="A237" s="202"/>
      <c r="B237" s="267"/>
      <c r="C237" s="264"/>
      <c r="D237" s="268"/>
      <c r="F237" s="264"/>
      <c r="G237" s="280"/>
      <c r="I237" s="280"/>
      <c r="J237" s="280"/>
      <c r="L237" s="280"/>
      <c r="M237" s="280"/>
      <c r="O237" s="281"/>
      <c r="P237" s="281"/>
      <c r="R237" s="280"/>
      <c r="S237" s="280"/>
      <c r="U237" s="280"/>
      <c r="V237" s="280"/>
      <c r="W237" s="227"/>
      <c r="X237" s="228"/>
      <c r="Y237" s="228"/>
      <c r="Z237" s="228"/>
      <c r="AA237" s="228"/>
      <c r="AB237" s="228"/>
      <c r="AC237" s="229"/>
      <c r="AD237" s="41"/>
      <c r="AE237" s="22"/>
      <c r="AF237" s="22"/>
      <c r="AG237" s="22"/>
    </row>
    <row r="238" spans="1:33" ht="15.75" customHeight="1">
      <c r="A238" s="202"/>
      <c r="B238" s="267"/>
      <c r="C238" s="264"/>
      <c r="D238" s="268"/>
      <c r="F238" s="264"/>
      <c r="G238" s="280"/>
      <c r="I238" s="280"/>
      <c r="J238" s="280"/>
      <c r="L238" s="280"/>
      <c r="M238" s="280"/>
      <c r="O238" s="281"/>
      <c r="P238" s="281"/>
      <c r="R238" s="280"/>
      <c r="S238" s="280"/>
      <c r="U238" s="280"/>
      <c r="V238" s="280"/>
      <c r="W238" s="227"/>
      <c r="X238" s="228"/>
      <c r="Y238" s="228"/>
      <c r="Z238" s="228"/>
      <c r="AA238" s="228"/>
      <c r="AB238" s="228"/>
      <c r="AC238" s="229"/>
      <c r="AD238" s="41"/>
      <c r="AE238" s="22"/>
      <c r="AF238" s="22"/>
      <c r="AG238" s="22"/>
    </row>
    <row r="239" spans="1:33" ht="15.75" customHeight="1">
      <c r="A239" s="202"/>
      <c r="B239" s="267"/>
      <c r="C239" s="264"/>
      <c r="D239" s="268"/>
      <c r="F239" s="264"/>
      <c r="G239" s="280"/>
      <c r="I239" s="280"/>
      <c r="J239" s="280"/>
      <c r="L239" s="280"/>
      <c r="M239" s="280"/>
      <c r="O239" s="281"/>
      <c r="P239" s="281"/>
      <c r="R239" s="280"/>
      <c r="S239" s="280"/>
      <c r="U239" s="280"/>
      <c r="V239" s="280"/>
      <c r="W239" s="227"/>
      <c r="X239" s="228"/>
      <c r="Y239" s="228"/>
      <c r="Z239" s="228"/>
      <c r="AA239" s="228"/>
      <c r="AB239" s="228"/>
      <c r="AC239" s="229"/>
      <c r="AD239" s="41"/>
      <c r="AE239" s="22"/>
      <c r="AF239" s="22"/>
      <c r="AG239" s="22"/>
    </row>
    <row r="240" spans="1:33" ht="15.75" customHeight="1">
      <c r="A240" s="202"/>
      <c r="B240" s="267"/>
      <c r="C240" s="264"/>
      <c r="D240" s="268"/>
      <c r="F240" s="264"/>
      <c r="G240" s="280"/>
      <c r="I240" s="280"/>
      <c r="J240" s="280"/>
      <c r="L240" s="280"/>
      <c r="M240" s="280"/>
      <c r="O240" s="281"/>
      <c r="P240" s="281"/>
      <c r="R240" s="280"/>
      <c r="S240" s="280"/>
      <c r="U240" s="280"/>
      <c r="V240" s="280"/>
      <c r="W240" s="227"/>
      <c r="X240" s="228"/>
      <c r="Y240" s="228"/>
      <c r="Z240" s="228"/>
      <c r="AA240" s="228"/>
      <c r="AB240" s="228"/>
      <c r="AC240" s="229"/>
      <c r="AD240" s="41"/>
      <c r="AE240" s="22"/>
      <c r="AF240" s="22"/>
      <c r="AG240" s="22"/>
    </row>
    <row r="241" spans="1:33" ht="15.75" customHeight="1">
      <c r="A241" s="202"/>
      <c r="B241" s="267"/>
      <c r="C241" s="264"/>
      <c r="D241" s="268"/>
      <c r="F241" s="264"/>
      <c r="G241" s="280"/>
      <c r="I241" s="280"/>
      <c r="J241" s="280"/>
      <c r="L241" s="280"/>
      <c r="M241" s="280"/>
      <c r="O241" s="281"/>
      <c r="P241" s="281"/>
      <c r="R241" s="280"/>
      <c r="S241" s="280"/>
      <c r="U241" s="280"/>
      <c r="V241" s="280"/>
      <c r="W241" s="227"/>
      <c r="X241" s="228"/>
      <c r="Y241" s="228"/>
      <c r="Z241" s="228"/>
      <c r="AA241" s="228"/>
      <c r="AB241" s="228"/>
      <c r="AC241" s="229"/>
      <c r="AD241" s="41"/>
      <c r="AE241" s="22"/>
      <c r="AF241" s="22"/>
      <c r="AG241" s="22"/>
    </row>
    <row r="242" spans="1:33" ht="15.75" customHeight="1">
      <c r="A242" s="202"/>
      <c r="B242" s="267"/>
      <c r="C242" s="264"/>
      <c r="D242" s="268"/>
      <c r="F242" s="264"/>
      <c r="G242" s="280"/>
      <c r="I242" s="280"/>
      <c r="J242" s="280"/>
      <c r="L242" s="280"/>
      <c r="M242" s="280"/>
      <c r="O242" s="281"/>
      <c r="P242" s="281"/>
      <c r="R242" s="280"/>
      <c r="S242" s="280"/>
      <c r="U242" s="280"/>
      <c r="V242" s="280"/>
      <c r="W242" s="227"/>
      <c r="X242" s="228"/>
      <c r="Y242" s="228"/>
      <c r="Z242" s="228"/>
      <c r="AA242" s="228"/>
      <c r="AB242" s="228"/>
      <c r="AC242" s="229"/>
      <c r="AD242" s="41"/>
      <c r="AE242" s="22"/>
      <c r="AF242" s="22"/>
      <c r="AG242" s="22"/>
    </row>
    <row r="243" spans="1:33" ht="15.75" customHeight="1">
      <c r="A243" s="202"/>
      <c r="B243" s="267"/>
      <c r="C243" s="264"/>
      <c r="D243" s="268"/>
      <c r="F243" s="264"/>
      <c r="G243" s="280"/>
      <c r="I243" s="280"/>
      <c r="J243" s="280"/>
      <c r="L243" s="280"/>
      <c r="M243" s="280"/>
      <c r="O243" s="281"/>
      <c r="P243" s="281"/>
      <c r="R243" s="280"/>
      <c r="S243" s="280"/>
      <c r="U243" s="280"/>
      <c r="V243" s="280"/>
      <c r="W243" s="227"/>
      <c r="X243" s="228"/>
      <c r="Y243" s="228"/>
      <c r="Z243" s="228"/>
      <c r="AA243" s="228"/>
      <c r="AB243" s="228"/>
      <c r="AC243" s="229"/>
      <c r="AD243" s="41"/>
      <c r="AE243" s="22"/>
      <c r="AF243" s="22"/>
      <c r="AG243" s="22"/>
    </row>
    <row r="244" spans="1:33" ht="15.75" customHeight="1">
      <c r="A244" s="202"/>
      <c r="B244" s="267"/>
      <c r="C244" s="264"/>
      <c r="D244" s="268"/>
      <c r="F244" s="264"/>
      <c r="G244" s="280"/>
      <c r="I244" s="280"/>
      <c r="J244" s="280"/>
      <c r="L244" s="280"/>
      <c r="M244" s="280"/>
      <c r="O244" s="281"/>
      <c r="P244" s="281"/>
      <c r="R244" s="280"/>
      <c r="S244" s="280"/>
      <c r="U244" s="280"/>
      <c r="V244" s="280"/>
      <c r="W244" s="227"/>
      <c r="X244" s="228"/>
      <c r="Y244" s="228"/>
      <c r="Z244" s="228"/>
      <c r="AA244" s="228"/>
      <c r="AB244" s="228"/>
      <c r="AC244" s="229"/>
      <c r="AD244" s="41"/>
      <c r="AE244" s="22"/>
      <c r="AF244" s="22"/>
      <c r="AG244" s="22"/>
    </row>
    <row r="245" spans="1:33" ht="15.75" customHeight="1">
      <c r="A245" s="202"/>
      <c r="B245" s="267"/>
      <c r="C245" s="264"/>
      <c r="D245" s="268"/>
      <c r="F245" s="264"/>
      <c r="G245" s="280"/>
      <c r="I245" s="280"/>
      <c r="J245" s="280"/>
      <c r="L245" s="280"/>
      <c r="M245" s="280"/>
      <c r="O245" s="281"/>
      <c r="P245" s="281"/>
      <c r="R245" s="280"/>
      <c r="S245" s="280"/>
      <c r="U245" s="280"/>
      <c r="V245" s="280"/>
      <c r="W245" s="227"/>
      <c r="X245" s="228"/>
      <c r="Y245" s="228"/>
      <c r="Z245" s="228"/>
      <c r="AA245" s="228"/>
      <c r="AB245" s="228"/>
      <c r="AC245" s="229"/>
      <c r="AD245" s="41"/>
      <c r="AE245" s="22"/>
      <c r="AF245" s="22"/>
      <c r="AG245" s="22"/>
    </row>
    <row r="246" spans="1:33" ht="15.75" customHeight="1">
      <c r="A246" s="202"/>
      <c r="B246" s="267"/>
      <c r="C246" s="264"/>
      <c r="D246" s="268"/>
      <c r="F246" s="264"/>
      <c r="G246" s="280"/>
      <c r="I246" s="280"/>
      <c r="J246" s="280"/>
      <c r="L246" s="280"/>
      <c r="M246" s="280"/>
      <c r="O246" s="281"/>
      <c r="P246" s="281"/>
      <c r="R246" s="280"/>
      <c r="S246" s="280"/>
      <c r="U246" s="280"/>
      <c r="V246" s="280"/>
      <c r="W246" s="227"/>
      <c r="X246" s="228"/>
      <c r="Y246" s="228"/>
      <c r="Z246" s="228"/>
      <c r="AA246" s="228"/>
      <c r="AB246" s="228"/>
      <c r="AC246" s="229"/>
      <c r="AD246" s="41"/>
      <c r="AE246" s="22"/>
      <c r="AF246" s="22"/>
      <c r="AG246" s="22"/>
    </row>
    <row r="247" spans="1:33" ht="15.75" customHeight="1">
      <c r="A247" s="202"/>
      <c r="B247" s="267"/>
      <c r="C247" s="264"/>
      <c r="D247" s="268"/>
      <c r="F247" s="264"/>
      <c r="G247" s="280"/>
      <c r="I247" s="280"/>
      <c r="J247" s="280"/>
      <c r="L247" s="280"/>
      <c r="M247" s="280"/>
      <c r="O247" s="281"/>
      <c r="P247" s="281"/>
      <c r="R247" s="280"/>
      <c r="S247" s="280"/>
      <c r="U247" s="280"/>
      <c r="V247" s="280"/>
      <c r="W247" s="227"/>
      <c r="X247" s="228"/>
      <c r="Y247" s="228"/>
      <c r="Z247" s="228"/>
      <c r="AA247" s="228"/>
      <c r="AB247" s="228"/>
      <c r="AC247" s="229"/>
      <c r="AD247" s="41"/>
      <c r="AE247" s="22"/>
      <c r="AF247" s="22"/>
      <c r="AG247" s="22"/>
    </row>
    <row r="248" spans="1:33" ht="15.75" customHeight="1">
      <c r="A248" s="202"/>
      <c r="B248" s="267"/>
      <c r="C248" s="264"/>
      <c r="D248" s="268"/>
      <c r="F248" s="264"/>
      <c r="G248" s="280"/>
      <c r="I248" s="280"/>
      <c r="J248" s="280"/>
      <c r="L248" s="280"/>
      <c r="M248" s="280"/>
      <c r="O248" s="281"/>
      <c r="P248" s="281"/>
      <c r="R248" s="280"/>
      <c r="S248" s="280"/>
      <c r="U248" s="280"/>
      <c r="V248" s="280"/>
      <c r="W248" s="227"/>
      <c r="X248" s="228"/>
      <c r="Y248" s="228"/>
      <c r="Z248" s="228"/>
      <c r="AA248" s="228"/>
      <c r="AB248" s="228"/>
      <c r="AC248" s="229"/>
      <c r="AD248" s="41"/>
      <c r="AE248" s="22"/>
      <c r="AF248" s="22"/>
      <c r="AG248" s="22"/>
    </row>
    <row r="249" spans="1:33" ht="15.75" customHeight="1">
      <c r="A249" s="202"/>
      <c r="B249" s="267"/>
      <c r="C249" s="264"/>
      <c r="D249" s="268"/>
      <c r="F249" s="264"/>
      <c r="G249" s="280"/>
      <c r="I249" s="280"/>
      <c r="J249" s="280"/>
      <c r="L249" s="280"/>
      <c r="M249" s="280"/>
      <c r="O249" s="281"/>
      <c r="P249" s="281"/>
      <c r="R249" s="280"/>
      <c r="S249" s="280"/>
      <c r="U249" s="280"/>
      <c r="V249" s="280"/>
      <c r="W249" s="227"/>
      <c r="X249" s="228"/>
      <c r="Y249" s="228"/>
      <c r="Z249" s="228"/>
      <c r="AA249" s="228"/>
      <c r="AB249" s="228"/>
      <c r="AC249" s="229"/>
      <c r="AD249" s="41"/>
      <c r="AE249" s="22"/>
      <c r="AF249" s="22"/>
      <c r="AG249" s="22"/>
    </row>
    <row r="250" spans="1:33" ht="15.75" customHeight="1">
      <c r="A250" s="202"/>
      <c r="B250" s="267"/>
      <c r="C250" s="264"/>
      <c r="D250" s="268"/>
      <c r="F250" s="264"/>
      <c r="G250" s="280"/>
      <c r="I250" s="280"/>
      <c r="J250" s="280"/>
      <c r="L250" s="280"/>
      <c r="M250" s="280"/>
      <c r="O250" s="281"/>
      <c r="P250" s="281"/>
      <c r="R250" s="280"/>
      <c r="S250" s="280"/>
      <c r="U250" s="280"/>
      <c r="V250" s="280"/>
      <c r="W250" s="227"/>
      <c r="X250" s="228"/>
      <c r="Y250" s="228"/>
      <c r="Z250" s="228"/>
      <c r="AA250" s="228"/>
      <c r="AB250" s="228"/>
      <c r="AC250" s="229"/>
      <c r="AD250" s="41"/>
      <c r="AE250" s="22"/>
      <c r="AF250" s="22"/>
      <c r="AG250" s="22"/>
    </row>
    <row r="251" spans="1:33" ht="15.75" customHeight="1">
      <c r="A251" s="202"/>
      <c r="B251" s="267"/>
      <c r="C251" s="264"/>
      <c r="D251" s="268"/>
      <c r="F251" s="264"/>
      <c r="G251" s="280"/>
      <c r="I251" s="280"/>
      <c r="J251" s="280"/>
      <c r="L251" s="280"/>
      <c r="M251" s="280"/>
      <c r="O251" s="281"/>
      <c r="P251" s="281"/>
      <c r="R251" s="280"/>
      <c r="S251" s="280"/>
      <c r="U251" s="280"/>
      <c r="V251" s="280"/>
      <c r="W251" s="227"/>
      <c r="X251" s="228"/>
      <c r="Y251" s="228"/>
      <c r="Z251" s="228"/>
      <c r="AA251" s="228"/>
      <c r="AB251" s="228"/>
      <c r="AC251" s="229"/>
      <c r="AD251" s="41"/>
      <c r="AE251" s="22"/>
      <c r="AF251" s="22"/>
      <c r="AG251" s="22"/>
    </row>
    <row r="252" spans="1:33" ht="15.75" customHeight="1">
      <c r="A252" s="202"/>
      <c r="B252" s="267"/>
      <c r="C252" s="264"/>
      <c r="D252" s="268"/>
      <c r="F252" s="264"/>
      <c r="G252" s="280"/>
      <c r="I252" s="280"/>
      <c r="J252" s="280"/>
      <c r="L252" s="280"/>
      <c r="M252" s="280"/>
      <c r="O252" s="281"/>
      <c r="P252" s="281"/>
      <c r="R252" s="280"/>
      <c r="S252" s="280"/>
      <c r="U252" s="280"/>
      <c r="V252" s="280"/>
      <c r="W252" s="227"/>
      <c r="X252" s="228"/>
      <c r="Y252" s="228"/>
      <c r="Z252" s="228"/>
      <c r="AA252" s="228"/>
      <c r="AB252" s="228"/>
      <c r="AC252" s="229"/>
      <c r="AD252" s="41"/>
      <c r="AE252" s="22"/>
      <c r="AF252" s="22"/>
      <c r="AG252" s="22"/>
    </row>
    <row r="253" spans="1:33" ht="15.75" customHeight="1">
      <c r="A253" s="202"/>
      <c r="B253" s="267"/>
      <c r="C253" s="264"/>
      <c r="D253" s="268"/>
      <c r="F253" s="264"/>
      <c r="G253" s="280"/>
      <c r="I253" s="280"/>
      <c r="J253" s="280"/>
      <c r="L253" s="280"/>
      <c r="M253" s="280"/>
      <c r="O253" s="281"/>
      <c r="P253" s="281"/>
      <c r="R253" s="280"/>
      <c r="S253" s="280"/>
      <c r="U253" s="280"/>
      <c r="V253" s="280"/>
      <c r="W253" s="227"/>
      <c r="X253" s="228"/>
      <c r="Y253" s="228"/>
      <c r="Z253" s="228"/>
      <c r="AA253" s="228"/>
      <c r="AB253" s="228"/>
      <c r="AC253" s="229"/>
      <c r="AD253" s="41"/>
      <c r="AE253" s="22"/>
      <c r="AF253" s="22"/>
      <c r="AG253" s="22"/>
    </row>
    <row r="254" spans="1:33" ht="15.75" customHeight="1">
      <c r="A254" s="202"/>
      <c r="B254" s="267"/>
      <c r="C254" s="264"/>
      <c r="D254" s="268"/>
      <c r="F254" s="264"/>
      <c r="G254" s="280"/>
      <c r="I254" s="280"/>
      <c r="J254" s="280"/>
      <c r="L254" s="280"/>
      <c r="M254" s="280"/>
      <c r="O254" s="281"/>
      <c r="P254" s="281"/>
      <c r="R254" s="280"/>
      <c r="S254" s="280"/>
      <c r="U254" s="280"/>
      <c r="V254" s="280"/>
      <c r="W254" s="227"/>
      <c r="X254" s="228"/>
      <c r="Y254" s="228"/>
      <c r="Z254" s="228"/>
      <c r="AA254" s="228"/>
      <c r="AB254" s="228"/>
      <c r="AC254" s="229"/>
      <c r="AD254" s="41"/>
      <c r="AE254" s="22"/>
      <c r="AF254" s="22"/>
      <c r="AG254" s="22"/>
    </row>
    <row r="255" spans="1:33" ht="15.75" customHeight="1">
      <c r="A255" s="202"/>
      <c r="B255" s="267"/>
      <c r="C255" s="264"/>
      <c r="D255" s="268"/>
      <c r="F255" s="264"/>
      <c r="G255" s="280"/>
      <c r="I255" s="280"/>
      <c r="J255" s="280"/>
      <c r="L255" s="280"/>
      <c r="M255" s="280"/>
      <c r="O255" s="281"/>
      <c r="P255" s="281"/>
      <c r="R255" s="280"/>
      <c r="S255" s="280"/>
      <c r="U255" s="280"/>
      <c r="V255" s="280"/>
      <c r="W255" s="227"/>
      <c r="X255" s="228"/>
      <c r="Y255" s="228"/>
      <c r="Z255" s="228"/>
      <c r="AA255" s="228"/>
      <c r="AB255" s="228"/>
      <c r="AC255" s="229"/>
      <c r="AD255" s="41"/>
      <c r="AE255" s="22"/>
      <c r="AF255" s="22"/>
      <c r="AG255" s="22"/>
    </row>
    <row r="256" spans="1:33" ht="15.75" customHeight="1">
      <c r="A256" s="202"/>
      <c r="B256" s="267"/>
      <c r="C256" s="264"/>
      <c r="D256" s="268"/>
      <c r="F256" s="264"/>
      <c r="G256" s="280"/>
      <c r="I256" s="280"/>
      <c r="J256" s="280"/>
      <c r="L256" s="280"/>
      <c r="M256" s="280"/>
      <c r="O256" s="281"/>
      <c r="P256" s="281"/>
      <c r="R256" s="280"/>
      <c r="S256" s="280"/>
      <c r="U256" s="280"/>
      <c r="V256" s="280"/>
      <c r="W256" s="227"/>
      <c r="X256" s="228"/>
      <c r="Y256" s="228"/>
      <c r="Z256" s="228"/>
      <c r="AA256" s="228"/>
      <c r="AB256" s="228"/>
      <c r="AC256" s="229"/>
      <c r="AD256" s="41"/>
      <c r="AE256" s="22"/>
      <c r="AF256" s="22"/>
      <c r="AG256" s="22"/>
    </row>
    <row r="257" spans="1:33" ht="15.75" customHeight="1">
      <c r="A257" s="202"/>
      <c r="B257" s="267"/>
      <c r="C257" s="264"/>
      <c r="D257" s="268"/>
      <c r="F257" s="264"/>
      <c r="G257" s="280"/>
      <c r="I257" s="280"/>
      <c r="J257" s="280"/>
      <c r="L257" s="280"/>
      <c r="M257" s="280"/>
      <c r="O257" s="281"/>
      <c r="P257" s="281"/>
      <c r="R257" s="280"/>
      <c r="S257" s="280"/>
      <c r="U257" s="280"/>
      <c r="V257" s="280"/>
      <c r="W257" s="227"/>
      <c r="X257" s="228"/>
      <c r="Y257" s="228"/>
      <c r="Z257" s="228"/>
      <c r="AA257" s="228"/>
      <c r="AB257" s="228"/>
      <c r="AC257" s="229"/>
      <c r="AD257" s="41"/>
      <c r="AE257" s="22"/>
      <c r="AF257" s="22"/>
      <c r="AG257" s="22"/>
    </row>
    <row r="258" spans="1:33" ht="15.75" customHeight="1">
      <c r="A258" s="202"/>
      <c r="B258" s="267"/>
      <c r="C258" s="264"/>
      <c r="D258" s="268"/>
      <c r="F258" s="264"/>
      <c r="G258" s="280"/>
      <c r="I258" s="280"/>
      <c r="J258" s="280"/>
      <c r="L258" s="280"/>
      <c r="M258" s="280"/>
      <c r="O258" s="281"/>
      <c r="P258" s="281"/>
      <c r="R258" s="280"/>
      <c r="S258" s="280"/>
      <c r="U258" s="280"/>
      <c r="V258" s="280"/>
      <c r="W258" s="227"/>
      <c r="X258" s="228"/>
      <c r="Y258" s="228"/>
      <c r="Z258" s="228"/>
      <c r="AA258" s="228"/>
      <c r="AB258" s="228"/>
      <c r="AC258" s="229"/>
      <c r="AD258" s="41"/>
      <c r="AE258" s="22"/>
      <c r="AF258" s="22"/>
      <c r="AG258" s="22"/>
    </row>
    <row r="259" spans="1:33" ht="15.75" customHeight="1">
      <c r="A259" s="202"/>
      <c r="B259" s="267"/>
      <c r="C259" s="264"/>
      <c r="D259" s="268"/>
      <c r="F259" s="264"/>
      <c r="G259" s="280"/>
      <c r="I259" s="280"/>
      <c r="J259" s="280"/>
      <c r="L259" s="280"/>
      <c r="M259" s="280"/>
      <c r="O259" s="281"/>
      <c r="P259" s="281"/>
      <c r="R259" s="280"/>
      <c r="S259" s="280"/>
      <c r="U259" s="280"/>
      <c r="V259" s="280"/>
      <c r="W259" s="227"/>
      <c r="X259" s="228"/>
      <c r="Y259" s="228"/>
      <c r="Z259" s="228"/>
      <c r="AA259" s="228"/>
      <c r="AB259" s="228"/>
      <c r="AC259" s="229"/>
      <c r="AD259" s="41"/>
      <c r="AE259" s="22"/>
      <c r="AF259" s="22"/>
      <c r="AG259" s="22"/>
    </row>
    <row r="260" spans="1:33" ht="15.75" customHeight="1">
      <c r="A260" s="202"/>
      <c r="B260" s="267"/>
      <c r="C260" s="264"/>
      <c r="D260" s="268"/>
      <c r="F260" s="264"/>
      <c r="G260" s="280"/>
      <c r="I260" s="280"/>
      <c r="J260" s="280"/>
      <c r="L260" s="280"/>
      <c r="M260" s="280"/>
      <c r="O260" s="281"/>
      <c r="P260" s="281"/>
      <c r="R260" s="280"/>
      <c r="S260" s="280"/>
      <c r="U260" s="280"/>
      <c r="V260" s="280"/>
      <c r="W260" s="227"/>
      <c r="X260" s="228"/>
      <c r="Y260" s="228"/>
      <c r="Z260" s="228"/>
      <c r="AA260" s="228"/>
      <c r="AB260" s="228"/>
      <c r="AC260" s="229"/>
      <c r="AD260" s="41"/>
      <c r="AE260" s="22"/>
      <c r="AF260" s="22"/>
      <c r="AG260" s="22"/>
    </row>
    <row r="261" spans="1:33" ht="15.75" customHeight="1">
      <c r="A261" s="202"/>
      <c r="B261" s="267"/>
      <c r="C261" s="264"/>
      <c r="D261" s="268"/>
      <c r="F261" s="264"/>
      <c r="G261" s="280"/>
      <c r="I261" s="280"/>
      <c r="J261" s="280"/>
      <c r="L261" s="280"/>
      <c r="M261" s="280"/>
      <c r="O261" s="281"/>
      <c r="P261" s="281"/>
      <c r="R261" s="280"/>
      <c r="S261" s="280"/>
      <c r="U261" s="280"/>
      <c r="V261" s="280"/>
      <c r="W261" s="227"/>
      <c r="X261" s="228"/>
      <c r="Y261" s="228"/>
      <c r="Z261" s="228"/>
      <c r="AA261" s="228"/>
      <c r="AB261" s="228"/>
      <c r="AC261" s="229"/>
      <c r="AD261" s="41"/>
      <c r="AE261" s="22"/>
      <c r="AF261" s="22"/>
      <c r="AG261" s="22"/>
    </row>
    <row r="262" spans="1:33" ht="15.75" customHeight="1">
      <c r="A262" s="202"/>
      <c r="B262" s="267"/>
      <c r="C262" s="264"/>
      <c r="D262" s="268"/>
      <c r="F262" s="264"/>
      <c r="G262" s="280"/>
      <c r="I262" s="280"/>
      <c r="J262" s="280"/>
      <c r="L262" s="280"/>
      <c r="M262" s="280"/>
      <c r="O262" s="281"/>
      <c r="P262" s="281"/>
      <c r="R262" s="280"/>
      <c r="S262" s="280"/>
      <c r="U262" s="280"/>
      <c r="V262" s="280"/>
      <c r="W262" s="227"/>
      <c r="X262" s="228"/>
      <c r="Y262" s="228"/>
      <c r="Z262" s="228"/>
      <c r="AA262" s="228"/>
      <c r="AB262" s="228"/>
      <c r="AC262" s="229"/>
      <c r="AD262" s="41"/>
      <c r="AE262" s="22"/>
      <c r="AF262" s="22"/>
      <c r="AG262" s="22"/>
    </row>
    <row r="263" spans="1:33" ht="15.75" customHeight="1">
      <c r="A263" s="202"/>
      <c r="B263" s="267"/>
      <c r="C263" s="264"/>
      <c r="D263" s="268"/>
      <c r="F263" s="264"/>
      <c r="G263" s="280"/>
      <c r="I263" s="280"/>
      <c r="J263" s="280"/>
      <c r="L263" s="280"/>
      <c r="M263" s="280"/>
      <c r="O263" s="281"/>
      <c r="P263" s="281"/>
      <c r="R263" s="280"/>
      <c r="S263" s="280"/>
      <c r="U263" s="280"/>
      <c r="V263" s="280"/>
      <c r="W263" s="227"/>
      <c r="X263" s="228"/>
      <c r="Y263" s="228"/>
      <c r="Z263" s="228"/>
      <c r="AA263" s="228"/>
      <c r="AB263" s="228"/>
      <c r="AC263" s="229"/>
      <c r="AD263" s="41"/>
      <c r="AE263" s="22"/>
      <c r="AF263" s="22"/>
      <c r="AG263" s="22"/>
    </row>
    <row r="264" spans="1:33" ht="15.75" customHeight="1">
      <c r="A264" s="202"/>
      <c r="B264" s="267"/>
      <c r="C264" s="264"/>
      <c r="D264" s="268"/>
      <c r="F264" s="264"/>
      <c r="G264" s="280"/>
      <c r="I264" s="280"/>
      <c r="J264" s="280"/>
      <c r="L264" s="280"/>
      <c r="M264" s="280"/>
      <c r="O264" s="281"/>
      <c r="P264" s="281"/>
      <c r="R264" s="280"/>
      <c r="S264" s="280"/>
      <c r="U264" s="280"/>
      <c r="V264" s="280"/>
      <c r="W264" s="227"/>
      <c r="X264" s="228"/>
      <c r="Y264" s="228"/>
      <c r="Z264" s="228"/>
      <c r="AA264" s="228"/>
      <c r="AB264" s="228"/>
      <c r="AC264" s="229"/>
      <c r="AD264" s="41"/>
      <c r="AE264" s="22"/>
      <c r="AF264" s="22"/>
      <c r="AG264" s="22"/>
    </row>
    <row r="265" spans="1:33" ht="15.75" customHeight="1">
      <c r="A265" s="202"/>
      <c r="B265" s="267"/>
      <c r="C265" s="264"/>
      <c r="D265" s="268"/>
      <c r="F265" s="264"/>
      <c r="G265" s="280"/>
      <c r="I265" s="280"/>
      <c r="J265" s="280"/>
      <c r="L265" s="280"/>
      <c r="M265" s="280"/>
      <c r="O265" s="281"/>
      <c r="P265" s="281"/>
      <c r="R265" s="280"/>
      <c r="S265" s="280"/>
      <c r="U265" s="280"/>
      <c r="V265" s="280"/>
      <c r="W265" s="227"/>
      <c r="X265" s="228"/>
      <c r="Y265" s="228"/>
      <c r="Z265" s="228"/>
      <c r="AA265" s="228"/>
      <c r="AB265" s="228"/>
      <c r="AC265" s="229"/>
      <c r="AD265" s="41"/>
      <c r="AE265" s="22"/>
      <c r="AF265" s="22"/>
      <c r="AG265" s="22"/>
    </row>
    <row r="266" spans="1:33" ht="15.75" customHeight="1">
      <c r="A266" s="202"/>
      <c r="B266" s="267"/>
      <c r="C266" s="264"/>
      <c r="D266" s="268"/>
      <c r="F266" s="264"/>
      <c r="G266" s="280"/>
      <c r="I266" s="280"/>
      <c r="J266" s="280"/>
      <c r="L266" s="280"/>
      <c r="M266" s="280"/>
      <c r="O266" s="281"/>
      <c r="P266" s="281"/>
      <c r="R266" s="280"/>
      <c r="S266" s="280"/>
      <c r="U266" s="280"/>
      <c r="V266" s="280"/>
      <c r="W266" s="227"/>
      <c r="X266" s="228"/>
      <c r="Y266" s="228"/>
      <c r="Z266" s="228"/>
      <c r="AA266" s="228"/>
      <c r="AB266" s="228"/>
      <c r="AC266" s="229"/>
      <c r="AD266" s="41"/>
      <c r="AE266" s="22"/>
      <c r="AF266" s="22"/>
      <c r="AG266" s="22"/>
    </row>
    <row r="267" spans="1:33" ht="15.75" customHeight="1">
      <c r="A267" s="202"/>
      <c r="B267" s="267"/>
      <c r="C267" s="264"/>
      <c r="D267" s="268"/>
      <c r="F267" s="264"/>
      <c r="G267" s="280"/>
      <c r="I267" s="280"/>
      <c r="J267" s="280"/>
      <c r="L267" s="280"/>
      <c r="M267" s="280"/>
      <c r="O267" s="281"/>
      <c r="P267" s="281"/>
      <c r="R267" s="280"/>
      <c r="S267" s="280"/>
      <c r="U267" s="280"/>
      <c r="V267" s="280"/>
      <c r="W267" s="227"/>
      <c r="X267" s="228"/>
      <c r="Y267" s="228"/>
      <c r="Z267" s="228"/>
      <c r="AA267" s="228"/>
      <c r="AB267" s="228"/>
      <c r="AC267" s="229"/>
      <c r="AD267" s="41"/>
      <c r="AE267" s="22"/>
      <c r="AF267" s="22"/>
      <c r="AG267" s="22"/>
    </row>
    <row r="268" spans="1:33" ht="15.75" customHeight="1">
      <c r="A268" s="202"/>
      <c r="B268" s="267"/>
      <c r="C268" s="264"/>
      <c r="D268" s="268"/>
      <c r="F268" s="264"/>
      <c r="G268" s="280"/>
      <c r="I268" s="280"/>
      <c r="J268" s="280"/>
      <c r="L268" s="280"/>
      <c r="M268" s="280"/>
      <c r="O268" s="281"/>
      <c r="P268" s="281"/>
      <c r="R268" s="280"/>
      <c r="S268" s="280"/>
      <c r="U268" s="280"/>
      <c r="V268" s="280"/>
      <c r="W268" s="227"/>
      <c r="X268" s="228"/>
      <c r="Y268" s="228"/>
      <c r="Z268" s="228"/>
      <c r="AA268" s="228"/>
      <c r="AB268" s="228"/>
      <c r="AC268" s="229"/>
      <c r="AD268" s="41"/>
      <c r="AE268" s="22"/>
      <c r="AF268" s="22"/>
      <c r="AG268" s="22"/>
    </row>
    <row r="269" spans="1:33" ht="15.75" customHeight="1">
      <c r="A269" s="202"/>
      <c r="B269" s="267"/>
      <c r="C269" s="264"/>
      <c r="D269" s="268"/>
      <c r="F269" s="264"/>
      <c r="G269" s="280"/>
      <c r="I269" s="280"/>
      <c r="J269" s="280"/>
      <c r="L269" s="280"/>
      <c r="M269" s="280"/>
      <c r="O269" s="281"/>
      <c r="P269" s="281"/>
      <c r="R269" s="280"/>
      <c r="S269" s="280"/>
      <c r="U269" s="280"/>
      <c r="V269" s="280"/>
      <c r="W269" s="227"/>
      <c r="X269" s="228"/>
      <c r="Y269" s="228"/>
      <c r="Z269" s="228"/>
      <c r="AA269" s="228"/>
      <c r="AB269" s="228"/>
      <c r="AC269" s="229"/>
      <c r="AD269" s="41"/>
      <c r="AE269" s="22"/>
      <c r="AF269" s="22"/>
      <c r="AG269" s="22"/>
    </row>
    <row r="270" spans="1:33" ht="15.75" customHeight="1">
      <c r="A270" s="202"/>
      <c r="B270" s="267"/>
      <c r="C270" s="264"/>
      <c r="D270" s="268"/>
      <c r="F270" s="264"/>
      <c r="G270" s="280"/>
      <c r="I270" s="280"/>
      <c r="J270" s="280"/>
      <c r="L270" s="280"/>
      <c r="M270" s="280"/>
      <c r="O270" s="281"/>
      <c r="P270" s="281"/>
      <c r="R270" s="280"/>
      <c r="S270" s="280"/>
      <c r="U270" s="280"/>
      <c r="V270" s="280"/>
      <c r="W270" s="227"/>
      <c r="X270" s="228"/>
      <c r="Y270" s="228"/>
      <c r="Z270" s="228"/>
      <c r="AA270" s="228"/>
      <c r="AB270" s="228"/>
      <c r="AC270" s="229"/>
      <c r="AD270" s="41"/>
      <c r="AE270" s="22"/>
      <c r="AF270" s="22"/>
      <c r="AG270" s="22"/>
    </row>
    <row r="271" spans="1:33" ht="15.75" customHeight="1">
      <c r="A271" s="202"/>
      <c r="B271" s="267"/>
      <c r="C271" s="264"/>
      <c r="D271" s="268"/>
      <c r="F271" s="264"/>
      <c r="G271" s="280"/>
      <c r="I271" s="280"/>
      <c r="J271" s="280"/>
      <c r="L271" s="280"/>
      <c r="M271" s="280"/>
      <c r="O271" s="281"/>
      <c r="P271" s="281"/>
      <c r="R271" s="280"/>
      <c r="S271" s="280"/>
      <c r="U271" s="280"/>
      <c r="V271" s="280"/>
      <c r="W271" s="227"/>
      <c r="X271" s="228"/>
      <c r="Y271" s="228"/>
      <c r="Z271" s="228"/>
      <c r="AA271" s="228"/>
      <c r="AB271" s="228"/>
      <c r="AC271" s="229"/>
      <c r="AD271" s="41"/>
      <c r="AE271" s="22"/>
      <c r="AF271" s="22"/>
      <c r="AG271" s="22"/>
    </row>
    <row r="272" spans="1:33" ht="15.75" customHeight="1">
      <c r="A272" s="202"/>
      <c r="B272" s="267"/>
      <c r="C272" s="264"/>
      <c r="D272" s="268"/>
      <c r="F272" s="264"/>
      <c r="G272" s="280"/>
      <c r="I272" s="280"/>
      <c r="J272" s="280"/>
      <c r="L272" s="280"/>
      <c r="M272" s="280"/>
      <c r="O272" s="281"/>
      <c r="P272" s="281"/>
      <c r="R272" s="280"/>
      <c r="S272" s="280"/>
      <c r="U272" s="280"/>
      <c r="V272" s="280"/>
      <c r="W272" s="227"/>
      <c r="X272" s="228"/>
      <c r="Y272" s="228"/>
      <c r="Z272" s="228"/>
      <c r="AA272" s="228"/>
      <c r="AB272" s="228"/>
      <c r="AC272" s="229"/>
      <c r="AD272" s="41"/>
      <c r="AE272" s="22"/>
      <c r="AF272" s="22"/>
      <c r="AG272" s="22"/>
    </row>
    <row r="273" spans="1:33" ht="15.75" customHeight="1">
      <c r="A273" s="202"/>
      <c r="B273" s="267"/>
      <c r="C273" s="264"/>
      <c r="D273" s="268"/>
      <c r="F273" s="264"/>
      <c r="G273" s="280"/>
      <c r="I273" s="280"/>
      <c r="J273" s="280"/>
      <c r="L273" s="280"/>
      <c r="M273" s="280"/>
      <c r="O273" s="281"/>
      <c r="P273" s="281"/>
      <c r="R273" s="280"/>
      <c r="S273" s="280"/>
      <c r="U273" s="280"/>
      <c r="V273" s="280"/>
      <c r="W273" s="227"/>
      <c r="X273" s="228"/>
      <c r="Y273" s="228"/>
      <c r="Z273" s="228"/>
      <c r="AA273" s="228"/>
      <c r="AB273" s="228"/>
      <c r="AC273" s="229"/>
      <c r="AD273" s="41"/>
      <c r="AE273" s="22"/>
      <c r="AF273" s="22"/>
      <c r="AG273" s="22"/>
    </row>
    <row r="274" spans="1:33" ht="15.75" customHeight="1">
      <c r="A274" s="202"/>
      <c r="B274" s="267"/>
      <c r="C274" s="264"/>
      <c r="D274" s="268"/>
      <c r="F274" s="264"/>
      <c r="G274" s="280"/>
      <c r="I274" s="280"/>
      <c r="J274" s="280"/>
      <c r="L274" s="280"/>
      <c r="M274" s="280"/>
      <c r="O274" s="281"/>
      <c r="P274" s="281"/>
      <c r="R274" s="280"/>
      <c r="S274" s="280"/>
      <c r="U274" s="280"/>
      <c r="V274" s="280"/>
      <c r="W274" s="227"/>
      <c r="X274" s="228"/>
      <c r="Y274" s="228"/>
      <c r="Z274" s="228"/>
      <c r="AA274" s="228"/>
      <c r="AB274" s="228"/>
      <c r="AC274" s="229"/>
      <c r="AD274" s="41"/>
      <c r="AE274" s="22"/>
      <c r="AF274" s="22"/>
      <c r="AG274" s="22"/>
    </row>
    <row r="275" spans="1:33" ht="15.75" customHeight="1">
      <c r="A275" s="202"/>
      <c r="B275" s="267"/>
      <c r="C275" s="264"/>
      <c r="D275" s="268"/>
      <c r="F275" s="264"/>
      <c r="G275" s="280"/>
      <c r="I275" s="280"/>
      <c r="J275" s="280"/>
      <c r="L275" s="280"/>
      <c r="M275" s="280"/>
      <c r="O275" s="281"/>
      <c r="P275" s="281"/>
      <c r="R275" s="280"/>
      <c r="S275" s="280"/>
      <c r="U275" s="280"/>
      <c r="V275" s="280"/>
      <c r="W275" s="227"/>
      <c r="X275" s="228"/>
      <c r="Y275" s="228"/>
      <c r="Z275" s="228"/>
      <c r="AA275" s="228"/>
      <c r="AB275" s="228"/>
      <c r="AC275" s="229"/>
      <c r="AD275" s="41"/>
      <c r="AE275" s="22"/>
      <c r="AF275" s="22"/>
      <c r="AG275" s="22"/>
    </row>
    <row r="276" spans="1:33" ht="15.75" customHeight="1">
      <c r="A276" s="202"/>
      <c r="B276" s="267"/>
      <c r="C276" s="264"/>
      <c r="D276" s="268"/>
      <c r="F276" s="264"/>
      <c r="G276" s="280"/>
      <c r="I276" s="280"/>
      <c r="J276" s="280"/>
      <c r="L276" s="280"/>
      <c r="M276" s="280"/>
      <c r="O276" s="281"/>
      <c r="P276" s="281"/>
      <c r="R276" s="280"/>
      <c r="S276" s="280"/>
      <c r="U276" s="280"/>
      <c r="V276" s="280"/>
      <c r="W276" s="227"/>
      <c r="X276" s="228"/>
      <c r="Y276" s="228"/>
      <c r="Z276" s="228"/>
      <c r="AA276" s="228"/>
      <c r="AB276" s="228"/>
      <c r="AC276" s="229"/>
      <c r="AD276" s="41"/>
      <c r="AE276" s="22"/>
      <c r="AF276" s="22"/>
      <c r="AG276" s="22"/>
    </row>
    <row r="277" spans="1:33" ht="15.75" customHeight="1">
      <c r="A277" s="202"/>
      <c r="B277" s="267"/>
      <c r="C277" s="264"/>
      <c r="D277" s="268"/>
      <c r="F277" s="264"/>
      <c r="G277" s="280"/>
      <c r="I277" s="280"/>
      <c r="J277" s="280"/>
      <c r="L277" s="280"/>
      <c r="M277" s="280"/>
      <c r="O277" s="281"/>
      <c r="P277" s="281"/>
      <c r="R277" s="280"/>
      <c r="S277" s="280"/>
      <c r="U277" s="280"/>
      <c r="V277" s="280"/>
      <c r="W277" s="227"/>
      <c r="X277" s="228"/>
      <c r="Y277" s="228"/>
      <c r="Z277" s="228"/>
      <c r="AA277" s="228"/>
      <c r="AB277" s="228"/>
      <c r="AC277" s="229"/>
      <c r="AD277" s="41"/>
      <c r="AE277" s="22"/>
      <c r="AF277" s="22"/>
      <c r="AG277" s="22"/>
    </row>
    <row r="278" spans="1:33" ht="15.75" customHeight="1">
      <c r="A278" s="202"/>
      <c r="B278" s="267"/>
      <c r="C278" s="264"/>
      <c r="D278" s="268"/>
      <c r="F278" s="264"/>
      <c r="G278" s="280"/>
      <c r="I278" s="280"/>
      <c r="J278" s="280"/>
      <c r="L278" s="280"/>
      <c r="M278" s="280"/>
      <c r="O278" s="281"/>
      <c r="P278" s="281"/>
      <c r="R278" s="280"/>
      <c r="S278" s="280"/>
      <c r="U278" s="280"/>
      <c r="V278" s="280"/>
      <c r="W278" s="227"/>
      <c r="X278" s="228"/>
      <c r="Y278" s="228"/>
      <c r="Z278" s="228"/>
      <c r="AA278" s="228"/>
      <c r="AB278" s="228"/>
      <c r="AC278" s="229"/>
      <c r="AD278" s="41"/>
      <c r="AE278" s="22"/>
      <c r="AF278" s="22"/>
      <c r="AG278" s="22"/>
    </row>
    <row r="279" spans="1:33" ht="15.75" customHeight="1">
      <c r="A279" s="202"/>
      <c r="B279" s="267"/>
      <c r="C279" s="264"/>
      <c r="D279" s="268"/>
      <c r="F279" s="264"/>
      <c r="G279" s="280"/>
      <c r="I279" s="280"/>
      <c r="J279" s="280"/>
      <c r="L279" s="280"/>
      <c r="M279" s="280"/>
      <c r="O279" s="281"/>
      <c r="P279" s="281"/>
      <c r="R279" s="280"/>
      <c r="S279" s="280"/>
      <c r="U279" s="280"/>
      <c r="V279" s="280"/>
      <c r="W279" s="227"/>
      <c r="X279" s="228"/>
      <c r="Y279" s="228"/>
      <c r="Z279" s="228"/>
      <c r="AA279" s="228"/>
      <c r="AB279" s="228"/>
      <c r="AC279" s="229"/>
      <c r="AD279" s="41"/>
      <c r="AE279" s="22"/>
      <c r="AF279" s="22"/>
      <c r="AG279" s="22"/>
    </row>
    <row r="280" spans="1:33" ht="15.75" customHeight="1">
      <c r="A280" s="202"/>
      <c r="B280" s="267"/>
      <c r="C280" s="264"/>
      <c r="D280" s="268"/>
      <c r="F280" s="264"/>
      <c r="G280" s="280"/>
      <c r="I280" s="280"/>
      <c r="J280" s="280"/>
      <c r="L280" s="280"/>
      <c r="M280" s="280"/>
      <c r="O280" s="281"/>
      <c r="P280" s="281"/>
      <c r="R280" s="280"/>
      <c r="S280" s="280"/>
      <c r="U280" s="280"/>
      <c r="V280" s="280"/>
      <c r="W280" s="227"/>
      <c r="X280" s="228"/>
      <c r="Y280" s="228"/>
      <c r="Z280" s="228"/>
      <c r="AA280" s="228"/>
      <c r="AB280" s="228"/>
      <c r="AC280" s="229"/>
      <c r="AD280" s="41"/>
      <c r="AE280" s="22"/>
      <c r="AF280" s="22"/>
      <c r="AG280" s="22"/>
    </row>
    <row r="281" spans="1:33" ht="15.75" customHeight="1">
      <c r="A281" s="202"/>
      <c r="B281" s="267"/>
      <c r="C281" s="264"/>
      <c r="D281" s="268"/>
      <c r="F281" s="264"/>
      <c r="G281" s="280"/>
      <c r="I281" s="280"/>
      <c r="J281" s="280"/>
      <c r="L281" s="280"/>
      <c r="M281" s="280"/>
      <c r="O281" s="281"/>
      <c r="P281" s="281"/>
      <c r="R281" s="280"/>
      <c r="S281" s="280"/>
      <c r="U281" s="280"/>
      <c r="V281" s="280"/>
      <c r="W281" s="227"/>
      <c r="X281" s="228"/>
      <c r="Y281" s="228"/>
      <c r="Z281" s="228"/>
      <c r="AA281" s="228"/>
      <c r="AB281" s="228"/>
      <c r="AC281" s="229"/>
      <c r="AD281" s="41"/>
      <c r="AE281" s="22"/>
      <c r="AF281" s="22"/>
      <c r="AG281" s="22"/>
    </row>
    <row r="282" spans="1:33" ht="15.75" customHeight="1">
      <c r="A282" s="202"/>
      <c r="B282" s="267"/>
      <c r="C282" s="264"/>
      <c r="D282" s="268"/>
      <c r="F282" s="264"/>
      <c r="G282" s="280"/>
      <c r="I282" s="280"/>
      <c r="J282" s="280"/>
      <c r="L282" s="280"/>
      <c r="M282" s="280"/>
      <c r="O282" s="281"/>
      <c r="P282" s="281"/>
      <c r="R282" s="280"/>
      <c r="S282" s="280"/>
      <c r="U282" s="280"/>
      <c r="V282" s="280"/>
      <c r="W282" s="227"/>
      <c r="X282" s="228"/>
      <c r="Y282" s="228"/>
      <c r="Z282" s="228"/>
      <c r="AA282" s="228"/>
      <c r="AB282" s="228"/>
      <c r="AC282" s="229"/>
      <c r="AD282" s="41"/>
      <c r="AE282" s="22"/>
      <c r="AF282" s="22"/>
      <c r="AG282" s="22"/>
    </row>
    <row r="283" spans="1:33" ht="15.75" customHeight="1">
      <c r="A283" s="202"/>
      <c r="B283" s="267"/>
      <c r="C283" s="264"/>
      <c r="D283" s="268"/>
      <c r="F283" s="264"/>
      <c r="G283" s="280"/>
      <c r="I283" s="280"/>
      <c r="J283" s="280"/>
      <c r="L283" s="280"/>
      <c r="M283" s="280"/>
      <c r="O283" s="281"/>
      <c r="P283" s="281"/>
      <c r="R283" s="280"/>
      <c r="S283" s="280"/>
      <c r="U283" s="280"/>
      <c r="V283" s="280"/>
      <c r="W283" s="227"/>
      <c r="X283" s="228"/>
      <c r="Y283" s="228"/>
      <c r="Z283" s="228"/>
      <c r="AA283" s="228"/>
      <c r="AB283" s="228"/>
      <c r="AC283" s="229"/>
      <c r="AD283" s="41"/>
      <c r="AE283" s="22"/>
      <c r="AF283" s="22"/>
      <c r="AG283" s="22"/>
    </row>
    <row r="284" spans="1:33" ht="15.75" customHeight="1">
      <c r="A284" s="202"/>
      <c r="B284" s="267"/>
      <c r="C284" s="264"/>
      <c r="D284" s="268"/>
      <c r="F284" s="264"/>
      <c r="G284" s="280"/>
      <c r="I284" s="280"/>
      <c r="J284" s="280"/>
      <c r="L284" s="280"/>
      <c r="M284" s="280"/>
      <c r="O284" s="281"/>
      <c r="P284" s="281"/>
      <c r="R284" s="280"/>
      <c r="S284" s="280"/>
      <c r="U284" s="280"/>
      <c r="V284" s="280"/>
      <c r="W284" s="227"/>
      <c r="X284" s="228"/>
      <c r="Y284" s="228"/>
      <c r="Z284" s="228"/>
      <c r="AA284" s="228"/>
      <c r="AB284" s="228"/>
      <c r="AC284" s="229"/>
      <c r="AD284" s="41"/>
      <c r="AE284" s="22"/>
      <c r="AF284" s="22"/>
      <c r="AG284" s="22"/>
    </row>
    <row r="285" spans="1:33" ht="15.75" customHeight="1">
      <c r="A285" s="202"/>
      <c r="B285" s="267"/>
      <c r="C285" s="264"/>
      <c r="D285" s="268"/>
      <c r="F285" s="264"/>
      <c r="G285" s="280"/>
      <c r="I285" s="280"/>
      <c r="J285" s="280"/>
      <c r="L285" s="280"/>
      <c r="M285" s="280"/>
      <c r="O285" s="281"/>
      <c r="P285" s="281"/>
      <c r="R285" s="280"/>
      <c r="S285" s="280"/>
      <c r="U285" s="280"/>
      <c r="V285" s="280"/>
      <c r="W285" s="227"/>
      <c r="X285" s="228"/>
      <c r="Y285" s="228"/>
      <c r="Z285" s="228"/>
      <c r="AA285" s="228"/>
      <c r="AB285" s="228"/>
      <c r="AC285" s="229"/>
      <c r="AD285" s="41"/>
      <c r="AE285" s="22"/>
      <c r="AF285" s="22"/>
      <c r="AG285" s="22"/>
    </row>
    <row r="286" spans="1:33" ht="15.75" customHeight="1">
      <c r="A286" s="202"/>
      <c r="B286" s="267"/>
      <c r="C286" s="264"/>
      <c r="D286" s="268"/>
      <c r="F286" s="264"/>
      <c r="G286" s="280"/>
      <c r="I286" s="280"/>
      <c r="J286" s="280"/>
      <c r="L286" s="280"/>
      <c r="M286" s="280"/>
      <c r="O286" s="281"/>
      <c r="P286" s="281"/>
      <c r="R286" s="280"/>
      <c r="S286" s="280"/>
      <c r="U286" s="280"/>
      <c r="V286" s="280"/>
      <c r="W286" s="227"/>
      <c r="X286" s="228"/>
      <c r="Y286" s="228"/>
      <c r="Z286" s="228"/>
      <c r="AA286" s="228"/>
      <c r="AB286" s="228"/>
      <c r="AC286" s="229"/>
      <c r="AD286" s="41"/>
      <c r="AE286" s="22"/>
      <c r="AF286" s="22"/>
      <c r="AG286" s="22"/>
    </row>
    <row r="287" spans="1:33" ht="15.75" customHeight="1">
      <c r="A287" s="202"/>
      <c r="B287" s="267"/>
      <c r="C287" s="264"/>
      <c r="D287" s="268"/>
      <c r="F287" s="264"/>
      <c r="G287" s="280"/>
      <c r="I287" s="280"/>
      <c r="J287" s="280"/>
      <c r="L287" s="280"/>
      <c r="M287" s="280"/>
      <c r="O287" s="281"/>
      <c r="P287" s="281"/>
      <c r="R287" s="280"/>
      <c r="S287" s="280"/>
      <c r="U287" s="280"/>
      <c r="V287" s="280"/>
      <c r="W287" s="227"/>
      <c r="X287" s="228"/>
      <c r="Y287" s="228"/>
      <c r="Z287" s="228"/>
      <c r="AA287" s="228"/>
      <c r="AB287" s="228"/>
      <c r="AC287" s="229"/>
      <c r="AD287" s="41"/>
      <c r="AE287" s="22"/>
      <c r="AF287" s="22"/>
      <c r="AG287" s="22"/>
    </row>
    <row r="288" spans="1:33" ht="15.75" customHeight="1">
      <c r="A288" s="202"/>
      <c r="B288" s="267"/>
      <c r="C288" s="264"/>
      <c r="D288" s="268"/>
      <c r="F288" s="264"/>
      <c r="G288" s="280"/>
      <c r="I288" s="280"/>
      <c r="J288" s="280"/>
      <c r="L288" s="280"/>
      <c r="M288" s="280"/>
      <c r="O288" s="281"/>
      <c r="P288" s="281"/>
      <c r="R288" s="280"/>
      <c r="S288" s="280"/>
      <c r="U288" s="280"/>
      <c r="V288" s="280"/>
      <c r="W288" s="227"/>
      <c r="X288" s="228"/>
      <c r="Y288" s="228"/>
      <c r="Z288" s="228"/>
      <c r="AA288" s="228"/>
      <c r="AB288" s="228"/>
      <c r="AC288" s="229"/>
      <c r="AD288" s="41"/>
      <c r="AE288" s="22"/>
      <c r="AF288" s="22"/>
      <c r="AG288" s="22"/>
    </row>
    <row r="289" spans="1:33" ht="15.75" customHeight="1">
      <c r="A289" s="202"/>
      <c r="B289" s="267"/>
      <c r="C289" s="264"/>
      <c r="D289" s="268"/>
      <c r="F289" s="264"/>
      <c r="G289" s="280"/>
      <c r="I289" s="280"/>
      <c r="J289" s="280"/>
      <c r="L289" s="280"/>
      <c r="M289" s="280"/>
      <c r="O289" s="281"/>
      <c r="P289" s="281"/>
      <c r="R289" s="280"/>
      <c r="S289" s="280"/>
      <c r="U289" s="280"/>
      <c r="V289" s="280"/>
      <c r="W289" s="227"/>
      <c r="X289" s="228"/>
      <c r="Y289" s="228"/>
      <c r="Z289" s="228"/>
      <c r="AA289" s="228"/>
      <c r="AB289" s="228"/>
      <c r="AC289" s="229"/>
      <c r="AD289" s="41"/>
      <c r="AE289" s="22"/>
      <c r="AF289" s="22"/>
      <c r="AG289" s="22"/>
    </row>
    <row r="290" spans="1:33" ht="15.75" customHeight="1">
      <c r="A290" s="202"/>
      <c r="B290" s="267"/>
      <c r="C290" s="264"/>
      <c r="D290" s="268"/>
      <c r="F290" s="264"/>
      <c r="G290" s="280"/>
      <c r="I290" s="280"/>
      <c r="J290" s="280"/>
      <c r="L290" s="280"/>
      <c r="M290" s="280"/>
      <c r="O290" s="281"/>
      <c r="P290" s="281"/>
      <c r="R290" s="280"/>
      <c r="S290" s="280"/>
      <c r="U290" s="280"/>
      <c r="V290" s="280"/>
      <c r="W290" s="227"/>
      <c r="X290" s="228"/>
      <c r="Y290" s="228"/>
      <c r="Z290" s="228"/>
      <c r="AA290" s="228"/>
      <c r="AB290" s="228"/>
      <c r="AC290" s="229"/>
      <c r="AD290" s="41"/>
      <c r="AE290" s="22"/>
      <c r="AF290" s="22"/>
      <c r="AG290" s="22"/>
    </row>
    <row r="291" spans="1:33" ht="15.75" customHeight="1">
      <c r="A291" s="202"/>
      <c r="B291" s="267"/>
      <c r="C291" s="264"/>
      <c r="D291" s="268"/>
      <c r="F291" s="264"/>
      <c r="G291" s="280"/>
      <c r="I291" s="280"/>
      <c r="J291" s="280"/>
      <c r="L291" s="280"/>
      <c r="M291" s="280"/>
      <c r="O291" s="281"/>
      <c r="P291" s="281"/>
      <c r="R291" s="280"/>
      <c r="S291" s="280"/>
      <c r="U291" s="280"/>
      <c r="V291" s="280"/>
      <c r="W291" s="227"/>
      <c r="X291" s="228"/>
      <c r="Y291" s="228"/>
      <c r="Z291" s="228"/>
      <c r="AA291" s="228"/>
      <c r="AB291" s="228"/>
      <c r="AC291" s="229"/>
      <c r="AD291" s="41"/>
      <c r="AE291" s="22"/>
      <c r="AF291" s="22"/>
      <c r="AG291" s="22"/>
    </row>
    <row r="292" spans="1:33" ht="15.75" customHeight="1">
      <c r="A292" s="202"/>
      <c r="B292" s="267"/>
      <c r="C292" s="264"/>
      <c r="D292" s="268"/>
      <c r="F292" s="264"/>
      <c r="G292" s="280"/>
      <c r="I292" s="280"/>
      <c r="J292" s="280"/>
      <c r="L292" s="280"/>
      <c r="M292" s="280"/>
      <c r="O292" s="281"/>
      <c r="P292" s="281"/>
      <c r="R292" s="280"/>
      <c r="S292" s="280"/>
      <c r="U292" s="280"/>
      <c r="V292" s="280"/>
      <c r="W292" s="227"/>
      <c r="X292" s="228"/>
      <c r="Y292" s="228"/>
      <c r="Z292" s="228"/>
      <c r="AA292" s="228"/>
      <c r="AB292" s="228"/>
      <c r="AC292" s="229"/>
      <c r="AD292" s="41"/>
      <c r="AE292" s="22"/>
      <c r="AF292" s="22"/>
      <c r="AG292" s="22"/>
    </row>
    <row r="293" spans="1:33" ht="15.75" customHeight="1">
      <c r="A293" s="202"/>
      <c r="B293" s="267"/>
      <c r="C293" s="264"/>
      <c r="D293" s="268"/>
      <c r="F293" s="264"/>
      <c r="G293" s="280"/>
      <c r="I293" s="280"/>
      <c r="J293" s="280"/>
      <c r="L293" s="280"/>
      <c r="M293" s="280"/>
      <c r="O293" s="281"/>
      <c r="P293" s="281"/>
      <c r="R293" s="280"/>
      <c r="S293" s="280"/>
      <c r="U293" s="280"/>
      <c r="V293" s="280"/>
      <c r="W293" s="227"/>
      <c r="X293" s="228"/>
      <c r="Y293" s="228"/>
      <c r="Z293" s="228"/>
      <c r="AA293" s="228"/>
      <c r="AB293" s="228"/>
      <c r="AC293" s="229"/>
      <c r="AD293" s="41"/>
      <c r="AE293" s="22"/>
      <c r="AF293" s="22"/>
      <c r="AG293" s="22"/>
    </row>
    <row r="294" spans="1:33" ht="15.75" customHeight="1">
      <c r="A294" s="202"/>
      <c r="B294" s="267"/>
      <c r="C294" s="264"/>
      <c r="D294" s="268"/>
      <c r="F294" s="264"/>
      <c r="G294" s="280"/>
      <c r="I294" s="280"/>
      <c r="J294" s="280"/>
      <c r="L294" s="280"/>
      <c r="M294" s="280"/>
      <c r="O294" s="281"/>
      <c r="P294" s="281"/>
      <c r="R294" s="280"/>
      <c r="S294" s="280"/>
      <c r="U294" s="280"/>
      <c r="V294" s="280"/>
      <c r="W294" s="227"/>
      <c r="X294" s="228"/>
      <c r="Y294" s="228"/>
      <c r="Z294" s="228"/>
      <c r="AA294" s="228"/>
      <c r="AB294" s="228"/>
      <c r="AC294" s="229"/>
      <c r="AD294" s="41"/>
      <c r="AE294" s="22"/>
      <c r="AF294" s="22"/>
      <c r="AG294" s="22"/>
    </row>
    <row r="295" spans="1:33" ht="15.75" customHeight="1">
      <c r="A295" s="202"/>
      <c r="B295" s="267"/>
      <c r="C295" s="264"/>
      <c r="D295" s="268"/>
      <c r="F295" s="264"/>
      <c r="G295" s="280"/>
      <c r="I295" s="280"/>
      <c r="J295" s="280"/>
      <c r="L295" s="280"/>
      <c r="M295" s="280"/>
      <c r="O295" s="281"/>
      <c r="P295" s="281"/>
      <c r="R295" s="280"/>
      <c r="S295" s="280"/>
      <c r="U295" s="280"/>
      <c r="V295" s="280"/>
      <c r="W295" s="227"/>
      <c r="X295" s="228"/>
      <c r="Y295" s="228"/>
      <c r="Z295" s="228"/>
      <c r="AA295" s="228"/>
      <c r="AB295" s="228"/>
      <c r="AC295" s="229"/>
      <c r="AD295" s="41"/>
      <c r="AE295" s="22"/>
      <c r="AF295" s="22"/>
      <c r="AG295" s="22"/>
    </row>
    <row r="296" spans="1:33" ht="15.75" customHeight="1">
      <c r="A296" s="202"/>
      <c r="B296" s="267"/>
      <c r="C296" s="264"/>
      <c r="D296" s="268"/>
      <c r="F296" s="264"/>
      <c r="G296" s="280"/>
      <c r="I296" s="280"/>
      <c r="J296" s="280"/>
      <c r="L296" s="280"/>
      <c r="M296" s="280"/>
      <c r="O296" s="281"/>
      <c r="P296" s="281"/>
      <c r="R296" s="280"/>
      <c r="S296" s="280"/>
      <c r="U296" s="280"/>
      <c r="V296" s="280"/>
      <c r="W296" s="227"/>
      <c r="X296" s="228"/>
      <c r="Y296" s="228"/>
      <c r="Z296" s="228"/>
      <c r="AA296" s="228"/>
      <c r="AB296" s="228"/>
      <c r="AC296" s="229"/>
      <c r="AD296" s="41"/>
      <c r="AE296" s="22"/>
      <c r="AF296" s="22"/>
      <c r="AG296" s="22"/>
    </row>
    <row r="297" spans="1:33" ht="15.75" customHeight="1">
      <c r="A297" s="202"/>
      <c r="B297" s="267"/>
      <c r="C297" s="264"/>
      <c r="D297" s="268"/>
      <c r="F297" s="264"/>
      <c r="G297" s="280"/>
      <c r="I297" s="280"/>
      <c r="J297" s="280"/>
      <c r="L297" s="280"/>
      <c r="M297" s="280"/>
      <c r="O297" s="281"/>
      <c r="P297" s="281"/>
      <c r="R297" s="280"/>
      <c r="S297" s="280"/>
      <c r="U297" s="280"/>
      <c r="V297" s="280"/>
      <c r="W297" s="227"/>
      <c r="X297" s="228"/>
      <c r="Y297" s="228"/>
      <c r="Z297" s="228"/>
      <c r="AA297" s="228"/>
      <c r="AB297" s="228"/>
      <c r="AC297" s="229"/>
      <c r="AD297" s="41"/>
      <c r="AE297" s="22"/>
      <c r="AF297" s="22"/>
      <c r="AG297" s="22"/>
    </row>
    <row r="298" spans="1:33" ht="15.75" customHeight="1">
      <c r="A298" s="202"/>
      <c r="B298" s="267"/>
      <c r="C298" s="264"/>
      <c r="D298" s="268"/>
      <c r="F298" s="264"/>
      <c r="G298" s="280"/>
      <c r="I298" s="280"/>
      <c r="J298" s="280"/>
      <c r="L298" s="280"/>
      <c r="M298" s="280"/>
      <c r="O298" s="281"/>
      <c r="P298" s="281"/>
      <c r="R298" s="280"/>
      <c r="S298" s="280"/>
      <c r="U298" s="280"/>
      <c r="V298" s="280"/>
      <c r="W298" s="227"/>
      <c r="X298" s="228"/>
      <c r="Y298" s="228"/>
      <c r="Z298" s="228"/>
      <c r="AA298" s="228"/>
      <c r="AB298" s="228"/>
      <c r="AC298" s="229"/>
      <c r="AD298" s="41"/>
      <c r="AE298" s="22"/>
      <c r="AF298" s="22"/>
      <c r="AG298" s="22"/>
    </row>
    <row r="299" spans="1:33" ht="15.75" customHeight="1">
      <c r="A299" s="202"/>
      <c r="B299" s="267"/>
      <c r="C299" s="264"/>
      <c r="D299" s="268"/>
      <c r="F299" s="264"/>
      <c r="G299" s="280"/>
      <c r="I299" s="280"/>
      <c r="J299" s="280"/>
      <c r="L299" s="280"/>
      <c r="M299" s="280"/>
      <c r="O299" s="281"/>
      <c r="P299" s="281"/>
      <c r="R299" s="280"/>
      <c r="S299" s="280"/>
      <c r="U299" s="280"/>
      <c r="V299" s="280"/>
      <c r="W299" s="227"/>
      <c r="X299" s="228"/>
      <c r="Y299" s="228"/>
      <c r="Z299" s="228"/>
      <c r="AA299" s="228"/>
      <c r="AB299" s="228"/>
      <c r="AC299" s="229"/>
      <c r="AD299" s="41"/>
      <c r="AE299" s="22"/>
      <c r="AF299" s="22"/>
      <c r="AG299" s="22"/>
    </row>
    <row r="300" spans="1:33" ht="15.75" customHeight="1">
      <c r="A300" s="202"/>
      <c r="B300" s="267"/>
      <c r="C300" s="264"/>
      <c r="D300" s="268"/>
      <c r="F300" s="264"/>
      <c r="G300" s="280"/>
      <c r="I300" s="280"/>
      <c r="J300" s="280"/>
      <c r="L300" s="280"/>
      <c r="M300" s="280"/>
      <c r="O300" s="281"/>
      <c r="P300" s="281"/>
      <c r="R300" s="280"/>
      <c r="S300" s="280"/>
      <c r="U300" s="280"/>
      <c r="V300" s="280"/>
      <c r="W300" s="227"/>
      <c r="X300" s="228"/>
      <c r="Y300" s="228"/>
      <c r="Z300" s="228"/>
      <c r="AA300" s="228"/>
      <c r="AB300" s="228"/>
      <c r="AC300" s="229"/>
      <c r="AD300" s="41"/>
      <c r="AE300" s="22"/>
      <c r="AF300" s="22"/>
      <c r="AG300" s="22"/>
    </row>
    <row r="301" spans="1:33" ht="15.75" customHeight="1">
      <c r="A301" s="202"/>
      <c r="B301" s="267"/>
      <c r="C301" s="264"/>
      <c r="D301" s="268"/>
      <c r="F301" s="264"/>
      <c r="G301" s="280"/>
      <c r="I301" s="280"/>
      <c r="J301" s="280"/>
      <c r="L301" s="280"/>
      <c r="M301" s="280"/>
      <c r="O301" s="281"/>
      <c r="P301" s="281"/>
      <c r="R301" s="280"/>
      <c r="S301" s="280"/>
      <c r="U301" s="280"/>
      <c r="V301" s="280"/>
      <c r="W301" s="227"/>
      <c r="X301" s="228"/>
      <c r="Y301" s="228"/>
      <c r="Z301" s="228"/>
      <c r="AA301" s="228"/>
      <c r="AB301" s="228"/>
      <c r="AC301" s="229"/>
      <c r="AD301" s="41"/>
      <c r="AE301" s="22"/>
      <c r="AF301" s="22"/>
      <c r="AG301" s="22"/>
    </row>
    <row r="302" spans="1:33" ht="15.75" customHeight="1">
      <c r="A302" s="202"/>
      <c r="B302" s="267"/>
      <c r="C302" s="264"/>
      <c r="D302" s="268"/>
      <c r="F302" s="264"/>
      <c r="G302" s="280"/>
      <c r="I302" s="280"/>
      <c r="J302" s="280"/>
      <c r="L302" s="280"/>
      <c r="M302" s="280"/>
      <c r="O302" s="281"/>
      <c r="P302" s="281"/>
      <c r="R302" s="280"/>
      <c r="S302" s="280"/>
      <c r="U302" s="280"/>
      <c r="V302" s="280"/>
      <c r="W302" s="227"/>
      <c r="X302" s="228"/>
      <c r="Y302" s="228"/>
      <c r="Z302" s="228"/>
      <c r="AA302" s="228"/>
      <c r="AB302" s="228"/>
      <c r="AC302" s="229"/>
      <c r="AD302" s="41"/>
      <c r="AE302" s="22"/>
      <c r="AF302" s="22"/>
      <c r="AG302" s="22"/>
    </row>
    <row r="303" spans="1:33" ht="15.75" customHeight="1">
      <c r="A303" s="202"/>
      <c r="B303" s="267"/>
      <c r="C303" s="264"/>
      <c r="D303" s="268"/>
      <c r="F303" s="264"/>
      <c r="G303" s="280"/>
      <c r="I303" s="280"/>
      <c r="J303" s="280"/>
      <c r="L303" s="280"/>
      <c r="M303" s="280"/>
      <c r="O303" s="281"/>
      <c r="P303" s="281"/>
      <c r="R303" s="280"/>
      <c r="S303" s="280"/>
      <c r="U303" s="280"/>
      <c r="V303" s="280"/>
      <c r="W303" s="227"/>
      <c r="X303" s="228"/>
      <c r="Y303" s="228"/>
      <c r="Z303" s="228"/>
      <c r="AA303" s="228"/>
      <c r="AB303" s="228"/>
      <c r="AC303" s="229"/>
      <c r="AD303" s="41"/>
      <c r="AE303" s="22"/>
      <c r="AF303" s="22"/>
      <c r="AG303" s="22"/>
    </row>
    <row r="304" spans="1:33" ht="15.75" customHeight="1">
      <c r="A304" s="202"/>
      <c r="B304" s="267"/>
      <c r="C304" s="264"/>
      <c r="D304" s="268"/>
      <c r="F304" s="264"/>
      <c r="G304" s="280"/>
      <c r="I304" s="280"/>
      <c r="J304" s="280"/>
      <c r="L304" s="280"/>
      <c r="M304" s="280"/>
      <c r="O304" s="281"/>
      <c r="P304" s="281"/>
      <c r="R304" s="280"/>
      <c r="S304" s="280"/>
      <c r="U304" s="280"/>
      <c r="V304" s="280"/>
      <c r="W304" s="227"/>
      <c r="X304" s="228"/>
      <c r="Y304" s="228"/>
      <c r="Z304" s="228"/>
      <c r="AA304" s="228"/>
      <c r="AB304" s="228"/>
      <c r="AC304" s="229"/>
      <c r="AD304" s="41"/>
      <c r="AE304" s="22"/>
      <c r="AF304" s="22"/>
      <c r="AG304" s="22"/>
    </row>
    <row r="305" spans="1:33" ht="15.75" customHeight="1">
      <c r="A305" s="202"/>
      <c r="B305" s="267"/>
      <c r="C305" s="264"/>
      <c r="D305" s="268"/>
      <c r="F305" s="264"/>
      <c r="G305" s="280"/>
      <c r="I305" s="280"/>
      <c r="J305" s="280"/>
      <c r="L305" s="280"/>
      <c r="M305" s="280"/>
      <c r="O305" s="281"/>
      <c r="P305" s="281"/>
      <c r="R305" s="280"/>
      <c r="S305" s="280"/>
      <c r="U305" s="280"/>
      <c r="V305" s="280"/>
      <c r="W305" s="227"/>
      <c r="X305" s="228"/>
      <c r="Y305" s="228"/>
      <c r="Z305" s="228"/>
      <c r="AA305" s="228"/>
      <c r="AB305" s="228"/>
      <c r="AC305" s="229"/>
      <c r="AD305" s="41"/>
      <c r="AE305" s="22"/>
      <c r="AF305" s="22"/>
      <c r="AG305" s="22"/>
    </row>
    <row r="306" spans="1:33" ht="15.75" customHeight="1">
      <c r="A306" s="202"/>
      <c r="B306" s="267"/>
      <c r="C306" s="264"/>
      <c r="D306" s="268"/>
      <c r="F306" s="264"/>
      <c r="G306" s="280"/>
      <c r="I306" s="280"/>
      <c r="J306" s="280"/>
      <c r="L306" s="280"/>
      <c r="M306" s="280"/>
      <c r="O306" s="281"/>
      <c r="P306" s="281"/>
      <c r="R306" s="280"/>
      <c r="S306" s="280"/>
      <c r="U306" s="280"/>
      <c r="V306" s="280"/>
      <c r="W306" s="227"/>
      <c r="X306" s="228"/>
      <c r="Y306" s="228"/>
      <c r="Z306" s="228"/>
      <c r="AA306" s="228"/>
      <c r="AB306" s="228"/>
      <c r="AC306" s="229"/>
      <c r="AD306" s="41"/>
      <c r="AE306" s="22"/>
      <c r="AF306" s="22"/>
      <c r="AG306" s="22"/>
    </row>
    <row r="307" spans="1:33" ht="15.75" customHeight="1">
      <c r="A307" s="202"/>
      <c r="B307" s="267"/>
      <c r="C307" s="264"/>
      <c r="D307" s="268"/>
      <c r="F307" s="264"/>
      <c r="G307" s="280"/>
      <c r="I307" s="280"/>
      <c r="J307" s="280"/>
      <c r="L307" s="280"/>
      <c r="M307" s="280"/>
      <c r="O307" s="281"/>
      <c r="P307" s="281"/>
      <c r="R307" s="280"/>
      <c r="S307" s="280"/>
      <c r="U307" s="280"/>
      <c r="V307" s="280"/>
      <c r="W307" s="227"/>
      <c r="X307" s="228"/>
      <c r="Y307" s="228"/>
      <c r="Z307" s="228"/>
      <c r="AA307" s="228"/>
      <c r="AB307" s="228"/>
      <c r="AC307" s="229"/>
      <c r="AD307" s="41"/>
      <c r="AE307" s="22"/>
      <c r="AF307" s="22"/>
      <c r="AG307" s="22"/>
    </row>
    <row r="308" spans="1:33" ht="15.75" customHeight="1">
      <c r="A308" s="202"/>
      <c r="B308" s="267"/>
      <c r="C308" s="264"/>
      <c r="D308" s="268"/>
      <c r="F308" s="264"/>
      <c r="G308" s="280"/>
      <c r="I308" s="280"/>
      <c r="J308" s="280"/>
      <c r="L308" s="280"/>
      <c r="M308" s="280"/>
      <c r="O308" s="281"/>
      <c r="P308" s="281"/>
      <c r="R308" s="280"/>
      <c r="S308" s="280"/>
      <c r="U308" s="280"/>
      <c r="V308" s="280"/>
      <c r="W308" s="227"/>
      <c r="X308" s="228"/>
      <c r="Y308" s="228"/>
      <c r="Z308" s="228"/>
      <c r="AA308" s="228"/>
      <c r="AB308" s="228"/>
      <c r="AC308" s="229"/>
      <c r="AD308" s="41"/>
      <c r="AE308" s="22"/>
      <c r="AF308" s="22"/>
      <c r="AG308" s="22"/>
    </row>
    <row r="309" spans="1:33" ht="15.75" customHeight="1">
      <c r="A309" s="202"/>
      <c r="B309" s="267"/>
      <c r="C309" s="264"/>
      <c r="D309" s="268"/>
      <c r="F309" s="264"/>
      <c r="G309" s="280"/>
      <c r="I309" s="280"/>
      <c r="J309" s="280"/>
      <c r="L309" s="280"/>
      <c r="M309" s="280"/>
      <c r="O309" s="281"/>
      <c r="P309" s="281"/>
      <c r="R309" s="280"/>
      <c r="S309" s="280"/>
      <c r="U309" s="280"/>
      <c r="V309" s="280"/>
      <c r="W309" s="227"/>
      <c r="X309" s="228"/>
      <c r="Y309" s="228"/>
      <c r="Z309" s="228"/>
      <c r="AA309" s="228"/>
      <c r="AB309" s="228"/>
      <c r="AC309" s="229"/>
      <c r="AD309" s="41"/>
      <c r="AE309" s="22"/>
      <c r="AF309" s="22"/>
      <c r="AG309" s="22"/>
    </row>
    <row r="310" spans="1:33" ht="15.75" customHeight="1">
      <c r="A310" s="202"/>
      <c r="B310" s="267"/>
      <c r="C310" s="264"/>
      <c r="D310" s="268"/>
      <c r="F310" s="264"/>
      <c r="G310" s="280"/>
      <c r="I310" s="280"/>
      <c r="J310" s="280"/>
      <c r="L310" s="280"/>
      <c r="M310" s="280"/>
      <c r="O310" s="281"/>
      <c r="P310" s="281"/>
      <c r="R310" s="280"/>
      <c r="S310" s="280"/>
      <c r="U310" s="280"/>
      <c r="V310" s="280"/>
      <c r="W310" s="227"/>
      <c r="X310" s="228"/>
      <c r="Y310" s="228"/>
      <c r="Z310" s="228"/>
      <c r="AA310" s="228"/>
      <c r="AB310" s="228"/>
      <c r="AC310" s="229"/>
      <c r="AD310" s="41"/>
      <c r="AE310" s="22"/>
      <c r="AF310" s="22"/>
      <c r="AG310" s="22"/>
    </row>
    <row r="311" spans="1:33" ht="15.75" customHeight="1">
      <c r="A311" s="202"/>
      <c r="B311" s="267"/>
      <c r="C311" s="264"/>
      <c r="D311" s="268"/>
      <c r="F311" s="264"/>
      <c r="G311" s="280"/>
      <c r="I311" s="280"/>
      <c r="J311" s="280"/>
      <c r="L311" s="280"/>
      <c r="M311" s="280"/>
      <c r="O311" s="281"/>
      <c r="P311" s="281"/>
      <c r="R311" s="280"/>
      <c r="S311" s="280"/>
      <c r="U311" s="280"/>
      <c r="V311" s="280"/>
      <c r="W311" s="227"/>
      <c r="X311" s="228"/>
      <c r="Y311" s="228"/>
      <c r="Z311" s="228"/>
      <c r="AA311" s="228"/>
      <c r="AB311" s="228"/>
      <c r="AC311" s="229"/>
      <c r="AD311" s="41"/>
      <c r="AE311" s="22"/>
      <c r="AF311" s="22"/>
      <c r="AG311" s="22"/>
    </row>
    <row r="312" spans="1:33" ht="15.75" customHeight="1">
      <c r="A312" s="202"/>
      <c r="B312" s="267"/>
      <c r="C312" s="264"/>
      <c r="D312" s="268"/>
      <c r="F312" s="264"/>
      <c r="G312" s="280"/>
      <c r="I312" s="280"/>
      <c r="J312" s="280"/>
      <c r="L312" s="280"/>
      <c r="M312" s="280"/>
      <c r="O312" s="281"/>
      <c r="P312" s="281"/>
      <c r="R312" s="280"/>
      <c r="S312" s="280"/>
      <c r="U312" s="280"/>
      <c r="V312" s="280"/>
      <c r="W312" s="227"/>
      <c r="X312" s="228"/>
      <c r="Y312" s="228"/>
      <c r="Z312" s="228"/>
      <c r="AA312" s="228"/>
      <c r="AB312" s="228"/>
      <c r="AC312" s="229"/>
      <c r="AD312" s="41"/>
      <c r="AE312" s="22"/>
      <c r="AF312" s="22"/>
      <c r="AG312" s="22"/>
    </row>
    <row r="313" spans="1:33" ht="15.75" customHeight="1">
      <c r="A313" s="202"/>
      <c r="B313" s="267"/>
      <c r="C313" s="264"/>
      <c r="D313" s="268"/>
      <c r="F313" s="264"/>
      <c r="G313" s="280"/>
      <c r="I313" s="280"/>
      <c r="J313" s="280"/>
      <c r="L313" s="280"/>
      <c r="M313" s="280"/>
      <c r="O313" s="281"/>
      <c r="P313" s="281"/>
      <c r="R313" s="280"/>
      <c r="S313" s="280"/>
      <c r="U313" s="280"/>
      <c r="V313" s="280"/>
      <c r="W313" s="227"/>
      <c r="X313" s="228"/>
      <c r="Y313" s="228"/>
      <c r="Z313" s="228"/>
      <c r="AA313" s="228"/>
      <c r="AB313" s="228"/>
      <c r="AC313" s="229"/>
      <c r="AD313" s="41"/>
      <c r="AE313" s="22"/>
      <c r="AF313" s="22"/>
      <c r="AG313" s="22"/>
    </row>
    <row r="314" spans="1:33" ht="15.75" customHeight="1">
      <c r="A314" s="202"/>
      <c r="B314" s="267"/>
      <c r="C314" s="264"/>
      <c r="D314" s="268"/>
      <c r="F314" s="264"/>
      <c r="G314" s="280"/>
      <c r="I314" s="280"/>
      <c r="J314" s="280"/>
      <c r="L314" s="280"/>
      <c r="M314" s="280"/>
      <c r="O314" s="281"/>
      <c r="P314" s="281"/>
      <c r="R314" s="280"/>
      <c r="S314" s="280"/>
      <c r="U314" s="280"/>
      <c r="V314" s="280"/>
      <c r="W314" s="227"/>
      <c r="X314" s="228"/>
      <c r="Y314" s="228"/>
      <c r="Z314" s="228"/>
      <c r="AA314" s="228"/>
      <c r="AB314" s="228"/>
      <c r="AC314" s="229"/>
      <c r="AD314" s="41"/>
      <c r="AE314" s="22"/>
      <c r="AF314" s="22"/>
      <c r="AG314" s="22"/>
    </row>
    <row r="315" spans="1:33" ht="15.75" customHeight="1">
      <c r="A315" s="202"/>
      <c r="B315" s="267"/>
      <c r="C315" s="264"/>
      <c r="D315" s="268"/>
      <c r="F315" s="264"/>
      <c r="G315" s="280"/>
      <c r="I315" s="280"/>
      <c r="J315" s="280"/>
      <c r="L315" s="280"/>
      <c r="M315" s="280"/>
      <c r="O315" s="281"/>
      <c r="P315" s="281"/>
      <c r="R315" s="280"/>
      <c r="S315" s="280"/>
      <c r="U315" s="280"/>
      <c r="V315" s="280"/>
      <c r="W315" s="227"/>
      <c r="X315" s="228"/>
      <c r="Y315" s="228"/>
      <c r="Z315" s="228"/>
      <c r="AA315" s="228"/>
      <c r="AB315" s="228"/>
      <c r="AC315" s="229"/>
      <c r="AD315" s="41"/>
      <c r="AE315" s="22"/>
      <c r="AF315" s="22"/>
      <c r="AG315" s="22"/>
    </row>
    <row r="316" spans="1:33" ht="15.75" customHeight="1">
      <c r="A316" s="202"/>
      <c r="B316" s="267"/>
      <c r="C316" s="264"/>
      <c r="D316" s="268"/>
      <c r="F316" s="264"/>
      <c r="G316" s="280"/>
      <c r="I316" s="280"/>
      <c r="J316" s="280"/>
      <c r="L316" s="280"/>
      <c r="M316" s="280"/>
      <c r="O316" s="281"/>
      <c r="P316" s="281"/>
      <c r="R316" s="280"/>
      <c r="S316" s="280"/>
      <c r="U316" s="280"/>
      <c r="V316" s="280"/>
      <c r="W316" s="227"/>
      <c r="X316" s="228"/>
      <c r="Y316" s="228"/>
      <c r="Z316" s="228"/>
      <c r="AA316" s="228"/>
      <c r="AB316" s="228"/>
      <c r="AC316" s="229"/>
      <c r="AD316" s="41"/>
      <c r="AE316" s="22"/>
      <c r="AF316" s="22"/>
      <c r="AG316" s="22"/>
    </row>
    <row r="317" spans="1:33" ht="15.75" customHeight="1">
      <c r="A317" s="202"/>
      <c r="B317" s="267"/>
      <c r="C317" s="264"/>
      <c r="D317" s="268"/>
      <c r="F317" s="264"/>
      <c r="G317" s="280"/>
      <c r="I317" s="280"/>
      <c r="J317" s="280"/>
      <c r="L317" s="280"/>
      <c r="M317" s="280"/>
      <c r="O317" s="281"/>
      <c r="P317" s="281"/>
      <c r="R317" s="280"/>
      <c r="S317" s="280"/>
      <c r="U317" s="280"/>
      <c r="V317" s="280"/>
      <c r="W317" s="227"/>
      <c r="X317" s="228"/>
      <c r="Y317" s="228"/>
      <c r="Z317" s="228"/>
      <c r="AA317" s="228"/>
      <c r="AB317" s="228"/>
      <c r="AC317" s="229"/>
      <c r="AD317" s="41"/>
      <c r="AE317" s="22"/>
      <c r="AF317" s="22"/>
      <c r="AG317" s="22"/>
    </row>
    <row r="318" spans="1:33" ht="15.75" customHeight="1">
      <c r="A318" s="202"/>
      <c r="B318" s="267"/>
      <c r="C318" s="264"/>
      <c r="D318" s="268"/>
      <c r="F318" s="264"/>
      <c r="G318" s="280"/>
      <c r="I318" s="280"/>
      <c r="J318" s="280"/>
      <c r="L318" s="280"/>
      <c r="M318" s="280"/>
      <c r="O318" s="281"/>
      <c r="P318" s="281"/>
      <c r="R318" s="280"/>
      <c r="S318" s="280"/>
      <c r="U318" s="280"/>
      <c r="V318" s="280"/>
      <c r="W318" s="227"/>
      <c r="X318" s="228"/>
      <c r="Y318" s="228"/>
      <c r="Z318" s="228"/>
      <c r="AA318" s="228"/>
      <c r="AB318" s="228"/>
      <c r="AC318" s="229"/>
      <c r="AD318" s="41"/>
      <c r="AE318" s="22"/>
      <c r="AF318" s="22"/>
      <c r="AG318" s="22"/>
    </row>
    <row r="319" spans="1:33" ht="15.75" customHeight="1">
      <c r="A319" s="202"/>
      <c r="B319" s="267"/>
      <c r="C319" s="264"/>
      <c r="D319" s="268"/>
      <c r="F319" s="264"/>
      <c r="G319" s="280"/>
      <c r="I319" s="280"/>
      <c r="J319" s="280"/>
      <c r="L319" s="280"/>
      <c r="M319" s="280"/>
      <c r="O319" s="281"/>
      <c r="P319" s="281"/>
      <c r="R319" s="280"/>
      <c r="S319" s="280"/>
      <c r="U319" s="280"/>
      <c r="V319" s="280"/>
      <c r="W319" s="227"/>
      <c r="X319" s="228"/>
      <c r="Y319" s="228"/>
      <c r="Z319" s="228"/>
      <c r="AA319" s="228"/>
      <c r="AB319" s="228"/>
      <c r="AC319" s="229"/>
      <c r="AD319" s="42"/>
      <c r="AE319" s="32"/>
      <c r="AF319" s="32"/>
      <c r="AG319" s="32"/>
    </row>
    <row r="320" spans="1:33" ht="15.75" customHeight="1">
      <c r="A320" s="202"/>
      <c r="B320" s="267"/>
      <c r="C320" s="264"/>
      <c r="D320" s="268"/>
      <c r="F320" s="264"/>
      <c r="G320" s="280"/>
      <c r="I320" s="280"/>
      <c r="J320" s="280"/>
      <c r="L320" s="280"/>
      <c r="M320" s="280"/>
      <c r="O320" s="281"/>
      <c r="P320" s="281"/>
      <c r="R320" s="280"/>
      <c r="S320" s="280"/>
      <c r="U320" s="280"/>
      <c r="V320" s="280"/>
      <c r="W320" s="227"/>
      <c r="X320" s="228"/>
      <c r="Y320" s="228"/>
      <c r="Z320" s="228"/>
      <c r="AA320" s="228"/>
      <c r="AB320" s="228"/>
      <c r="AC320" s="229"/>
      <c r="AD320" s="42"/>
      <c r="AE320" s="32"/>
      <c r="AF320" s="32"/>
      <c r="AG320" s="32"/>
    </row>
    <row r="321" spans="1:33" ht="15.75" customHeight="1">
      <c r="A321" s="202"/>
      <c r="B321" s="267"/>
      <c r="C321" s="264"/>
      <c r="D321" s="268"/>
      <c r="F321" s="264"/>
      <c r="G321" s="280"/>
      <c r="I321" s="280"/>
      <c r="J321" s="280"/>
      <c r="L321" s="280"/>
      <c r="M321" s="280"/>
      <c r="O321" s="281"/>
      <c r="P321" s="281"/>
      <c r="R321" s="280"/>
      <c r="S321" s="280"/>
      <c r="U321" s="280"/>
      <c r="V321" s="280"/>
      <c r="W321" s="227"/>
      <c r="X321" s="228"/>
      <c r="Y321" s="228"/>
      <c r="Z321" s="228"/>
      <c r="AA321" s="228"/>
      <c r="AB321" s="228"/>
      <c r="AC321" s="229"/>
      <c r="AD321" s="42"/>
      <c r="AE321" s="32"/>
      <c r="AF321" s="32"/>
      <c r="AG321" s="32"/>
    </row>
    <row r="322" spans="1:33" ht="15.75" customHeight="1">
      <c r="A322" s="202"/>
      <c r="B322" s="267"/>
      <c r="C322" s="264"/>
      <c r="D322" s="268"/>
      <c r="F322" s="264"/>
      <c r="G322" s="280"/>
      <c r="I322" s="280"/>
      <c r="J322" s="280"/>
      <c r="L322" s="280"/>
      <c r="M322" s="280"/>
      <c r="O322" s="281"/>
      <c r="P322" s="281"/>
      <c r="R322" s="280"/>
      <c r="S322" s="280"/>
      <c r="U322" s="280"/>
      <c r="V322" s="280"/>
      <c r="W322" s="227"/>
      <c r="X322" s="228"/>
      <c r="Y322" s="228"/>
      <c r="Z322" s="228"/>
      <c r="AA322" s="228"/>
      <c r="AB322" s="228"/>
      <c r="AC322" s="229"/>
      <c r="AD322" s="42"/>
      <c r="AE322" s="32"/>
      <c r="AF322" s="32"/>
      <c r="AG322" s="32"/>
    </row>
    <row r="323" spans="1:33" ht="15.75" customHeight="1">
      <c r="A323" s="202"/>
      <c r="B323" s="267"/>
      <c r="C323" s="264"/>
      <c r="D323" s="268"/>
      <c r="F323" s="264"/>
      <c r="G323" s="280"/>
      <c r="I323" s="280"/>
      <c r="J323" s="280"/>
      <c r="L323" s="280"/>
      <c r="M323" s="280"/>
      <c r="O323" s="281"/>
      <c r="P323" s="281"/>
      <c r="R323" s="280"/>
      <c r="S323" s="280"/>
      <c r="U323" s="280"/>
      <c r="V323" s="280"/>
      <c r="W323" s="227"/>
      <c r="X323" s="228"/>
      <c r="Y323" s="228"/>
      <c r="Z323" s="228"/>
      <c r="AA323" s="228"/>
      <c r="AB323" s="228"/>
      <c r="AC323" s="229"/>
      <c r="AD323" s="42"/>
      <c r="AE323" s="32"/>
      <c r="AF323" s="32"/>
      <c r="AG323" s="32"/>
    </row>
    <row r="324" spans="1:33" ht="15.75" customHeight="1">
      <c r="A324" s="202"/>
      <c r="B324" s="267"/>
      <c r="C324" s="264"/>
      <c r="D324" s="268"/>
      <c r="F324" s="264"/>
      <c r="G324" s="280"/>
      <c r="I324" s="280"/>
      <c r="J324" s="280"/>
      <c r="L324" s="280"/>
      <c r="M324" s="280"/>
      <c r="O324" s="281"/>
      <c r="P324" s="281"/>
      <c r="R324" s="280"/>
      <c r="S324" s="280"/>
      <c r="U324" s="280"/>
      <c r="V324" s="280"/>
      <c r="W324" s="227"/>
      <c r="X324" s="228"/>
      <c r="Y324" s="228"/>
      <c r="Z324" s="228"/>
      <c r="AA324" s="228"/>
      <c r="AB324" s="228"/>
      <c r="AC324" s="229"/>
      <c r="AD324" s="42"/>
      <c r="AE324" s="32"/>
      <c r="AF324" s="32"/>
      <c r="AG324" s="32"/>
    </row>
    <row r="325" spans="1:33" ht="15.75" customHeight="1">
      <c r="A325" s="202"/>
      <c r="B325" s="267"/>
      <c r="C325" s="264"/>
      <c r="D325" s="268"/>
      <c r="F325" s="264"/>
      <c r="G325" s="280"/>
      <c r="I325" s="280"/>
      <c r="J325" s="280"/>
      <c r="L325" s="280"/>
      <c r="M325" s="280"/>
      <c r="O325" s="281"/>
      <c r="P325" s="281"/>
      <c r="R325" s="280"/>
      <c r="S325" s="280"/>
      <c r="U325" s="280"/>
      <c r="V325" s="280"/>
      <c r="W325" s="227"/>
      <c r="X325" s="228"/>
      <c r="Y325" s="228"/>
      <c r="Z325" s="228"/>
      <c r="AA325" s="228"/>
      <c r="AB325" s="228"/>
      <c r="AC325" s="229"/>
      <c r="AD325" s="42"/>
      <c r="AE325" s="32"/>
      <c r="AF325" s="32"/>
      <c r="AG325" s="32"/>
    </row>
    <row r="326" spans="1:33" ht="15.75" customHeight="1">
      <c r="A326" s="202"/>
      <c r="B326" s="267"/>
      <c r="C326" s="264"/>
      <c r="D326" s="268"/>
      <c r="F326" s="264"/>
      <c r="G326" s="280"/>
      <c r="I326" s="280"/>
      <c r="J326" s="280"/>
      <c r="L326" s="280"/>
      <c r="M326" s="280"/>
      <c r="O326" s="281"/>
      <c r="P326" s="281"/>
      <c r="R326" s="280"/>
      <c r="S326" s="280"/>
      <c r="U326" s="280"/>
      <c r="V326" s="280"/>
      <c r="W326" s="227"/>
      <c r="X326" s="228"/>
      <c r="Y326" s="228"/>
      <c r="Z326" s="228"/>
      <c r="AA326" s="228"/>
      <c r="AB326" s="228"/>
      <c r="AC326" s="229"/>
      <c r="AD326" s="42"/>
      <c r="AE326" s="32"/>
      <c r="AF326" s="32"/>
      <c r="AG326" s="32"/>
    </row>
    <row r="327" spans="1:33" ht="15.75" customHeight="1">
      <c r="A327" s="202"/>
      <c r="B327" s="267"/>
      <c r="C327" s="264"/>
      <c r="D327" s="268"/>
      <c r="F327" s="264"/>
      <c r="G327" s="280"/>
      <c r="I327" s="280"/>
      <c r="J327" s="280"/>
      <c r="L327" s="280"/>
      <c r="M327" s="280"/>
      <c r="O327" s="281"/>
      <c r="P327" s="281"/>
      <c r="R327" s="280"/>
      <c r="S327" s="280"/>
      <c r="U327" s="280"/>
      <c r="V327" s="280"/>
      <c r="W327" s="227"/>
      <c r="X327" s="228"/>
      <c r="Y327" s="228"/>
      <c r="Z327" s="228"/>
      <c r="AA327" s="228"/>
      <c r="AB327" s="228"/>
      <c r="AC327" s="229"/>
      <c r="AD327" s="42"/>
      <c r="AE327" s="32"/>
      <c r="AF327" s="32"/>
      <c r="AG327" s="32"/>
    </row>
    <row r="328" spans="1:33" ht="15.75" customHeight="1">
      <c r="A328" s="202"/>
      <c r="B328" s="267"/>
      <c r="C328" s="264"/>
      <c r="D328" s="268"/>
      <c r="F328" s="264"/>
      <c r="G328" s="280"/>
      <c r="I328" s="280"/>
      <c r="J328" s="280"/>
      <c r="L328" s="280"/>
      <c r="M328" s="280"/>
      <c r="O328" s="281"/>
      <c r="P328" s="281"/>
      <c r="R328" s="280"/>
      <c r="S328" s="280"/>
      <c r="U328" s="280"/>
      <c r="V328" s="280"/>
      <c r="W328" s="227"/>
      <c r="X328" s="228"/>
      <c r="Y328" s="228"/>
      <c r="Z328" s="228"/>
      <c r="AA328" s="228"/>
      <c r="AB328" s="228"/>
      <c r="AC328" s="229"/>
      <c r="AD328" s="42"/>
      <c r="AE328" s="32"/>
      <c r="AF328" s="32"/>
      <c r="AG328" s="32"/>
    </row>
    <row r="329" spans="1:33" ht="15.75" customHeight="1">
      <c r="A329" s="202"/>
      <c r="B329" s="267"/>
      <c r="C329" s="264"/>
      <c r="D329" s="268"/>
      <c r="F329" s="264"/>
      <c r="G329" s="280"/>
      <c r="I329" s="280"/>
      <c r="J329" s="280"/>
      <c r="L329" s="280"/>
      <c r="M329" s="280"/>
      <c r="O329" s="281"/>
      <c r="P329" s="281"/>
      <c r="R329" s="280"/>
      <c r="S329" s="280"/>
      <c r="U329" s="280"/>
      <c r="V329" s="280"/>
      <c r="W329" s="227"/>
      <c r="X329" s="228"/>
      <c r="Y329" s="228"/>
      <c r="Z329" s="228"/>
      <c r="AA329" s="228"/>
      <c r="AB329" s="228"/>
      <c r="AC329" s="229"/>
      <c r="AD329" s="42"/>
      <c r="AE329" s="32"/>
      <c r="AF329" s="32"/>
      <c r="AG329" s="32"/>
    </row>
    <row r="330" spans="1:33" ht="15.75" customHeight="1">
      <c r="A330" s="202"/>
      <c r="B330" s="267"/>
      <c r="C330" s="264"/>
      <c r="D330" s="268"/>
      <c r="F330" s="264"/>
      <c r="G330" s="280"/>
      <c r="I330" s="280"/>
      <c r="J330" s="280"/>
      <c r="L330" s="280"/>
      <c r="M330" s="280"/>
      <c r="O330" s="281"/>
      <c r="P330" s="281"/>
      <c r="R330" s="280"/>
      <c r="S330" s="280"/>
      <c r="U330" s="280"/>
      <c r="V330" s="280"/>
      <c r="W330" s="227"/>
      <c r="X330" s="228"/>
      <c r="Y330" s="228"/>
      <c r="Z330" s="228"/>
      <c r="AA330" s="228"/>
      <c r="AB330" s="228"/>
      <c r="AC330" s="229"/>
      <c r="AD330" s="42"/>
      <c r="AE330" s="32"/>
      <c r="AF330" s="32"/>
      <c r="AG330" s="32"/>
    </row>
    <row r="331" spans="1:33" ht="15.75" customHeight="1">
      <c r="A331" s="202"/>
      <c r="B331" s="267"/>
      <c r="C331" s="264"/>
      <c r="D331" s="268"/>
      <c r="F331" s="264"/>
      <c r="G331" s="280"/>
      <c r="I331" s="280"/>
      <c r="J331" s="280"/>
      <c r="L331" s="280"/>
      <c r="M331" s="280"/>
      <c r="O331" s="281"/>
      <c r="P331" s="281"/>
      <c r="R331" s="280"/>
      <c r="S331" s="280"/>
      <c r="U331" s="280"/>
      <c r="V331" s="280"/>
      <c r="W331" s="227"/>
      <c r="X331" s="228"/>
      <c r="Y331" s="228"/>
      <c r="Z331" s="228"/>
      <c r="AA331" s="228"/>
      <c r="AB331" s="228"/>
      <c r="AC331" s="229"/>
      <c r="AD331" s="42"/>
      <c r="AE331" s="32"/>
      <c r="AF331" s="32"/>
      <c r="AG331" s="32"/>
    </row>
    <row r="332" spans="1:33" ht="15.75" customHeight="1">
      <c r="A332" s="202"/>
      <c r="B332" s="267"/>
      <c r="C332" s="264"/>
      <c r="D332" s="268"/>
      <c r="F332" s="264"/>
      <c r="G332" s="280"/>
      <c r="I332" s="280"/>
      <c r="J332" s="280"/>
      <c r="L332" s="280"/>
      <c r="M332" s="280"/>
      <c r="O332" s="281"/>
      <c r="P332" s="281"/>
      <c r="R332" s="280"/>
      <c r="S332" s="280"/>
      <c r="U332" s="280"/>
      <c r="V332" s="280"/>
      <c r="W332" s="227"/>
      <c r="X332" s="228"/>
      <c r="Y332" s="228"/>
      <c r="Z332" s="228"/>
      <c r="AA332" s="228"/>
      <c r="AB332" s="228"/>
      <c r="AC332" s="229"/>
      <c r="AD332" s="42"/>
      <c r="AE332" s="32"/>
      <c r="AF332" s="32"/>
      <c r="AG332" s="32"/>
    </row>
    <row r="333" spans="1:33" ht="15.75" customHeight="1">
      <c r="A333" s="202"/>
      <c r="B333" s="267"/>
      <c r="C333" s="264"/>
      <c r="D333" s="268"/>
      <c r="F333" s="264"/>
      <c r="G333" s="280"/>
      <c r="I333" s="280"/>
      <c r="J333" s="280"/>
      <c r="L333" s="280"/>
      <c r="M333" s="280"/>
      <c r="O333" s="281"/>
      <c r="P333" s="281"/>
      <c r="R333" s="280"/>
      <c r="S333" s="280"/>
      <c r="U333" s="280"/>
      <c r="V333" s="280"/>
      <c r="W333" s="227"/>
      <c r="X333" s="228"/>
      <c r="Y333" s="228"/>
      <c r="Z333" s="228"/>
      <c r="AA333" s="228"/>
      <c r="AB333" s="228"/>
      <c r="AC333" s="229"/>
      <c r="AD333" s="42"/>
      <c r="AE333" s="32"/>
      <c r="AF333" s="32"/>
      <c r="AG333" s="32"/>
    </row>
    <row r="334" spans="1:33" ht="15.75" customHeight="1">
      <c r="A334" s="202"/>
      <c r="B334" s="267"/>
      <c r="C334" s="264"/>
      <c r="D334" s="268"/>
      <c r="F334" s="264"/>
      <c r="G334" s="280"/>
      <c r="I334" s="280"/>
      <c r="J334" s="280"/>
      <c r="L334" s="280"/>
      <c r="M334" s="280"/>
      <c r="O334" s="281"/>
      <c r="P334" s="281"/>
      <c r="R334" s="280"/>
      <c r="S334" s="280"/>
      <c r="U334" s="280"/>
      <c r="V334" s="280"/>
      <c r="W334" s="227"/>
      <c r="X334" s="228"/>
      <c r="Y334" s="228"/>
      <c r="Z334" s="228"/>
      <c r="AA334" s="228"/>
      <c r="AB334" s="228"/>
      <c r="AC334" s="229"/>
      <c r="AD334" s="42"/>
      <c r="AE334" s="32"/>
      <c r="AF334" s="32"/>
      <c r="AG334" s="32"/>
    </row>
    <row r="335" spans="1:33" ht="15.75" customHeight="1">
      <c r="A335" s="202"/>
      <c r="B335" s="267"/>
      <c r="C335" s="264"/>
      <c r="D335" s="268"/>
      <c r="F335" s="264"/>
      <c r="G335" s="280"/>
      <c r="I335" s="280"/>
      <c r="J335" s="280"/>
      <c r="L335" s="280"/>
      <c r="M335" s="280"/>
      <c r="O335" s="281"/>
      <c r="P335" s="281"/>
      <c r="R335" s="280"/>
      <c r="S335" s="280"/>
      <c r="U335" s="280"/>
      <c r="V335" s="280"/>
      <c r="W335" s="227"/>
      <c r="X335" s="228"/>
      <c r="Y335" s="228"/>
      <c r="Z335" s="228"/>
      <c r="AA335" s="228"/>
      <c r="AB335" s="228"/>
      <c r="AC335" s="229"/>
      <c r="AD335" s="42"/>
      <c r="AE335" s="32"/>
      <c r="AF335" s="32"/>
      <c r="AG335" s="32"/>
    </row>
    <row r="336" spans="1:33" ht="15.75" customHeight="1">
      <c r="A336" s="202"/>
      <c r="B336" s="267"/>
      <c r="C336" s="264"/>
      <c r="D336" s="268"/>
      <c r="F336" s="264"/>
      <c r="G336" s="280"/>
      <c r="I336" s="280"/>
      <c r="J336" s="280"/>
      <c r="L336" s="280"/>
      <c r="M336" s="280"/>
      <c r="O336" s="281"/>
      <c r="P336" s="281"/>
      <c r="R336" s="280"/>
      <c r="S336" s="280"/>
      <c r="U336" s="280"/>
      <c r="V336" s="280"/>
      <c r="W336" s="227"/>
      <c r="X336" s="228"/>
      <c r="Y336" s="228"/>
      <c r="Z336" s="228"/>
      <c r="AA336" s="228"/>
      <c r="AB336" s="228"/>
      <c r="AC336" s="229"/>
      <c r="AD336" s="42"/>
      <c r="AE336" s="32"/>
      <c r="AF336" s="32"/>
      <c r="AG336" s="32"/>
    </row>
    <row r="337" spans="1:33" ht="15.75" customHeight="1">
      <c r="A337" s="202"/>
      <c r="B337" s="267"/>
      <c r="C337" s="264"/>
      <c r="D337" s="268"/>
      <c r="F337" s="264"/>
      <c r="G337" s="280"/>
      <c r="I337" s="280"/>
      <c r="J337" s="280"/>
      <c r="L337" s="280"/>
      <c r="M337" s="280"/>
      <c r="O337" s="281"/>
      <c r="P337" s="281"/>
      <c r="R337" s="280"/>
      <c r="S337" s="280"/>
      <c r="U337" s="280"/>
      <c r="V337" s="280"/>
      <c r="W337" s="227"/>
      <c r="X337" s="228"/>
      <c r="Y337" s="228"/>
      <c r="Z337" s="228"/>
      <c r="AA337" s="228"/>
      <c r="AB337" s="228"/>
      <c r="AC337" s="229"/>
      <c r="AD337" s="42"/>
      <c r="AE337" s="32"/>
      <c r="AF337" s="32"/>
      <c r="AG337" s="32"/>
    </row>
    <row r="338" spans="1:33" ht="15.75" customHeight="1">
      <c r="A338" s="202"/>
      <c r="B338" s="267"/>
      <c r="C338" s="264"/>
      <c r="D338" s="268"/>
      <c r="F338" s="264"/>
      <c r="G338" s="280"/>
      <c r="I338" s="280"/>
      <c r="J338" s="280"/>
      <c r="L338" s="280"/>
      <c r="M338" s="280"/>
      <c r="O338" s="281"/>
      <c r="P338" s="281"/>
      <c r="R338" s="280"/>
      <c r="S338" s="280"/>
      <c r="U338" s="280"/>
      <c r="V338" s="280"/>
      <c r="W338" s="227"/>
      <c r="X338" s="228"/>
      <c r="Y338" s="228"/>
      <c r="Z338" s="228"/>
      <c r="AA338" s="228"/>
      <c r="AB338" s="228"/>
      <c r="AC338" s="229"/>
      <c r="AD338" s="42"/>
      <c r="AE338" s="32"/>
      <c r="AF338" s="32"/>
      <c r="AG338" s="32"/>
    </row>
    <row r="339" spans="1:33" ht="15.75" customHeight="1">
      <c r="A339" s="202"/>
      <c r="B339" s="267"/>
      <c r="C339" s="264"/>
      <c r="D339" s="268"/>
      <c r="F339" s="264"/>
      <c r="G339" s="280"/>
      <c r="I339" s="280"/>
      <c r="J339" s="280"/>
      <c r="L339" s="280"/>
      <c r="M339" s="280"/>
      <c r="O339" s="281"/>
      <c r="P339" s="281"/>
      <c r="R339" s="280"/>
      <c r="S339" s="280"/>
      <c r="U339" s="280"/>
      <c r="V339" s="280"/>
      <c r="W339" s="227"/>
      <c r="X339" s="228"/>
      <c r="Y339" s="228"/>
      <c r="Z339" s="228"/>
      <c r="AA339" s="228"/>
      <c r="AB339" s="228"/>
      <c r="AC339" s="229"/>
      <c r="AD339" s="42"/>
      <c r="AE339" s="32"/>
      <c r="AF339" s="32"/>
      <c r="AG339" s="32"/>
    </row>
    <row r="340" spans="1:33" ht="15.75" customHeight="1">
      <c r="A340" s="202"/>
      <c r="B340" s="267"/>
      <c r="C340" s="264"/>
      <c r="D340" s="268"/>
      <c r="F340" s="264"/>
      <c r="G340" s="280"/>
      <c r="I340" s="280"/>
      <c r="J340" s="280"/>
      <c r="L340" s="280"/>
      <c r="M340" s="280"/>
      <c r="O340" s="281"/>
      <c r="P340" s="281"/>
      <c r="R340" s="280"/>
      <c r="S340" s="280"/>
      <c r="U340" s="280"/>
      <c r="V340" s="280"/>
      <c r="W340" s="227"/>
      <c r="X340" s="228"/>
      <c r="Y340" s="228"/>
      <c r="Z340" s="228"/>
      <c r="AA340" s="228"/>
      <c r="AB340" s="228"/>
      <c r="AC340" s="229"/>
      <c r="AD340" s="42"/>
      <c r="AE340" s="32"/>
      <c r="AF340" s="32"/>
      <c r="AG340" s="32"/>
    </row>
    <row r="341" spans="1:33" ht="15.75" customHeight="1">
      <c r="A341" s="202"/>
      <c r="B341" s="267"/>
      <c r="C341" s="264"/>
      <c r="D341" s="268"/>
      <c r="F341" s="264"/>
      <c r="G341" s="280"/>
      <c r="I341" s="280"/>
      <c r="J341" s="280"/>
      <c r="L341" s="280"/>
      <c r="M341" s="280"/>
      <c r="O341" s="281"/>
      <c r="P341" s="281"/>
      <c r="R341" s="280"/>
      <c r="S341" s="280"/>
      <c r="U341" s="280"/>
      <c r="V341" s="280"/>
      <c r="W341" s="227"/>
      <c r="X341" s="228"/>
      <c r="Y341" s="228"/>
      <c r="Z341" s="228"/>
      <c r="AA341" s="228"/>
      <c r="AB341" s="228"/>
      <c r="AC341" s="229"/>
      <c r="AD341" s="42"/>
      <c r="AE341" s="32"/>
      <c r="AF341" s="32"/>
      <c r="AG341" s="32"/>
    </row>
    <row r="342" spans="1:33" ht="15.75" customHeight="1">
      <c r="A342" s="202"/>
      <c r="B342" s="267"/>
      <c r="C342" s="264"/>
      <c r="D342" s="268"/>
      <c r="F342" s="264"/>
      <c r="G342" s="280"/>
      <c r="I342" s="280"/>
      <c r="J342" s="280"/>
      <c r="L342" s="280"/>
      <c r="M342" s="280"/>
      <c r="O342" s="281"/>
      <c r="P342" s="281"/>
      <c r="R342" s="280"/>
      <c r="S342" s="280"/>
      <c r="U342" s="280"/>
      <c r="V342" s="280"/>
      <c r="W342" s="227"/>
      <c r="X342" s="228"/>
      <c r="Y342" s="228"/>
      <c r="Z342" s="228"/>
      <c r="AA342" s="228"/>
      <c r="AB342" s="228"/>
      <c r="AC342" s="229"/>
      <c r="AD342" s="42"/>
      <c r="AE342" s="32"/>
      <c r="AF342" s="32"/>
      <c r="AG342" s="32"/>
    </row>
    <row r="343" spans="1:33" ht="15.75" customHeight="1">
      <c r="A343" s="202"/>
      <c r="B343" s="267"/>
      <c r="C343" s="264"/>
      <c r="D343" s="268"/>
      <c r="F343" s="264"/>
      <c r="G343" s="280"/>
      <c r="I343" s="280"/>
      <c r="J343" s="280"/>
      <c r="L343" s="280"/>
      <c r="M343" s="280"/>
      <c r="O343" s="281"/>
      <c r="P343" s="281"/>
      <c r="R343" s="280"/>
      <c r="S343" s="280"/>
      <c r="U343" s="280"/>
      <c r="V343" s="280"/>
      <c r="W343" s="227"/>
      <c r="X343" s="228"/>
      <c r="Y343" s="228"/>
      <c r="Z343" s="228"/>
      <c r="AA343" s="228"/>
      <c r="AB343" s="228"/>
      <c r="AC343" s="229"/>
      <c r="AD343" s="42"/>
      <c r="AE343" s="32"/>
      <c r="AF343" s="32"/>
      <c r="AG343" s="32"/>
    </row>
    <row r="344" spans="1:33" ht="15.75" customHeight="1">
      <c r="A344" s="202"/>
      <c r="B344" s="267"/>
      <c r="C344" s="264"/>
      <c r="D344" s="268"/>
      <c r="F344" s="264"/>
      <c r="G344" s="280"/>
      <c r="I344" s="280"/>
      <c r="J344" s="280"/>
      <c r="L344" s="280"/>
      <c r="M344" s="280"/>
      <c r="O344" s="281"/>
      <c r="P344" s="281"/>
      <c r="R344" s="280"/>
      <c r="S344" s="280"/>
      <c r="U344" s="280"/>
      <c r="V344" s="280"/>
      <c r="W344" s="227"/>
      <c r="X344" s="228"/>
      <c r="Y344" s="228"/>
      <c r="Z344" s="228"/>
      <c r="AA344" s="228"/>
      <c r="AB344" s="228"/>
      <c r="AC344" s="229"/>
      <c r="AD344" s="42"/>
      <c r="AE344" s="32"/>
      <c r="AF344" s="32"/>
      <c r="AG344" s="32"/>
    </row>
    <row r="345" spans="1:33" ht="15.75" customHeight="1">
      <c r="A345" s="202"/>
      <c r="B345" s="267"/>
      <c r="C345" s="264"/>
      <c r="D345" s="268"/>
      <c r="F345" s="264"/>
      <c r="G345" s="280"/>
      <c r="I345" s="280"/>
      <c r="J345" s="280"/>
      <c r="L345" s="280"/>
      <c r="M345" s="280"/>
      <c r="O345" s="281"/>
      <c r="P345" s="281"/>
      <c r="R345" s="280"/>
      <c r="S345" s="280"/>
      <c r="U345" s="280"/>
      <c r="V345" s="280"/>
      <c r="W345" s="227"/>
      <c r="X345" s="228"/>
      <c r="Y345" s="228"/>
      <c r="Z345" s="228"/>
      <c r="AA345" s="228"/>
      <c r="AB345" s="228"/>
      <c r="AC345" s="229"/>
      <c r="AD345" s="42"/>
      <c r="AE345" s="32"/>
      <c r="AF345" s="32"/>
      <c r="AG345" s="32"/>
    </row>
    <row r="346" spans="1:33" ht="15.75" customHeight="1">
      <c r="A346" s="202"/>
      <c r="B346" s="267"/>
      <c r="C346" s="264"/>
      <c r="D346" s="268"/>
      <c r="F346" s="264"/>
      <c r="G346" s="280"/>
      <c r="I346" s="280"/>
      <c r="J346" s="280"/>
      <c r="L346" s="280"/>
      <c r="M346" s="280"/>
      <c r="O346" s="281"/>
      <c r="P346" s="281"/>
      <c r="R346" s="280"/>
      <c r="S346" s="280"/>
      <c r="U346" s="280"/>
      <c r="V346" s="280"/>
      <c r="W346" s="227"/>
      <c r="X346" s="228"/>
      <c r="Y346" s="228"/>
      <c r="Z346" s="228"/>
      <c r="AA346" s="228"/>
      <c r="AB346" s="228"/>
      <c r="AC346" s="229"/>
      <c r="AD346" s="42"/>
      <c r="AE346" s="32"/>
      <c r="AF346" s="32"/>
      <c r="AG346" s="32"/>
    </row>
    <row r="347" spans="1:33" ht="15.75" customHeight="1">
      <c r="A347" s="202"/>
      <c r="B347" s="267"/>
      <c r="C347" s="264"/>
      <c r="D347" s="268"/>
      <c r="F347" s="264"/>
      <c r="G347" s="280"/>
      <c r="I347" s="280"/>
      <c r="J347" s="280"/>
      <c r="L347" s="280"/>
      <c r="M347" s="280"/>
      <c r="O347" s="281"/>
      <c r="P347" s="281"/>
      <c r="R347" s="280"/>
      <c r="S347" s="280"/>
      <c r="U347" s="280"/>
      <c r="V347" s="280"/>
      <c r="W347" s="227"/>
      <c r="X347" s="228"/>
      <c r="Y347" s="228"/>
      <c r="Z347" s="228"/>
      <c r="AA347" s="228"/>
      <c r="AB347" s="228"/>
      <c r="AC347" s="229"/>
      <c r="AD347" s="42"/>
      <c r="AE347" s="32"/>
      <c r="AF347" s="32"/>
      <c r="AG347" s="32"/>
    </row>
    <row r="348" spans="1:33" ht="15.75" customHeight="1">
      <c r="A348" s="202"/>
      <c r="B348" s="267"/>
      <c r="C348" s="264"/>
      <c r="D348" s="268"/>
      <c r="F348" s="264"/>
      <c r="G348" s="280"/>
      <c r="I348" s="280"/>
      <c r="J348" s="280"/>
      <c r="L348" s="280"/>
      <c r="M348" s="280"/>
      <c r="O348" s="281"/>
      <c r="P348" s="281"/>
      <c r="R348" s="280"/>
      <c r="S348" s="280"/>
      <c r="U348" s="280"/>
      <c r="V348" s="280"/>
      <c r="W348" s="227"/>
      <c r="X348" s="228"/>
      <c r="Y348" s="228"/>
      <c r="Z348" s="228"/>
      <c r="AA348" s="228"/>
      <c r="AB348" s="228"/>
      <c r="AC348" s="229"/>
      <c r="AD348" s="42"/>
      <c r="AE348" s="32"/>
      <c r="AF348" s="32"/>
      <c r="AG348" s="32"/>
    </row>
    <row r="349" spans="1:33" ht="15" customHeight="1">
      <c r="A349" s="202"/>
      <c r="B349" s="267"/>
      <c r="C349" s="264"/>
      <c r="D349" s="268"/>
      <c r="F349" s="264"/>
      <c r="G349" s="280"/>
      <c r="I349" s="280"/>
      <c r="J349" s="280"/>
      <c r="L349" s="280"/>
      <c r="M349" s="280"/>
      <c r="O349" s="281"/>
      <c r="P349" s="281"/>
      <c r="R349" s="280"/>
      <c r="S349" s="280"/>
      <c r="U349" s="280"/>
      <c r="V349" s="280"/>
      <c r="W349" s="227"/>
      <c r="X349" s="228"/>
      <c r="Y349" s="228"/>
      <c r="Z349" s="228"/>
      <c r="AA349" s="228"/>
      <c r="AB349" s="228"/>
      <c r="AC349" s="229"/>
      <c r="AD349" s="42"/>
      <c r="AE349" s="32"/>
      <c r="AF349" s="32"/>
      <c r="AG349" s="32"/>
    </row>
    <row r="350" spans="1:33" ht="15" customHeight="1">
      <c r="A350" s="202"/>
      <c r="B350" s="267"/>
      <c r="C350" s="264"/>
      <c r="D350" s="268"/>
      <c r="F350" s="264"/>
      <c r="G350" s="280"/>
      <c r="I350" s="280"/>
      <c r="J350" s="280"/>
      <c r="L350" s="280"/>
      <c r="M350" s="280"/>
      <c r="O350" s="281"/>
      <c r="P350" s="281"/>
      <c r="R350" s="280"/>
      <c r="S350" s="280"/>
      <c r="U350" s="280"/>
      <c r="V350" s="280"/>
      <c r="W350" s="227"/>
      <c r="X350" s="228"/>
      <c r="Y350" s="228"/>
      <c r="Z350" s="228"/>
      <c r="AA350" s="228"/>
      <c r="AB350" s="228"/>
      <c r="AC350" s="229"/>
      <c r="AD350" s="42"/>
      <c r="AE350" s="32"/>
      <c r="AF350" s="32"/>
      <c r="AG350" s="32"/>
    </row>
    <row r="351" spans="1:33" ht="15" customHeight="1">
      <c r="A351" s="202"/>
      <c r="B351" s="267"/>
      <c r="C351" s="264"/>
      <c r="D351" s="268"/>
      <c r="F351" s="264"/>
      <c r="G351" s="280"/>
      <c r="I351" s="280"/>
      <c r="J351" s="280"/>
      <c r="L351" s="280"/>
      <c r="M351" s="280"/>
      <c r="O351" s="281"/>
      <c r="P351" s="281"/>
      <c r="R351" s="280"/>
      <c r="S351" s="280"/>
      <c r="U351" s="280"/>
      <c r="V351" s="280"/>
      <c r="W351" s="227"/>
      <c r="X351" s="228"/>
      <c r="Y351" s="228"/>
      <c r="Z351" s="228"/>
      <c r="AA351" s="228"/>
      <c r="AB351" s="228"/>
      <c r="AC351" s="229"/>
      <c r="AD351" s="42"/>
      <c r="AE351" s="32"/>
      <c r="AF351" s="32"/>
      <c r="AG351" s="32"/>
    </row>
    <row r="352" spans="1:33" ht="15" customHeight="1">
      <c r="A352" s="202"/>
      <c r="B352" s="267"/>
      <c r="C352" s="264"/>
      <c r="D352" s="268"/>
      <c r="F352" s="264"/>
      <c r="G352" s="280"/>
      <c r="I352" s="280"/>
      <c r="J352" s="280"/>
      <c r="L352" s="280"/>
      <c r="M352" s="280"/>
      <c r="O352" s="281"/>
      <c r="P352" s="281"/>
      <c r="R352" s="280"/>
      <c r="S352" s="280"/>
      <c r="U352" s="280"/>
      <c r="V352" s="280"/>
      <c r="W352" s="227"/>
      <c r="X352" s="228"/>
      <c r="Y352" s="228"/>
      <c r="Z352" s="228"/>
      <c r="AA352" s="228"/>
      <c r="AB352" s="228"/>
      <c r="AC352" s="229"/>
      <c r="AD352" s="42"/>
      <c r="AE352" s="32"/>
      <c r="AF352" s="32"/>
      <c r="AG352" s="32"/>
    </row>
    <row r="353" spans="1:33" ht="15" customHeight="1">
      <c r="A353" s="202"/>
      <c r="B353" s="267"/>
      <c r="C353" s="264"/>
      <c r="D353" s="268"/>
      <c r="F353" s="264"/>
      <c r="G353" s="280"/>
      <c r="I353" s="280"/>
      <c r="J353" s="280"/>
      <c r="L353" s="280"/>
      <c r="M353" s="280"/>
      <c r="O353" s="281"/>
      <c r="P353" s="281"/>
      <c r="R353" s="280"/>
      <c r="S353" s="280"/>
      <c r="U353" s="280"/>
      <c r="V353" s="280"/>
      <c r="W353" s="227"/>
      <c r="X353" s="228"/>
      <c r="Y353" s="228"/>
      <c r="Z353" s="228"/>
      <c r="AA353" s="228"/>
      <c r="AB353" s="228"/>
      <c r="AC353" s="229"/>
      <c r="AD353" s="42"/>
      <c r="AE353" s="32"/>
      <c r="AF353" s="32"/>
      <c r="AG353" s="32"/>
    </row>
    <row r="354" spans="1:33" ht="15" customHeight="1">
      <c r="A354" s="202"/>
      <c r="B354" s="267"/>
      <c r="C354" s="264"/>
      <c r="D354" s="268"/>
      <c r="F354" s="264"/>
      <c r="G354" s="280"/>
      <c r="I354" s="280"/>
      <c r="J354" s="280"/>
      <c r="L354" s="280"/>
      <c r="M354" s="280"/>
      <c r="O354" s="281"/>
      <c r="P354" s="281"/>
      <c r="R354" s="280"/>
      <c r="S354" s="280"/>
      <c r="U354" s="280"/>
      <c r="V354" s="280"/>
      <c r="W354" s="227"/>
      <c r="X354" s="228"/>
      <c r="Y354" s="228"/>
      <c r="Z354" s="228"/>
      <c r="AA354" s="228"/>
      <c r="AB354" s="228"/>
      <c r="AC354" s="229"/>
      <c r="AD354" s="42"/>
      <c r="AE354" s="32"/>
      <c r="AF354" s="32"/>
      <c r="AG354" s="32"/>
    </row>
    <row r="355" spans="1:33" ht="15" customHeight="1">
      <c r="A355" s="202"/>
      <c r="B355" s="267"/>
      <c r="C355" s="264"/>
      <c r="D355" s="268"/>
      <c r="F355" s="264"/>
      <c r="G355" s="280"/>
      <c r="I355" s="280"/>
      <c r="J355" s="280"/>
      <c r="L355" s="280"/>
      <c r="M355" s="280"/>
      <c r="O355" s="281"/>
      <c r="P355" s="281"/>
      <c r="R355" s="280"/>
      <c r="S355" s="280"/>
      <c r="U355" s="280"/>
      <c r="V355" s="280"/>
      <c r="W355" s="227"/>
      <c r="X355" s="228"/>
      <c r="Y355" s="228"/>
      <c r="Z355" s="228"/>
      <c r="AA355" s="228"/>
      <c r="AB355" s="228"/>
      <c r="AC355" s="229"/>
      <c r="AD355" s="42"/>
      <c r="AE355" s="32"/>
      <c r="AF355" s="32"/>
      <c r="AG355" s="32"/>
    </row>
    <row r="356" spans="1:33" ht="15" customHeight="1">
      <c r="A356" s="202"/>
      <c r="B356" s="267"/>
      <c r="C356" s="264"/>
      <c r="D356" s="268"/>
      <c r="F356" s="264"/>
      <c r="G356" s="280"/>
      <c r="I356" s="280"/>
      <c r="J356" s="280"/>
      <c r="L356" s="280"/>
      <c r="M356" s="280"/>
      <c r="O356" s="281"/>
      <c r="P356" s="281"/>
      <c r="R356" s="280"/>
      <c r="S356" s="280"/>
      <c r="U356" s="280"/>
      <c r="V356" s="280"/>
      <c r="W356" s="227"/>
      <c r="X356" s="228"/>
      <c r="Y356" s="228"/>
      <c r="Z356" s="228"/>
      <c r="AA356" s="228"/>
      <c r="AB356" s="228"/>
      <c r="AC356" s="229"/>
      <c r="AD356" s="42"/>
      <c r="AE356" s="32"/>
      <c r="AF356" s="32"/>
      <c r="AG356" s="32"/>
    </row>
    <row r="357" spans="1:33" ht="15" customHeight="1">
      <c r="A357" s="202"/>
      <c r="B357" s="267"/>
      <c r="C357" s="264"/>
      <c r="D357" s="268"/>
      <c r="F357" s="264"/>
      <c r="G357" s="280"/>
      <c r="I357" s="280"/>
      <c r="J357" s="280"/>
      <c r="L357" s="280"/>
      <c r="M357" s="280"/>
      <c r="O357" s="281"/>
      <c r="P357" s="281"/>
      <c r="R357" s="280"/>
      <c r="S357" s="280"/>
      <c r="U357" s="280"/>
      <c r="V357" s="280"/>
      <c r="W357" s="227"/>
      <c r="X357" s="228"/>
      <c r="Y357" s="228"/>
      <c r="Z357" s="228"/>
      <c r="AA357" s="228"/>
      <c r="AB357" s="228"/>
      <c r="AC357" s="229"/>
      <c r="AD357" s="42"/>
      <c r="AE357" s="32"/>
      <c r="AF357" s="32"/>
      <c r="AG357" s="32"/>
    </row>
    <row r="358" spans="1:33" ht="15" customHeight="1">
      <c r="A358" s="202"/>
      <c r="B358" s="267"/>
      <c r="C358" s="264"/>
      <c r="D358" s="268"/>
      <c r="F358" s="264"/>
      <c r="G358" s="280"/>
      <c r="I358" s="280"/>
      <c r="J358" s="280"/>
      <c r="L358" s="280"/>
      <c r="M358" s="280"/>
      <c r="O358" s="281"/>
      <c r="P358" s="281"/>
      <c r="R358" s="280"/>
      <c r="S358" s="280"/>
      <c r="U358" s="280"/>
      <c r="V358" s="280"/>
      <c r="W358" s="227"/>
      <c r="X358" s="228"/>
      <c r="Y358" s="228"/>
      <c r="Z358" s="228"/>
      <c r="AA358" s="228"/>
      <c r="AB358" s="228"/>
      <c r="AC358" s="229"/>
      <c r="AD358" s="42"/>
      <c r="AE358" s="32"/>
      <c r="AF358" s="32"/>
      <c r="AG358" s="32"/>
    </row>
    <row r="359" spans="1:33" ht="15" customHeight="1">
      <c r="A359" s="202"/>
      <c r="B359" s="267"/>
      <c r="C359" s="264"/>
      <c r="D359" s="268"/>
      <c r="F359" s="264"/>
      <c r="G359" s="280"/>
      <c r="I359" s="280"/>
      <c r="J359" s="280"/>
      <c r="L359" s="280"/>
      <c r="M359" s="280"/>
      <c r="O359" s="281"/>
      <c r="P359" s="281"/>
      <c r="R359" s="280"/>
      <c r="S359" s="280"/>
      <c r="U359" s="280"/>
      <c r="V359" s="280"/>
      <c r="W359" s="227"/>
      <c r="X359" s="228"/>
      <c r="Y359" s="228"/>
      <c r="Z359" s="228"/>
      <c r="AA359" s="228"/>
      <c r="AB359" s="228"/>
      <c r="AC359" s="229"/>
      <c r="AD359" s="42"/>
      <c r="AE359" s="32"/>
      <c r="AF359" s="32"/>
      <c r="AG359" s="32"/>
    </row>
    <row r="360" spans="1:33" ht="15" customHeight="1">
      <c r="A360" s="202"/>
      <c r="B360" s="267"/>
      <c r="C360" s="264"/>
      <c r="D360" s="268"/>
      <c r="F360" s="264"/>
      <c r="G360" s="280"/>
      <c r="I360" s="280"/>
      <c r="J360" s="280"/>
      <c r="L360" s="280"/>
      <c r="M360" s="280"/>
      <c r="O360" s="281"/>
      <c r="P360" s="281"/>
      <c r="R360" s="280"/>
      <c r="S360" s="280"/>
      <c r="U360" s="280"/>
      <c r="V360" s="280"/>
      <c r="W360" s="227"/>
      <c r="X360" s="228"/>
      <c r="Y360" s="228"/>
      <c r="Z360" s="228"/>
      <c r="AA360" s="228"/>
      <c r="AB360" s="228"/>
      <c r="AC360" s="229"/>
      <c r="AD360" s="42"/>
      <c r="AE360" s="32"/>
      <c r="AF360" s="32"/>
      <c r="AG360" s="32"/>
    </row>
    <row r="361" spans="1:33" ht="15" customHeight="1">
      <c r="A361" s="202"/>
      <c r="B361" s="267"/>
      <c r="C361" s="264"/>
      <c r="D361" s="268"/>
      <c r="F361" s="264"/>
      <c r="G361" s="280"/>
      <c r="I361" s="280"/>
      <c r="J361" s="280"/>
      <c r="L361" s="280"/>
      <c r="M361" s="280"/>
      <c r="O361" s="281"/>
      <c r="P361" s="281"/>
      <c r="R361" s="280"/>
      <c r="S361" s="280"/>
      <c r="U361" s="280"/>
      <c r="V361" s="280"/>
      <c r="W361" s="227"/>
      <c r="X361" s="228"/>
      <c r="Y361" s="228"/>
      <c r="Z361" s="228"/>
      <c r="AA361" s="228"/>
      <c r="AB361" s="228"/>
      <c r="AC361" s="229"/>
      <c r="AD361" s="42"/>
      <c r="AE361" s="32"/>
      <c r="AF361" s="32"/>
      <c r="AG361" s="32"/>
    </row>
    <row r="362" spans="1:33" ht="15" customHeight="1">
      <c r="A362" s="202"/>
      <c r="B362" s="267"/>
      <c r="C362" s="264"/>
      <c r="D362" s="268"/>
      <c r="F362" s="264"/>
      <c r="G362" s="280"/>
      <c r="I362" s="280"/>
      <c r="J362" s="280"/>
      <c r="L362" s="280"/>
      <c r="M362" s="280"/>
      <c r="O362" s="281"/>
      <c r="P362" s="281"/>
      <c r="R362" s="280"/>
      <c r="S362" s="280"/>
      <c r="U362" s="280"/>
      <c r="V362" s="280"/>
      <c r="W362" s="227"/>
      <c r="X362" s="228"/>
      <c r="Y362" s="228"/>
      <c r="Z362" s="228"/>
      <c r="AA362" s="228"/>
      <c r="AB362" s="228"/>
      <c r="AC362" s="229"/>
      <c r="AD362" s="42"/>
      <c r="AE362" s="32"/>
      <c r="AF362" s="32"/>
      <c r="AG362" s="32"/>
    </row>
    <row r="363" spans="1:33" ht="15" customHeight="1">
      <c r="A363" s="202"/>
      <c r="B363" s="267"/>
      <c r="C363" s="264"/>
      <c r="D363" s="268"/>
      <c r="F363" s="264"/>
      <c r="G363" s="280"/>
      <c r="I363" s="280"/>
      <c r="J363" s="280"/>
      <c r="L363" s="280"/>
      <c r="M363" s="280"/>
      <c r="O363" s="281"/>
      <c r="P363" s="281"/>
      <c r="R363" s="280"/>
      <c r="S363" s="280"/>
      <c r="U363" s="280"/>
      <c r="V363" s="280"/>
      <c r="W363" s="227"/>
      <c r="X363" s="228"/>
      <c r="Y363" s="228"/>
      <c r="Z363" s="228"/>
      <c r="AA363" s="228"/>
      <c r="AB363" s="228"/>
      <c r="AC363" s="229"/>
      <c r="AD363" s="42"/>
      <c r="AE363" s="32"/>
      <c r="AF363" s="32"/>
      <c r="AG363" s="32"/>
    </row>
    <row r="364" spans="1:33" ht="15" customHeight="1">
      <c r="A364" s="202"/>
      <c r="B364" s="267"/>
      <c r="C364" s="264"/>
      <c r="D364" s="268"/>
      <c r="F364" s="264"/>
      <c r="G364" s="280"/>
      <c r="I364" s="280"/>
      <c r="J364" s="280"/>
      <c r="L364" s="280"/>
      <c r="M364" s="280"/>
      <c r="O364" s="281"/>
      <c r="P364" s="281"/>
      <c r="R364" s="280"/>
      <c r="S364" s="280"/>
      <c r="U364" s="280"/>
      <c r="V364" s="280"/>
      <c r="W364" s="227"/>
      <c r="X364" s="228"/>
      <c r="Y364" s="228"/>
      <c r="Z364" s="228"/>
      <c r="AA364" s="228"/>
      <c r="AB364" s="228"/>
      <c r="AC364" s="229"/>
      <c r="AD364" s="42"/>
      <c r="AE364" s="32"/>
      <c r="AF364" s="32"/>
      <c r="AG364" s="32"/>
    </row>
    <row r="365" spans="1:33" ht="15" customHeight="1">
      <c r="A365" s="202"/>
      <c r="B365" s="267"/>
      <c r="C365" s="264"/>
      <c r="D365" s="268"/>
      <c r="F365" s="264"/>
      <c r="G365" s="280"/>
      <c r="I365" s="280"/>
      <c r="J365" s="280"/>
      <c r="L365" s="280"/>
      <c r="M365" s="280"/>
      <c r="O365" s="281"/>
      <c r="P365" s="281"/>
      <c r="R365" s="280"/>
      <c r="S365" s="280"/>
      <c r="U365" s="280"/>
      <c r="V365" s="280"/>
      <c r="W365" s="227"/>
      <c r="X365" s="228"/>
      <c r="Y365" s="228"/>
      <c r="Z365" s="228"/>
      <c r="AA365" s="228"/>
      <c r="AB365" s="228"/>
      <c r="AC365" s="229"/>
      <c r="AD365" s="42"/>
      <c r="AE365" s="32"/>
      <c r="AF365" s="32"/>
      <c r="AG365" s="32"/>
    </row>
    <row r="366" spans="1:33" ht="15" customHeight="1">
      <c r="A366" s="202"/>
      <c r="B366" s="267"/>
      <c r="C366" s="264"/>
      <c r="D366" s="268"/>
      <c r="F366" s="264"/>
      <c r="G366" s="280"/>
      <c r="I366" s="280"/>
      <c r="J366" s="280"/>
      <c r="L366" s="280"/>
      <c r="M366" s="280"/>
      <c r="O366" s="281"/>
      <c r="P366" s="281"/>
      <c r="R366" s="280"/>
      <c r="S366" s="280"/>
      <c r="U366" s="280"/>
      <c r="V366" s="280"/>
      <c r="W366" s="227"/>
      <c r="X366" s="228"/>
      <c r="Y366" s="228"/>
      <c r="Z366" s="228"/>
      <c r="AA366" s="228"/>
      <c r="AB366" s="228"/>
      <c r="AC366" s="229"/>
      <c r="AD366" s="42"/>
      <c r="AE366" s="32"/>
      <c r="AF366" s="32"/>
      <c r="AG366" s="32"/>
    </row>
    <row r="367" spans="1:33" ht="15" customHeight="1">
      <c r="A367" s="202"/>
      <c r="B367" s="267"/>
      <c r="C367" s="264"/>
      <c r="D367" s="268"/>
      <c r="F367" s="264"/>
      <c r="G367" s="280"/>
      <c r="I367" s="280"/>
      <c r="J367" s="280"/>
      <c r="L367" s="280"/>
      <c r="M367" s="280"/>
      <c r="O367" s="281"/>
      <c r="P367" s="281"/>
      <c r="R367" s="280"/>
      <c r="S367" s="280"/>
      <c r="U367" s="280"/>
      <c r="V367" s="280"/>
      <c r="W367" s="227"/>
      <c r="X367" s="228"/>
      <c r="Y367" s="228"/>
      <c r="Z367" s="228"/>
      <c r="AA367" s="228"/>
      <c r="AB367" s="228"/>
      <c r="AC367" s="229"/>
      <c r="AD367" s="42"/>
      <c r="AE367" s="32"/>
      <c r="AF367" s="32"/>
      <c r="AG367" s="32"/>
    </row>
    <row r="368" spans="1:33" ht="15" customHeight="1">
      <c r="A368" s="202"/>
      <c r="B368" s="267"/>
      <c r="C368" s="264"/>
      <c r="D368" s="268"/>
      <c r="F368" s="264"/>
      <c r="G368" s="280"/>
      <c r="I368" s="280"/>
      <c r="J368" s="280"/>
      <c r="L368" s="280"/>
      <c r="M368" s="280"/>
      <c r="O368" s="281"/>
      <c r="P368" s="281"/>
      <c r="R368" s="280"/>
      <c r="S368" s="280"/>
      <c r="U368" s="280"/>
      <c r="V368" s="280"/>
      <c r="W368" s="227"/>
      <c r="X368" s="228"/>
      <c r="Y368" s="228"/>
      <c r="Z368" s="228"/>
      <c r="AA368" s="228"/>
      <c r="AB368" s="228"/>
      <c r="AC368" s="229"/>
      <c r="AD368" s="42"/>
      <c r="AE368" s="32"/>
      <c r="AF368" s="32"/>
      <c r="AG368" s="32"/>
    </row>
    <row r="369" spans="1:33" ht="15" customHeight="1">
      <c r="A369" s="202"/>
      <c r="B369" s="267"/>
      <c r="C369" s="264"/>
      <c r="D369" s="268"/>
      <c r="F369" s="264"/>
      <c r="G369" s="280"/>
      <c r="I369" s="280"/>
      <c r="J369" s="280"/>
      <c r="L369" s="280"/>
      <c r="M369" s="280"/>
      <c r="O369" s="281"/>
      <c r="P369" s="281"/>
      <c r="R369" s="280"/>
      <c r="S369" s="280"/>
      <c r="U369" s="280"/>
      <c r="V369" s="280"/>
      <c r="W369" s="227"/>
      <c r="X369" s="228"/>
      <c r="Y369" s="228"/>
      <c r="Z369" s="228"/>
      <c r="AA369" s="228"/>
      <c r="AB369" s="228"/>
      <c r="AC369" s="229"/>
      <c r="AD369" s="42"/>
      <c r="AE369" s="32"/>
      <c r="AF369" s="32"/>
      <c r="AG369" s="32"/>
    </row>
    <row r="370" spans="1:33" ht="15" customHeight="1">
      <c r="A370" s="202"/>
      <c r="B370" s="267"/>
      <c r="C370" s="264"/>
      <c r="D370" s="268"/>
      <c r="F370" s="264"/>
      <c r="G370" s="280"/>
      <c r="I370" s="280"/>
      <c r="J370" s="280"/>
      <c r="L370" s="280"/>
      <c r="M370" s="280"/>
      <c r="O370" s="281"/>
      <c r="P370" s="281"/>
      <c r="R370" s="280"/>
      <c r="S370" s="280"/>
      <c r="U370" s="280"/>
      <c r="V370" s="280"/>
      <c r="W370" s="227"/>
      <c r="X370" s="228"/>
      <c r="Y370" s="228"/>
      <c r="Z370" s="228"/>
      <c r="AA370" s="228"/>
      <c r="AB370" s="228"/>
      <c r="AC370" s="229"/>
      <c r="AD370" s="42"/>
      <c r="AE370" s="32"/>
      <c r="AF370" s="32"/>
      <c r="AG370" s="32"/>
    </row>
    <row r="371" spans="1:33" ht="15" customHeight="1">
      <c r="A371" s="202"/>
      <c r="B371" s="267"/>
      <c r="C371" s="264"/>
      <c r="D371" s="268"/>
      <c r="F371" s="264"/>
      <c r="G371" s="280"/>
      <c r="I371" s="280"/>
      <c r="J371" s="280"/>
      <c r="L371" s="280"/>
      <c r="M371" s="280"/>
      <c r="O371" s="281"/>
      <c r="P371" s="281"/>
      <c r="R371" s="280"/>
      <c r="S371" s="280"/>
      <c r="U371" s="280"/>
      <c r="V371" s="280"/>
      <c r="W371" s="227"/>
      <c r="X371" s="228"/>
      <c r="Y371" s="228"/>
      <c r="Z371" s="228"/>
      <c r="AA371" s="228"/>
      <c r="AB371" s="228"/>
      <c r="AC371" s="229"/>
      <c r="AD371" s="42"/>
      <c r="AE371" s="32"/>
      <c r="AF371" s="32"/>
      <c r="AG371" s="32"/>
    </row>
    <row r="372" spans="1:33" ht="15" customHeight="1">
      <c r="A372" s="202"/>
      <c r="B372" s="267"/>
      <c r="C372" s="264"/>
      <c r="D372" s="268"/>
      <c r="F372" s="264"/>
      <c r="G372" s="280"/>
      <c r="I372" s="280"/>
      <c r="J372" s="280"/>
      <c r="L372" s="280"/>
      <c r="M372" s="280"/>
      <c r="O372" s="281"/>
      <c r="P372" s="281"/>
      <c r="R372" s="280"/>
      <c r="S372" s="280"/>
      <c r="U372" s="280"/>
      <c r="V372" s="280"/>
      <c r="W372" s="227"/>
      <c r="X372" s="228"/>
      <c r="Y372" s="228"/>
      <c r="Z372" s="228"/>
      <c r="AA372" s="228"/>
      <c r="AB372" s="228"/>
      <c r="AC372" s="229"/>
      <c r="AD372" s="42"/>
      <c r="AE372" s="32"/>
      <c r="AF372" s="32"/>
      <c r="AG372" s="32"/>
    </row>
    <row r="373" spans="1:33" ht="15" customHeight="1">
      <c r="A373" s="202"/>
      <c r="B373" s="267"/>
      <c r="C373" s="264"/>
      <c r="D373" s="268"/>
      <c r="F373" s="264"/>
      <c r="G373" s="280"/>
      <c r="I373" s="280"/>
      <c r="J373" s="280"/>
      <c r="L373" s="280"/>
      <c r="M373" s="280"/>
      <c r="O373" s="281"/>
      <c r="P373" s="281"/>
      <c r="R373" s="280"/>
      <c r="S373" s="280"/>
      <c r="U373" s="280"/>
      <c r="V373" s="280"/>
      <c r="W373" s="227"/>
      <c r="X373" s="228"/>
      <c r="Y373" s="228"/>
      <c r="Z373" s="228"/>
      <c r="AA373" s="228"/>
      <c r="AB373" s="228"/>
      <c r="AC373" s="229"/>
      <c r="AD373" s="42"/>
      <c r="AE373" s="32"/>
      <c r="AF373" s="32"/>
      <c r="AG373" s="32"/>
    </row>
    <row r="374" spans="1:33" ht="15" customHeight="1">
      <c r="A374" s="202"/>
      <c r="B374" s="267"/>
      <c r="C374" s="264"/>
      <c r="D374" s="268"/>
      <c r="F374" s="264"/>
      <c r="G374" s="280"/>
      <c r="I374" s="280"/>
      <c r="J374" s="280"/>
      <c r="L374" s="280"/>
      <c r="M374" s="280"/>
      <c r="O374" s="281"/>
      <c r="P374" s="281"/>
      <c r="R374" s="280"/>
      <c r="S374" s="280"/>
      <c r="U374" s="280"/>
      <c r="V374" s="280"/>
      <c r="W374" s="227"/>
      <c r="X374" s="228"/>
      <c r="Y374" s="228"/>
      <c r="Z374" s="228"/>
      <c r="AA374" s="228"/>
      <c r="AB374" s="228"/>
      <c r="AC374" s="229"/>
      <c r="AD374" s="42"/>
      <c r="AE374" s="32"/>
      <c r="AF374" s="32"/>
      <c r="AG374" s="32"/>
    </row>
    <row r="375" spans="1:33" ht="15" customHeight="1">
      <c r="A375" s="202"/>
      <c r="B375" s="267"/>
      <c r="C375" s="264"/>
      <c r="D375" s="268"/>
      <c r="F375" s="264"/>
      <c r="G375" s="280"/>
      <c r="I375" s="280"/>
      <c r="J375" s="280"/>
      <c r="L375" s="280"/>
      <c r="M375" s="280"/>
      <c r="O375" s="281"/>
      <c r="P375" s="281"/>
      <c r="R375" s="280"/>
      <c r="S375" s="280"/>
      <c r="U375" s="280"/>
      <c r="V375" s="280"/>
      <c r="W375" s="227"/>
      <c r="X375" s="228"/>
      <c r="Y375" s="228"/>
      <c r="Z375" s="228"/>
      <c r="AA375" s="228"/>
      <c r="AB375" s="228"/>
      <c r="AC375" s="229"/>
      <c r="AD375" s="42"/>
      <c r="AE375" s="32"/>
      <c r="AF375" s="32"/>
      <c r="AG375" s="32"/>
    </row>
    <row r="376" spans="1:33" ht="15" customHeight="1">
      <c r="A376" s="202"/>
      <c r="B376" s="267"/>
      <c r="C376" s="264"/>
      <c r="D376" s="268"/>
      <c r="F376" s="264"/>
      <c r="G376" s="280"/>
      <c r="I376" s="280"/>
      <c r="J376" s="280"/>
      <c r="L376" s="280"/>
      <c r="M376" s="280"/>
      <c r="O376" s="281"/>
      <c r="P376" s="281"/>
      <c r="R376" s="280"/>
      <c r="S376" s="280"/>
      <c r="U376" s="280"/>
      <c r="V376" s="280"/>
      <c r="W376" s="227"/>
      <c r="X376" s="228"/>
      <c r="Y376" s="228"/>
      <c r="Z376" s="228"/>
      <c r="AA376" s="228"/>
      <c r="AB376" s="228"/>
      <c r="AC376" s="229"/>
      <c r="AD376" s="42"/>
      <c r="AE376" s="32"/>
      <c r="AF376" s="32"/>
      <c r="AG376" s="32"/>
    </row>
    <row r="377" spans="1:33" ht="15" customHeight="1">
      <c r="A377" s="202"/>
      <c r="B377" s="267"/>
      <c r="C377" s="264"/>
      <c r="D377" s="268"/>
      <c r="F377" s="264"/>
      <c r="G377" s="280"/>
      <c r="I377" s="280"/>
      <c r="J377" s="280"/>
      <c r="L377" s="280"/>
      <c r="M377" s="280"/>
      <c r="O377" s="281"/>
      <c r="P377" s="281"/>
      <c r="R377" s="280"/>
      <c r="S377" s="280"/>
      <c r="U377" s="280"/>
      <c r="V377" s="280"/>
      <c r="W377" s="227"/>
      <c r="X377" s="228"/>
      <c r="Y377" s="228"/>
      <c r="Z377" s="228"/>
      <c r="AA377" s="228"/>
      <c r="AB377" s="228"/>
      <c r="AC377" s="229"/>
      <c r="AD377" s="42"/>
      <c r="AE377" s="32"/>
      <c r="AF377" s="32"/>
      <c r="AG377" s="32"/>
    </row>
    <row r="378" spans="1:33" ht="15" customHeight="1">
      <c r="A378" s="202"/>
      <c r="B378" s="267"/>
      <c r="C378" s="264"/>
      <c r="D378" s="268"/>
      <c r="F378" s="264"/>
      <c r="G378" s="280"/>
      <c r="I378" s="280"/>
      <c r="J378" s="280"/>
      <c r="L378" s="280"/>
      <c r="M378" s="280"/>
      <c r="O378" s="281"/>
      <c r="P378" s="281"/>
      <c r="R378" s="280"/>
      <c r="S378" s="280"/>
      <c r="U378" s="280"/>
      <c r="V378" s="280"/>
      <c r="W378" s="227"/>
      <c r="X378" s="228"/>
      <c r="Y378" s="228"/>
      <c r="Z378" s="228"/>
      <c r="AA378" s="228"/>
      <c r="AB378" s="228"/>
      <c r="AC378" s="229"/>
      <c r="AD378" s="42"/>
      <c r="AE378" s="32"/>
      <c r="AF378" s="32"/>
      <c r="AG378" s="32"/>
    </row>
    <row r="379" spans="1:33" ht="15" customHeight="1">
      <c r="A379" s="202"/>
      <c r="B379" s="267"/>
      <c r="C379" s="264"/>
      <c r="D379" s="268"/>
      <c r="F379" s="264"/>
      <c r="G379" s="280"/>
      <c r="I379" s="280"/>
      <c r="J379" s="280"/>
      <c r="L379" s="280"/>
      <c r="M379" s="280"/>
      <c r="O379" s="281"/>
      <c r="P379" s="281"/>
      <c r="R379" s="280"/>
      <c r="S379" s="280"/>
      <c r="U379" s="280"/>
      <c r="V379" s="280"/>
      <c r="W379" s="227"/>
      <c r="X379" s="228"/>
      <c r="Y379" s="228"/>
      <c r="Z379" s="228"/>
      <c r="AA379" s="228"/>
      <c r="AB379" s="228"/>
      <c r="AC379" s="229"/>
      <c r="AD379" s="42"/>
      <c r="AE379" s="32"/>
      <c r="AF379" s="32"/>
      <c r="AG379" s="32"/>
    </row>
    <row r="380" spans="1:33" ht="15" customHeight="1">
      <c r="A380" s="202"/>
      <c r="B380" s="267"/>
      <c r="C380" s="264"/>
      <c r="D380" s="268"/>
      <c r="F380" s="264"/>
      <c r="G380" s="280"/>
      <c r="I380" s="280"/>
      <c r="J380" s="280"/>
      <c r="L380" s="280"/>
      <c r="M380" s="280"/>
      <c r="O380" s="281"/>
      <c r="P380" s="281"/>
      <c r="R380" s="280"/>
      <c r="S380" s="280"/>
      <c r="U380" s="280"/>
      <c r="V380" s="280"/>
      <c r="W380" s="227"/>
      <c r="X380" s="228"/>
      <c r="Y380" s="228"/>
      <c r="Z380" s="228"/>
      <c r="AA380" s="228"/>
      <c r="AB380" s="228"/>
      <c r="AC380" s="229"/>
      <c r="AD380" s="42"/>
      <c r="AE380" s="32"/>
      <c r="AF380" s="32"/>
      <c r="AG380" s="32"/>
    </row>
    <row r="381" spans="1:33" ht="15" customHeight="1">
      <c r="A381" s="202"/>
      <c r="B381" s="267"/>
      <c r="C381" s="264"/>
      <c r="D381" s="268"/>
      <c r="F381" s="264"/>
      <c r="G381" s="280"/>
      <c r="I381" s="280"/>
      <c r="J381" s="280"/>
      <c r="L381" s="280"/>
      <c r="M381" s="280"/>
      <c r="O381" s="281"/>
      <c r="P381" s="281"/>
      <c r="R381" s="280"/>
      <c r="S381" s="280"/>
      <c r="U381" s="280"/>
      <c r="V381" s="280"/>
      <c r="W381" s="227"/>
      <c r="X381" s="228"/>
      <c r="Y381" s="228"/>
      <c r="Z381" s="228"/>
      <c r="AA381" s="228"/>
      <c r="AB381" s="228"/>
      <c r="AC381" s="229"/>
      <c r="AD381" s="42"/>
      <c r="AE381" s="32"/>
      <c r="AF381" s="32"/>
      <c r="AG381" s="32"/>
    </row>
    <row r="382" spans="1:33" ht="15" customHeight="1">
      <c r="A382" s="202"/>
      <c r="B382" s="267"/>
      <c r="C382" s="264"/>
      <c r="D382" s="268"/>
      <c r="F382" s="264"/>
      <c r="G382" s="280"/>
      <c r="I382" s="280"/>
      <c r="J382" s="280"/>
      <c r="L382" s="280"/>
      <c r="M382" s="280"/>
      <c r="O382" s="281"/>
      <c r="P382" s="281"/>
      <c r="R382" s="280"/>
      <c r="S382" s="280"/>
      <c r="U382" s="280"/>
      <c r="V382" s="280"/>
      <c r="W382" s="227"/>
      <c r="X382" s="228"/>
      <c r="Y382" s="228"/>
      <c r="Z382" s="228"/>
      <c r="AA382" s="228"/>
      <c r="AB382" s="228"/>
      <c r="AC382" s="229"/>
      <c r="AD382" s="42"/>
      <c r="AE382" s="32"/>
      <c r="AF382" s="32"/>
      <c r="AG382" s="32"/>
    </row>
    <row r="383" spans="1:33" ht="15" customHeight="1">
      <c r="A383" s="202"/>
      <c r="B383" s="267"/>
      <c r="C383" s="264"/>
      <c r="D383" s="268"/>
      <c r="F383" s="264"/>
      <c r="G383" s="280"/>
      <c r="I383" s="280"/>
      <c r="J383" s="280"/>
      <c r="L383" s="280"/>
      <c r="M383" s="280"/>
      <c r="O383" s="281"/>
      <c r="P383" s="281"/>
      <c r="R383" s="280"/>
      <c r="S383" s="280"/>
      <c r="U383" s="280"/>
      <c r="V383" s="280"/>
      <c r="W383" s="227"/>
      <c r="X383" s="228"/>
      <c r="Y383" s="228"/>
      <c r="Z383" s="228"/>
      <c r="AA383" s="228"/>
      <c r="AB383" s="228"/>
      <c r="AC383" s="229"/>
      <c r="AD383" s="42"/>
      <c r="AE383" s="32"/>
      <c r="AF383" s="32"/>
      <c r="AG383" s="32"/>
    </row>
    <row r="384" spans="1:33" ht="15" customHeight="1">
      <c r="A384" s="202"/>
      <c r="B384" s="267"/>
      <c r="C384" s="264"/>
      <c r="D384" s="268"/>
      <c r="F384" s="264"/>
      <c r="G384" s="280"/>
      <c r="I384" s="280"/>
      <c r="J384" s="280"/>
      <c r="L384" s="280"/>
      <c r="M384" s="280"/>
      <c r="O384" s="281"/>
      <c r="P384" s="281"/>
      <c r="R384" s="280"/>
      <c r="S384" s="280"/>
      <c r="U384" s="280"/>
      <c r="V384" s="280"/>
      <c r="W384" s="227"/>
      <c r="X384" s="228"/>
      <c r="Y384" s="228"/>
      <c r="Z384" s="228"/>
      <c r="AA384" s="228"/>
      <c r="AB384" s="228"/>
      <c r="AC384" s="229"/>
      <c r="AD384" s="42"/>
      <c r="AE384" s="32"/>
      <c r="AF384" s="32"/>
      <c r="AG384" s="32"/>
    </row>
    <row r="385" spans="1:33" ht="15" customHeight="1">
      <c r="A385" s="202"/>
      <c r="B385" s="267"/>
      <c r="C385" s="264"/>
      <c r="D385" s="268"/>
      <c r="F385" s="264"/>
      <c r="G385" s="280"/>
      <c r="I385" s="280"/>
      <c r="J385" s="280"/>
      <c r="L385" s="280"/>
      <c r="M385" s="280"/>
      <c r="O385" s="281"/>
      <c r="P385" s="281"/>
      <c r="R385" s="280"/>
      <c r="S385" s="280"/>
      <c r="U385" s="280"/>
      <c r="V385" s="280"/>
      <c r="W385" s="227"/>
      <c r="X385" s="228"/>
      <c r="Y385" s="228"/>
      <c r="Z385" s="228"/>
      <c r="AA385" s="228"/>
      <c r="AB385" s="228"/>
      <c r="AC385" s="229"/>
      <c r="AD385" s="42"/>
      <c r="AE385" s="32"/>
      <c r="AF385" s="32"/>
      <c r="AG385" s="32"/>
    </row>
    <row r="386" spans="1:33" ht="15" customHeight="1">
      <c r="A386" s="202"/>
      <c r="B386" s="267"/>
      <c r="C386" s="264"/>
      <c r="D386" s="268"/>
      <c r="F386" s="264"/>
      <c r="G386" s="280"/>
      <c r="I386" s="280"/>
      <c r="J386" s="280"/>
      <c r="L386" s="280"/>
      <c r="M386" s="280"/>
      <c r="O386" s="281"/>
      <c r="P386" s="281"/>
      <c r="R386" s="280"/>
      <c r="S386" s="280"/>
      <c r="U386" s="280"/>
      <c r="V386" s="280"/>
      <c r="W386" s="227"/>
      <c r="X386" s="228"/>
      <c r="Y386" s="228"/>
      <c r="Z386" s="228"/>
      <c r="AA386" s="228"/>
      <c r="AB386" s="228"/>
      <c r="AC386" s="229"/>
      <c r="AD386" s="42"/>
      <c r="AE386" s="32"/>
      <c r="AF386" s="32"/>
      <c r="AG386" s="32"/>
    </row>
    <row r="387" spans="1:33" ht="15" customHeight="1">
      <c r="A387" s="202"/>
      <c r="B387" s="267"/>
      <c r="C387" s="264"/>
      <c r="D387" s="268"/>
      <c r="F387" s="264"/>
      <c r="G387" s="280"/>
      <c r="I387" s="280"/>
      <c r="J387" s="280"/>
      <c r="L387" s="280"/>
      <c r="M387" s="280"/>
      <c r="O387" s="281"/>
      <c r="P387" s="281"/>
      <c r="R387" s="280"/>
      <c r="S387" s="280"/>
      <c r="U387" s="280"/>
      <c r="V387" s="280"/>
      <c r="W387" s="227"/>
      <c r="X387" s="228"/>
      <c r="Y387" s="228"/>
      <c r="Z387" s="228"/>
      <c r="AA387" s="228"/>
      <c r="AB387" s="228"/>
      <c r="AC387" s="229"/>
      <c r="AD387" s="42"/>
      <c r="AE387" s="32"/>
      <c r="AF387" s="32"/>
      <c r="AG387" s="32"/>
    </row>
    <row r="388" spans="1:33" ht="15" customHeight="1">
      <c r="A388" s="202"/>
      <c r="B388" s="267"/>
      <c r="C388" s="264"/>
      <c r="D388" s="268"/>
      <c r="F388" s="264"/>
      <c r="G388" s="280"/>
      <c r="I388" s="280"/>
      <c r="J388" s="280"/>
      <c r="L388" s="280"/>
      <c r="M388" s="280"/>
      <c r="O388" s="281"/>
      <c r="P388" s="281"/>
      <c r="R388" s="280"/>
      <c r="S388" s="280"/>
      <c r="U388" s="280"/>
      <c r="V388" s="280"/>
      <c r="W388" s="227"/>
      <c r="X388" s="228"/>
      <c r="Y388" s="228"/>
      <c r="Z388" s="228"/>
      <c r="AA388" s="228"/>
      <c r="AB388" s="228"/>
      <c r="AC388" s="229"/>
      <c r="AD388" s="42"/>
      <c r="AE388" s="32"/>
      <c r="AF388" s="32"/>
      <c r="AG388" s="32"/>
    </row>
    <row r="389" spans="1:33" ht="15" customHeight="1">
      <c r="A389" s="202"/>
      <c r="B389" s="267"/>
      <c r="C389" s="264"/>
      <c r="D389" s="268"/>
      <c r="F389" s="264"/>
      <c r="G389" s="280"/>
      <c r="I389" s="280"/>
      <c r="J389" s="280"/>
      <c r="L389" s="280"/>
      <c r="M389" s="280"/>
      <c r="O389" s="281"/>
      <c r="P389" s="281"/>
      <c r="R389" s="280"/>
      <c r="S389" s="280"/>
      <c r="U389" s="280"/>
      <c r="V389" s="280"/>
      <c r="W389" s="227"/>
      <c r="X389" s="228"/>
      <c r="Y389" s="228"/>
      <c r="Z389" s="228"/>
      <c r="AA389" s="228"/>
      <c r="AB389" s="228"/>
      <c r="AC389" s="229"/>
      <c r="AD389" s="42"/>
      <c r="AE389" s="32"/>
      <c r="AF389" s="32"/>
      <c r="AG389" s="32"/>
    </row>
    <row r="390" spans="1:33" ht="15" customHeight="1">
      <c r="A390" s="202"/>
      <c r="B390" s="267"/>
      <c r="C390" s="264"/>
      <c r="D390" s="268"/>
      <c r="F390" s="264"/>
      <c r="G390" s="280"/>
      <c r="I390" s="280"/>
      <c r="J390" s="280"/>
      <c r="L390" s="280"/>
      <c r="M390" s="280"/>
      <c r="O390" s="281"/>
      <c r="P390" s="281"/>
      <c r="R390" s="280"/>
      <c r="S390" s="280"/>
      <c r="U390" s="280"/>
      <c r="V390" s="280"/>
      <c r="W390" s="227"/>
      <c r="X390" s="228"/>
      <c r="Y390" s="228"/>
      <c r="Z390" s="228"/>
      <c r="AA390" s="228"/>
      <c r="AB390" s="228"/>
      <c r="AC390" s="229"/>
      <c r="AD390" s="42"/>
      <c r="AE390" s="32"/>
      <c r="AF390" s="32"/>
      <c r="AG390" s="32"/>
    </row>
    <row r="391" spans="1:33" ht="15" customHeight="1">
      <c r="A391" s="202"/>
      <c r="B391" s="267"/>
      <c r="C391" s="264"/>
      <c r="D391" s="268"/>
      <c r="F391" s="264"/>
      <c r="G391" s="280"/>
      <c r="I391" s="280"/>
      <c r="J391" s="280"/>
      <c r="L391" s="280"/>
      <c r="M391" s="280"/>
      <c r="O391" s="281"/>
      <c r="P391" s="281"/>
      <c r="R391" s="280"/>
      <c r="S391" s="280"/>
      <c r="U391" s="280"/>
      <c r="V391" s="280"/>
      <c r="W391" s="227"/>
      <c r="X391" s="228"/>
      <c r="Y391" s="228"/>
      <c r="Z391" s="228"/>
      <c r="AA391" s="228"/>
      <c r="AB391" s="228"/>
      <c r="AC391" s="229"/>
      <c r="AD391" s="42"/>
      <c r="AE391" s="32"/>
      <c r="AF391" s="32"/>
      <c r="AG391" s="32"/>
    </row>
    <row r="392" spans="1:33" ht="15" customHeight="1">
      <c r="A392" s="202"/>
      <c r="B392" s="267"/>
      <c r="C392" s="264"/>
      <c r="D392" s="268"/>
      <c r="F392" s="264"/>
      <c r="G392" s="280"/>
      <c r="I392" s="280"/>
      <c r="J392" s="280"/>
      <c r="L392" s="280"/>
      <c r="M392" s="280"/>
      <c r="O392" s="281"/>
      <c r="P392" s="281"/>
      <c r="R392" s="280"/>
      <c r="S392" s="280"/>
      <c r="U392" s="280"/>
      <c r="V392" s="280"/>
      <c r="W392" s="227"/>
      <c r="X392" s="228"/>
      <c r="Y392" s="228"/>
      <c r="Z392" s="228"/>
      <c r="AA392" s="228"/>
      <c r="AB392" s="228"/>
      <c r="AC392" s="229"/>
      <c r="AD392" s="42"/>
      <c r="AE392" s="32"/>
      <c r="AF392" s="32"/>
      <c r="AG392" s="32"/>
    </row>
    <row r="393" spans="1:33" ht="15" customHeight="1">
      <c r="A393" s="202"/>
      <c r="B393" s="267"/>
      <c r="C393" s="264"/>
      <c r="D393" s="268"/>
      <c r="F393" s="264"/>
      <c r="G393" s="280"/>
      <c r="I393" s="280"/>
      <c r="J393" s="280"/>
      <c r="L393" s="280"/>
      <c r="M393" s="280"/>
      <c r="O393" s="281"/>
      <c r="P393" s="281"/>
      <c r="R393" s="280"/>
      <c r="S393" s="280"/>
      <c r="U393" s="280"/>
      <c r="V393" s="280"/>
      <c r="W393" s="227"/>
      <c r="X393" s="228"/>
      <c r="Y393" s="228"/>
      <c r="Z393" s="228"/>
      <c r="AA393" s="228"/>
      <c r="AB393" s="228"/>
      <c r="AC393" s="229"/>
      <c r="AD393" s="42"/>
      <c r="AE393" s="32"/>
      <c r="AF393" s="32"/>
      <c r="AG393" s="32"/>
    </row>
    <row r="394" spans="1:33" ht="15" customHeight="1">
      <c r="A394" s="202"/>
      <c r="B394" s="267"/>
      <c r="C394" s="264"/>
      <c r="D394" s="268"/>
      <c r="F394" s="264"/>
      <c r="G394" s="280"/>
      <c r="I394" s="280"/>
      <c r="J394" s="280"/>
      <c r="L394" s="280"/>
      <c r="M394" s="280"/>
      <c r="O394" s="281"/>
      <c r="P394" s="281"/>
      <c r="R394" s="280"/>
      <c r="S394" s="280"/>
      <c r="U394" s="280"/>
      <c r="V394" s="280"/>
      <c r="W394" s="227"/>
      <c r="X394" s="228"/>
      <c r="Y394" s="228"/>
      <c r="Z394" s="228"/>
      <c r="AA394" s="228"/>
      <c r="AB394" s="228"/>
      <c r="AC394" s="229"/>
      <c r="AD394" s="42"/>
      <c r="AE394" s="32"/>
      <c r="AF394" s="32"/>
      <c r="AG394" s="32"/>
    </row>
    <row r="395" spans="1:33" ht="15" customHeight="1">
      <c r="A395" s="202"/>
      <c r="B395" s="267"/>
      <c r="C395" s="264"/>
      <c r="D395" s="268"/>
      <c r="F395" s="264"/>
      <c r="G395" s="280"/>
      <c r="I395" s="280"/>
      <c r="J395" s="280"/>
      <c r="L395" s="280"/>
      <c r="M395" s="280"/>
      <c r="O395" s="281"/>
      <c r="P395" s="281"/>
      <c r="R395" s="280"/>
      <c r="S395" s="280"/>
      <c r="U395" s="280"/>
      <c r="V395" s="280"/>
      <c r="W395" s="227"/>
      <c r="X395" s="228"/>
      <c r="Y395" s="228"/>
      <c r="Z395" s="228"/>
      <c r="AA395" s="228"/>
      <c r="AB395" s="228"/>
      <c r="AC395" s="229"/>
      <c r="AD395" s="42"/>
      <c r="AE395" s="32"/>
      <c r="AF395" s="32"/>
      <c r="AG395" s="32"/>
    </row>
    <row r="396" spans="1:33" ht="15" customHeight="1">
      <c r="A396" s="202"/>
      <c r="B396" s="267"/>
      <c r="C396" s="264"/>
      <c r="D396" s="268"/>
      <c r="F396" s="264"/>
      <c r="G396" s="280"/>
      <c r="I396" s="280"/>
      <c r="J396" s="280"/>
      <c r="L396" s="280"/>
      <c r="M396" s="280"/>
      <c r="O396" s="281"/>
      <c r="P396" s="281"/>
      <c r="R396" s="280"/>
      <c r="S396" s="280"/>
      <c r="U396" s="280"/>
      <c r="V396" s="280"/>
      <c r="W396" s="227"/>
      <c r="X396" s="228"/>
      <c r="Y396" s="228"/>
      <c r="Z396" s="228"/>
      <c r="AA396" s="228"/>
      <c r="AB396" s="228"/>
      <c r="AC396" s="229"/>
      <c r="AD396" s="42"/>
      <c r="AE396" s="32"/>
      <c r="AF396" s="32"/>
      <c r="AG396" s="32"/>
    </row>
    <row r="397" spans="1:33" ht="15" customHeight="1">
      <c r="A397" s="202"/>
      <c r="B397" s="267"/>
      <c r="C397" s="264"/>
      <c r="D397" s="268"/>
      <c r="F397" s="264"/>
      <c r="G397" s="280"/>
      <c r="I397" s="280"/>
      <c r="J397" s="280"/>
      <c r="L397" s="280"/>
      <c r="M397" s="280"/>
      <c r="O397" s="281"/>
      <c r="P397" s="281"/>
      <c r="R397" s="280"/>
      <c r="S397" s="280"/>
      <c r="U397" s="280"/>
      <c r="V397" s="280"/>
      <c r="W397" s="227"/>
      <c r="X397" s="228"/>
      <c r="Y397" s="228"/>
      <c r="Z397" s="228"/>
      <c r="AA397" s="228"/>
      <c r="AB397" s="228"/>
      <c r="AC397" s="229"/>
      <c r="AD397" s="42"/>
      <c r="AE397" s="32"/>
      <c r="AF397" s="32"/>
      <c r="AG397" s="32"/>
    </row>
    <row r="398" spans="1:33" ht="15" customHeight="1">
      <c r="A398" s="202"/>
      <c r="B398" s="267"/>
      <c r="C398" s="264"/>
      <c r="D398" s="268"/>
      <c r="F398" s="264"/>
      <c r="G398" s="280"/>
      <c r="I398" s="280"/>
      <c r="J398" s="280"/>
      <c r="L398" s="280"/>
      <c r="M398" s="280"/>
      <c r="O398" s="281"/>
      <c r="P398" s="281"/>
      <c r="R398" s="280"/>
      <c r="S398" s="280"/>
      <c r="U398" s="280"/>
      <c r="V398" s="280"/>
      <c r="W398" s="227"/>
      <c r="X398" s="228"/>
      <c r="Y398" s="228"/>
      <c r="Z398" s="228"/>
      <c r="AA398" s="228"/>
      <c r="AB398" s="228"/>
      <c r="AC398" s="229"/>
      <c r="AD398" s="42"/>
      <c r="AE398" s="32"/>
      <c r="AF398" s="32"/>
      <c r="AG398" s="32"/>
    </row>
    <row r="399" spans="1:33" ht="15" customHeight="1">
      <c r="A399" s="202"/>
      <c r="B399" s="267"/>
      <c r="C399" s="264"/>
      <c r="D399" s="268"/>
      <c r="F399" s="264"/>
      <c r="G399" s="280"/>
      <c r="I399" s="280"/>
      <c r="J399" s="280"/>
      <c r="L399" s="280"/>
      <c r="M399" s="280"/>
      <c r="O399" s="281"/>
      <c r="P399" s="281"/>
      <c r="R399" s="280"/>
      <c r="S399" s="280"/>
      <c r="U399" s="280"/>
      <c r="V399" s="280"/>
      <c r="W399" s="227"/>
      <c r="X399" s="228"/>
      <c r="Y399" s="228"/>
      <c r="Z399" s="228"/>
      <c r="AA399" s="228"/>
      <c r="AB399" s="228"/>
      <c r="AC399" s="229"/>
      <c r="AD399" s="42"/>
      <c r="AE399" s="32"/>
      <c r="AF399" s="32"/>
      <c r="AG399" s="32"/>
    </row>
    <row r="400" spans="1:33" ht="15" customHeight="1">
      <c r="A400" s="202"/>
      <c r="B400" s="267"/>
      <c r="C400" s="264"/>
      <c r="D400" s="268"/>
      <c r="F400" s="264"/>
      <c r="G400" s="280"/>
      <c r="I400" s="280"/>
      <c r="J400" s="280"/>
      <c r="L400" s="280"/>
      <c r="M400" s="280"/>
      <c r="O400" s="281"/>
      <c r="P400" s="281"/>
      <c r="R400" s="280"/>
      <c r="S400" s="280"/>
      <c r="U400" s="280"/>
      <c r="V400" s="280"/>
      <c r="W400" s="227"/>
      <c r="X400" s="228"/>
      <c r="Y400" s="228"/>
      <c r="Z400" s="228"/>
      <c r="AA400" s="228"/>
      <c r="AB400" s="228"/>
      <c r="AC400" s="229"/>
      <c r="AD400" s="42"/>
      <c r="AE400" s="32"/>
      <c r="AF400" s="32"/>
      <c r="AG400" s="32"/>
    </row>
    <row r="401" spans="1:33" ht="15" customHeight="1">
      <c r="A401" s="202"/>
      <c r="B401" s="267"/>
      <c r="C401" s="264"/>
      <c r="D401" s="268"/>
      <c r="F401" s="264"/>
      <c r="G401" s="280"/>
      <c r="I401" s="280"/>
      <c r="J401" s="280"/>
      <c r="L401" s="280"/>
      <c r="M401" s="280"/>
      <c r="O401" s="281"/>
      <c r="P401" s="281"/>
      <c r="R401" s="280"/>
      <c r="S401" s="280"/>
      <c r="U401" s="280"/>
      <c r="V401" s="280"/>
      <c r="W401" s="227"/>
      <c r="X401" s="228"/>
      <c r="Y401" s="228"/>
      <c r="Z401" s="228"/>
      <c r="AA401" s="228"/>
      <c r="AB401" s="228"/>
      <c r="AC401" s="229"/>
      <c r="AD401" s="42"/>
      <c r="AE401" s="32"/>
      <c r="AF401" s="32"/>
      <c r="AG401" s="32"/>
    </row>
    <row r="402" spans="1:33" ht="15" customHeight="1">
      <c r="A402" s="202"/>
      <c r="B402" s="267"/>
      <c r="C402" s="264"/>
      <c r="D402" s="268"/>
      <c r="F402" s="264"/>
      <c r="G402" s="280"/>
      <c r="I402" s="280"/>
      <c r="J402" s="280"/>
      <c r="L402" s="280"/>
      <c r="M402" s="280"/>
      <c r="O402" s="281"/>
      <c r="P402" s="281"/>
      <c r="R402" s="280"/>
      <c r="S402" s="280"/>
      <c r="U402" s="280"/>
      <c r="V402" s="280"/>
      <c r="W402" s="227"/>
      <c r="X402" s="228"/>
      <c r="Y402" s="228"/>
      <c r="Z402" s="228"/>
      <c r="AA402" s="228"/>
      <c r="AB402" s="228"/>
      <c r="AC402" s="229"/>
      <c r="AD402" s="42"/>
      <c r="AE402" s="32"/>
      <c r="AF402" s="32"/>
      <c r="AG402" s="32"/>
    </row>
    <row r="403" spans="1:33" ht="15" customHeight="1">
      <c r="A403" s="202"/>
      <c r="B403" s="267"/>
      <c r="C403" s="264"/>
      <c r="D403" s="268"/>
      <c r="F403" s="264"/>
      <c r="G403" s="280"/>
      <c r="I403" s="280"/>
      <c r="J403" s="280"/>
      <c r="L403" s="280"/>
      <c r="M403" s="280"/>
      <c r="O403" s="281"/>
      <c r="P403" s="281"/>
      <c r="R403" s="280"/>
      <c r="S403" s="280"/>
      <c r="U403" s="280"/>
      <c r="V403" s="280"/>
      <c r="W403" s="227"/>
      <c r="X403" s="228"/>
      <c r="Y403" s="228"/>
      <c r="Z403" s="228"/>
      <c r="AA403" s="228"/>
      <c r="AB403" s="228"/>
      <c r="AC403" s="229"/>
      <c r="AD403" s="42"/>
      <c r="AE403" s="32"/>
      <c r="AF403" s="32"/>
      <c r="AG403" s="32"/>
    </row>
    <row r="404" spans="1:33" ht="15" customHeight="1">
      <c r="A404" s="202"/>
      <c r="B404" s="267"/>
      <c r="C404" s="264"/>
      <c r="D404" s="268"/>
      <c r="F404" s="264"/>
      <c r="G404" s="280"/>
      <c r="I404" s="280"/>
      <c r="J404" s="280"/>
      <c r="L404" s="280"/>
      <c r="M404" s="280"/>
      <c r="O404" s="281"/>
      <c r="P404" s="281"/>
      <c r="R404" s="280"/>
      <c r="S404" s="280"/>
      <c r="U404" s="280"/>
      <c r="V404" s="280"/>
      <c r="W404" s="227"/>
      <c r="X404" s="228"/>
      <c r="Y404" s="228"/>
      <c r="Z404" s="228"/>
      <c r="AA404" s="228"/>
      <c r="AB404" s="228"/>
      <c r="AC404" s="229"/>
      <c r="AD404" s="42"/>
      <c r="AE404" s="32"/>
      <c r="AF404" s="32"/>
      <c r="AG404" s="32"/>
    </row>
    <row r="405" spans="1:33" ht="15" customHeight="1">
      <c r="A405" s="202"/>
      <c r="B405" s="267"/>
      <c r="C405" s="264"/>
      <c r="D405" s="268"/>
      <c r="F405" s="264"/>
      <c r="G405" s="280"/>
      <c r="I405" s="280"/>
      <c r="J405" s="280"/>
      <c r="L405" s="280"/>
      <c r="M405" s="280"/>
      <c r="O405" s="281"/>
      <c r="P405" s="281"/>
      <c r="R405" s="280"/>
      <c r="S405" s="280"/>
      <c r="U405" s="280"/>
      <c r="V405" s="280"/>
      <c r="W405" s="227"/>
      <c r="X405" s="228"/>
      <c r="Y405" s="228"/>
      <c r="Z405" s="228"/>
      <c r="AA405" s="228"/>
      <c r="AB405" s="228"/>
      <c r="AC405" s="229"/>
      <c r="AD405" s="42"/>
      <c r="AE405" s="32"/>
      <c r="AF405" s="32"/>
      <c r="AG405" s="32"/>
    </row>
    <row r="406" spans="1:33" ht="15" customHeight="1">
      <c r="A406" s="202"/>
      <c r="B406" s="267"/>
      <c r="C406" s="264"/>
      <c r="D406" s="268"/>
      <c r="F406" s="264"/>
      <c r="G406" s="280"/>
      <c r="I406" s="280"/>
      <c r="J406" s="280"/>
      <c r="L406" s="280"/>
      <c r="M406" s="280"/>
      <c r="O406" s="281"/>
      <c r="P406" s="281"/>
      <c r="R406" s="280"/>
      <c r="S406" s="280"/>
      <c r="U406" s="280"/>
      <c r="V406" s="280"/>
      <c r="W406" s="227"/>
      <c r="X406" s="228"/>
      <c r="Y406" s="228"/>
      <c r="Z406" s="228"/>
      <c r="AA406" s="228"/>
      <c r="AB406" s="228"/>
      <c r="AC406" s="229"/>
      <c r="AD406" s="42"/>
      <c r="AE406" s="32"/>
      <c r="AF406" s="32"/>
      <c r="AG406" s="32"/>
    </row>
    <row r="407" spans="1:33" ht="15" customHeight="1">
      <c r="A407" s="202"/>
      <c r="B407" s="267"/>
      <c r="C407" s="264"/>
      <c r="D407" s="268"/>
      <c r="F407" s="264"/>
      <c r="G407" s="280"/>
      <c r="I407" s="280"/>
      <c r="J407" s="280"/>
      <c r="L407" s="280"/>
      <c r="M407" s="280"/>
      <c r="O407" s="281"/>
      <c r="P407" s="281"/>
      <c r="R407" s="280"/>
      <c r="S407" s="280"/>
      <c r="U407" s="280"/>
      <c r="V407" s="280"/>
      <c r="W407" s="227"/>
      <c r="X407" s="228"/>
      <c r="Y407" s="228"/>
      <c r="Z407" s="228"/>
      <c r="AA407" s="228"/>
      <c r="AB407" s="228"/>
      <c r="AC407" s="229"/>
      <c r="AD407" s="42"/>
      <c r="AE407" s="32"/>
      <c r="AF407" s="32"/>
      <c r="AG407" s="32"/>
    </row>
    <row r="408" spans="1:33" ht="15" customHeight="1">
      <c r="A408" s="202"/>
      <c r="B408" s="267"/>
      <c r="C408" s="264"/>
      <c r="D408" s="268"/>
      <c r="F408" s="264"/>
      <c r="G408" s="280"/>
      <c r="I408" s="280"/>
      <c r="J408" s="280"/>
      <c r="L408" s="280"/>
      <c r="M408" s="280"/>
      <c r="O408" s="281"/>
      <c r="P408" s="281"/>
      <c r="R408" s="280"/>
      <c r="S408" s="280"/>
      <c r="U408" s="280"/>
      <c r="V408" s="280"/>
      <c r="W408" s="227"/>
      <c r="X408" s="228"/>
      <c r="Y408" s="228"/>
      <c r="Z408" s="228"/>
      <c r="AA408" s="228"/>
      <c r="AB408" s="228"/>
      <c r="AC408" s="229"/>
      <c r="AD408" s="42"/>
      <c r="AE408" s="32"/>
      <c r="AF408" s="32"/>
      <c r="AG408" s="32"/>
    </row>
    <row r="409" spans="1:33" ht="15" customHeight="1">
      <c r="A409" s="202"/>
      <c r="B409" s="267"/>
      <c r="C409" s="264"/>
      <c r="D409" s="268"/>
      <c r="F409" s="264"/>
      <c r="G409" s="280"/>
      <c r="I409" s="280"/>
      <c r="J409" s="280"/>
      <c r="L409" s="280"/>
      <c r="M409" s="280"/>
      <c r="O409" s="281"/>
      <c r="P409" s="281"/>
      <c r="R409" s="280"/>
      <c r="S409" s="280"/>
      <c r="U409" s="280"/>
      <c r="V409" s="280"/>
      <c r="W409" s="227"/>
      <c r="X409" s="228"/>
      <c r="Y409" s="228"/>
      <c r="Z409" s="228"/>
      <c r="AA409" s="228"/>
      <c r="AB409" s="228"/>
      <c r="AC409" s="229"/>
      <c r="AD409" s="42"/>
      <c r="AE409" s="32"/>
      <c r="AF409" s="32"/>
      <c r="AG409" s="32"/>
    </row>
    <row r="410" spans="1:33" ht="15" customHeight="1">
      <c r="A410" s="202"/>
      <c r="B410" s="267"/>
      <c r="C410" s="264"/>
      <c r="D410" s="268"/>
      <c r="F410" s="264"/>
      <c r="G410" s="280"/>
      <c r="I410" s="280"/>
      <c r="J410" s="280"/>
      <c r="L410" s="280"/>
      <c r="M410" s="280"/>
      <c r="O410" s="281"/>
      <c r="P410" s="281"/>
      <c r="R410" s="280"/>
      <c r="S410" s="280"/>
      <c r="U410" s="280"/>
      <c r="V410" s="280"/>
      <c r="W410" s="227"/>
      <c r="X410" s="228"/>
      <c r="Y410" s="228"/>
      <c r="Z410" s="228"/>
      <c r="AA410" s="228"/>
      <c r="AB410" s="228"/>
      <c r="AC410" s="229"/>
      <c r="AD410" s="42"/>
      <c r="AE410" s="32"/>
      <c r="AF410" s="32"/>
      <c r="AG410" s="32"/>
    </row>
    <row r="411" spans="1:33" ht="15" customHeight="1">
      <c r="A411" s="202"/>
      <c r="B411" s="267"/>
      <c r="C411" s="264"/>
      <c r="D411" s="268"/>
      <c r="F411" s="264"/>
      <c r="G411" s="280"/>
      <c r="I411" s="280"/>
      <c r="J411" s="280"/>
      <c r="L411" s="280"/>
      <c r="M411" s="280"/>
      <c r="O411" s="281"/>
      <c r="P411" s="281"/>
      <c r="R411" s="280"/>
      <c r="S411" s="280"/>
      <c r="U411" s="280"/>
      <c r="V411" s="280"/>
      <c r="W411" s="227"/>
      <c r="X411" s="228"/>
      <c r="Y411" s="228"/>
      <c r="Z411" s="228"/>
      <c r="AA411" s="228"/>
      <c r="AB411" s="228"/>
      <c r="AC411" s="229"/>
      <c r="AD411" s="42"/>
      <c r="AE411" s="32"/>
      <c r="AF411" s="32"/>
      <c r="AG411" s="32"/>
    </row>
    <row r="412" spans="1:33" ht="15" customHeight="1">
      <c r="A412" s="202"/>
      <c r="B412" s="267"/>
      <c r="C412" s="264"/>
      <c r="D412" s="268"/>
      <c r="F412" s="264"/>
      <c r="G412" s="280"/>
      <c r="I412" s="280"/>
      <c r="J412" s="280"/>
      <c r="L412" s="280"/>
      <c r="M412" s="280"/>
      <c r="O412" s="281"/>
      <c r="P412" s="281"/>
      <c r="R412" s="280"/>
      <c r="S412" s="280"/>
      <c r="U412" s="280"/>
      <c r="V412" s="280"/>
      <c r="W412" s="227"/>
      <c r="X412" s="228"/>
      <c r="Y412" s="228"/>
      <c r="Z412" s="228"/>
      <c r="AA412" s="228"/>
      <c r="AB412" s="228"/>
      <c r="AC412" s="229"/>
      <c r="AD412" s="42"/>
      <c r="AE412" s="32"/>
      <c r="AF412" s="32"/>
      <c r="AG412" s="32"/>
    </row>
    <row r="413" spans="1:33" ht="15" customHeight="1">
      <c r="A413" s="202"/>
      <c r="B413" s="267"/>
      <c r="C413" s="264"/>
      <c r="D413" s="268"/>
      <c r="F413" s="264"/>
      <c r="G413" s="280"/>
      <c r="I413" s="280"/>
      <c r="J413" s="280"/>
      <c r="L413" s="280"/>
      <c r="M413" s="280"/>
      <c r="O413" s="281"/>
      <c r="P413" s="281"/>
      <c r="R413" s="280"/>
      <c r="S413" s="280"/>
      <c r="U413" s="280"/>
      <c r="V413" s="280"/>
      <c r="W413" s="227"/>
      <c r="X413" s="228"/>
      <c r="Y413" s="228"/>
      <c r="Z413" s="228"/>
      <c r="AA413" s="228"/>
      <c r="AB413" s="228"/>
      <c r="AC413" s="229"/>
      <c r="AD413" s="42"/>
      <c r="AE413" s="32"/>
      <c r="AF413" s="32"/>
      <c r="AG413" s="32"/>
    </row>
    <row r="414" spans="1:33" ht="15" customHeight="1">
      <c r="A414" s="202"/>
      <c r="B414" s="267"/>
      <c r="C414" s="264"/>
      <c r="D414" s="268"/>
      <c r="F414" s="264"/>
      <c r="G414" s="280"/>
      <c r="I414" s="280"/>
      <c r="J414" s="280"/>
      <c r="L414" s="280"/>
      <c r="M414" s="280"/>
      <c r="O414" s="281"/>
      <c r="P414" s="281"/>
      <c r="R414" s="280"/>
      <c r="S414" s="280"/>
      <c r="U414" s="280"/>
      <c r="V414" s="280"/>
      <c r="W414" s="227"/>
      <c r="X414" s="228"/>
      <c r="Y414" s="228"/>
      <c r="Z414" s="228"/>
      <c r="AA414" s="228"/>
      <c r="AB414" s="228"/>
      <c r="AC414" s="229"/>
      <c r="AD414" s="42"/>
      <c r="AE414" s="32"/>
      <c r="AF414" s="32"/>
      <c r="AG414" s="32"/>
    </row>
    <row r="415" spans="1:33" ht="15" customHeight="1">
      <c r="A415" s="202"/>
      <c r="B415" s="267"/>
      <c r="C415" s="264"/>
      <c r="D415" s="268"/>
      <c r="F415" s="264"/>
      <c r="G415" s="280"/>
      <c r="I415" s="280"/>
      <c r="J415" s="280"/>
      <c r="L415" s="280"/>
      <c r="M415" s="280"/>
      <c r="O415" s="281"/>
      <c r="P415" s="281"/>
      <c r="R415" s="280"/>
      <c r="S415" s="280"/>
      <c r="U415" s="280"/>
      <c r="V415" s="280"/>
      <c r="W415" s="227"/>
      <c r="X415" s="228"/>
      <c r="Y415" s="228"/>
      <c r="Z415" s="228"/>
      <c r="AA415" s="228"/>
      <c r="AB415" s="228"/>
      <c r="AC415" s="229"/>
      <c r="AD415" s="42"/>
      <c r="AE415" s="32"/>
      <c r="AF415" s="32"/>
      <c r="AG415" s="32"/>
    </row>
    <row r="416" spans="1:33" ht="15" customHeight="1">
      <c r="A416" s="202"/>
      <c r="B416" s="267"/>
      <c r="C416" s="264"/>
      <c r="D416" s="268"/>
      <c r="F416" s="264"/>
      <c r="G416" s="280"/>
      <c r="I416" s="280"/>
      <c r="J416" s="280"/>
      <c r="L416" s="280"/>
      <c r="M416" s="280"/>
      <c r="O416" s="281"/>
      <c r="P416" s="281"/>
      <c r="R416" s="280"/>
      <c r="S416" s="280"/>
      <c r="U416" s="280"/>
      <c r="V416" s="280"/>
      <c r="W416" s="227"/>
      <c r="X416" s="228"/>
      <c r="Y416" s="228"/>
      <c r="Z416" s="228"/>
      <c r="AA416" s="228"/>
      <c r="AB416" s="228"/>
      <c r="AC416" s="229"/>
      <c r="AD416" s="42"/>
      <c r="AE416" s="32"/>
      <c r="AF416" s="32"/>
      <c r="AG416" s="32"/>
    </row>
    <row r="417" spans="1:33" ht="15" customHeight="1">
      <c r="A417" s="202"/>
      <c r="B417" s="267"/>
      <c r="C417" s="264"/>
      <c r="D417" s="268"/>
      <c r="F417" s="264"/>
      <c r="G417" s="280"/>
      <c r="I417" s="280"/>
      <c r="J417" s="280"/>
      <c r="L417" s="280"/>
      <c r="M417" s="280"/>
      <c r="O417" s="281"/>
      <c r="P417" s="281"/>
      <c r="R417" s="280"/>
      <c r="S417" s="280"/>
      <c r="U417" s="280"/>
      <c r="V417" s="280"/>
      <c r="W417" s="227"/>
      <c r="X417" s="228"/>
      <c r="Y417" s="228"/>
      <c r="Z417" s="228"/>
      <c r="AA417" s="228"/>
      <c r="AB417" s="228"/>
      <c r="AC417" s="229"/>
      <c r="AD417" s="42"/>
      <c r="AE417" s="32"/>
      <c r="AF417" s="32"/>
      <c r="AG417" s="32"/>
    </row>
    <row r="418" spans="1:33" ht="15" customHeight="1">
      <c r="A418" s="202"/>
      <c r="B418" s="267"/>
      <c r="C418" s="264"/>
      <c r="D418" s="268"/>
      <c r="F418" s="264"/>
      <c r="G418" s="280"/>
      <c r="I418" s="280"/>
      <c r="J418" s="280"/>
      <c r="L418" s="280"/>
      <c r="M418" s="280"/>
      <c r="O418" s="281"/>
      <c r="P418" s="281"/>
      <c r="R418" s="280"/>
      <c r="S418" s="280"/>
      <c r="U418" s="280"/>
      <c r="V418" s="280"/>
      <c r="W418" s="227"/>
      <c r="X418" s="228"/>
      <c r="Y418" s="228"/>
      <c r="Z418" s="228"/>
      <c r="AA418" s="228"/>
      <c r="AB418" s="228"/>
      <c r="AC418" s="229"/>
      <c r="AD418" s="42"/>
      <c r="AE418" s="32"/>
      <c r="AF418" s="32"/>
      <c r="AG418" s="32"/>
    </row>
    <row r="419" spans="1:33" ht="15" customHeight="1">
      <c r="A419" s="202"/>
      <c r="B419" s="267"/>
      <c r="C419" s="264"/>
      <c r="D419" s="268"/>
      <c r="F419" s="264"/>
      <c r="G419" s="280"/>
      <c r="I419" s="280"/>
      <c r="J419" s="280"/>
      <c r="L419" s="280"/>
      <c r="M419" s="280"/>
      <c r="O419" s="281"/>
      <c r="P419" s="281"/>
      <c r="R419" s="280"/>
      <c r="S419" s="280"/>
      <c r="U419" s="280"/>
      <c r="V419" s="280"/>
      <c r="W419" s="227"/>
      <c r="X419" s="228"/>
      <c r="Y419" s="228"/>
      <c r="Z419" s="228"/>
      <c r="AA419" s="228"/>
      <c r="AB419" s="228"/>
      <c r="AC419" s="229"/>
      <c r="AD419" s="42"/>
      <c r="AE419" s="32"/>
      <c r="AF419" s="32"/>
      <c r="AG419" s="32"/>
    </row>
    <row r="420" spans="1:33" ht="15" customHeight="1">
      <c r="A420" s="202"/>
      <c r="B420" s="267"/>
      <c r="C420" s="264"/>
      <c r="D420" s="268"/>
      <c r="F420" s="264"/>
      <c r="G420" s="280"/>
      <c r="I420" s="280"/>
      <c r="J420" s="280"/>
      <c r="L420" s="280"/>
      <c r="M420" s="280"/>
      <c r="O420" s="281"/>
      <c r="P420" s="281"/>
      <c r="R420" s="280"/>
      <c r="S420" s="280"/>
      <c r="U420" s="280"/>
      <c r="V420" s="280"/>
      <c r="W420" s="227"/>
      <c r="X420" s="228"/>
      <c r="Y420" s="228"/>
      <c r="Z420" s="228"/>
      <c r="AA420" s="228"/>
      <c r="AB420" s="228"/>
      <c r="AC420" s="229"/>
      <c r="AD420" s="42"/>
      <c r="AE420" s="32"/>
      <c r="AF420" s="32"/>
      <c r="AG420" s="32"/>
    </row>
    <row r="421" spans="1:33" ht="15" customHeight="1">
      <c r="A421" s="202"/>
      <c r="B421" s="267"/>
      <c r="C421" s="264"/>
      <c r="D421" s="268"/>
      <c r="F421" s="264"/>
      <c r="G421" s="280"/>
      <c r="I421" s="280"/>
      <c r="J421" s="280"/>
      <c r="L421" s="280"/>
      <c r="M421" s="280"/>
      <c r="O421" s="281"/>
      <c r="P421" s="281"/>
      <c r="R421" s="280"/>
      <c r="S421" s="280"/>
      <c r="U421" s="280"/>
      <c r="V421" s="280"/>
      <c r="W421" s="227"/>
      <c r="X421" s="228"/>
      <c r="Y421" s="228"/>
      <c r="Z421" s="228"/>
      <c r="AA421" s="228"/>
      <c r="AB421" s="228"/>
      <c r="AC421" s="229"/>
      <c r="AD421" s="42"/>
      <c r="AE421" s="32"/>
      <c r="AF421" s="32"/>
      <c r="AG421" s="32"/>
    </row>
    <row r="422" spans="1:33" ht="15" customHeight="1">
      <c r="A422" s="202"/>
      <c r="B422" s="267"/>
      <c r="C422" s="264"/>
      <c r="D422" s="268"/>
      <c r="F422" s="264"/>
      <c r="G422" s="280"/>
      <c r="I422" s="280"/>
      <c r="J422" s="280"/>
      <c r="L422" s="280"/>
      <c r="M422" s="280"/>
      <c r="O422" s="281"/>
      <c r="P422" s="281"/>
      <c r="R422" s="280"/>
      <c r="S422" s="280"/>
      <c r="U422" s="280"/>
      <c r="V422" s="280"/>
      <c r="W422" s="227"/>
      <c r="X422" s="228"/>
      <c r="Y422" s="228"/>
      <c r="Z422" s="228"/>
      <c r="AA422" s="228"/>
      <c r="AB422" s="228"/>
      <c r="AC422" s="229"/>
      <c r="AD422" s="42"/>
      <c r="AE422" s="32"/>
      <c r="AF422" s="32"/>
      <c r="AG422" s="32"/>
    </row>
    <row r="423" spans="1:33" ht="15" customHeight="1">
      <c r="A423" s="202"/>
      <c r="B423" s="267"/>
      <c r="C423" s="264"/>
      <c r="D423" s="268"/>
      <c r="F423" s="264"/>
      <c r="G423" s="280"/>
      <c r="I423" s="280"/>
      <c r="J423" s="280"/>
      <c r="L423" s="280"/>
      <c r="M423" s="280"/>
      <c r="O423" s="281"/>
      <c r="P423" s="281"/>
      <c r="R423" s="280"/>
      <c r="S423" s="280"/>
      <c r="U423" s="280"/>
      <c r="V423" s="280"/>
      <c r="W423" s="227"/>
      <c r="X423" s="228"/>
      <c r="Y423" s="228"/>
      <c r="Z423" s="228"/>
      <c r="AA423" s="228"/>
      <c r="AB423" s="228"/>
      <c r="AC423" s="229"/>
      <c r="AD423" s="42"/>
      <c r="AE423" s="32"/>
      <c r="AF423" s="32"/>
      <c r="AG423" s="32"/>
    </row>
    <row r="424" spans="1:33" ht="15" customHeight="1">
      <c r="A424" s="202"/>
      <c r="B424" s="267"/>
      <c r="C424" s="264"/>
      <c r="D424" s="268"/>
      <c r="F424" s="264"/>
      <c r="G424" s="280"/>
      <c r="I424" s="280"/>
      <c r="J424" s="280"/>
      <c r="L424" s="280"/>
      <c r="M424" s="280"/>
      <c r="O424" s="281"/>
      <c r="P424" s="281"/>
      <c r="R424" s="280"/>
      <c r="S424" s="280"/>
      <c r="U424" s="280"/>
      <c r="V424" s="280"/>
      <c r="W424" s="227"/>
      <c r="X424" s="228"/>
      <c r="Y424" s="228"/>
      <c r="Z424" s="228"/>
      <c r="AA424" s="228"/>
      <c r="AB424" s="228"/>
      <c r="AC424" s="229"/>
      <c r="AD424" s="42"/>
      <c r="AE424" s="32"/>
      <c r="AF424" s="32"/>
      <c r="AG424" s="32"/>
    </row>
    <row r="425" spans="1:33" ht="15" customHeight="1">
      <c r="A425" s="202"/>
      <c r="B425" s="267"/>
      <c r="C425" s="264"/>
      <c r="D425" s="268"/>
      <c r="F425" s="264"/>
      <c r="G425" s="280"/>
      <c r="I425" s="280"/>
      <c r="J425" s="280"/>
      <c r="L425" s="280"/>
      <c r="M425" s="280"/>
      <c r="O425" s="281"/>
      <c r="P425" s="281"/>
      <c r="R425" s="280"/>
      <c r="S425" s="280"/>
      <c r="U425" s="280"/>
      <c r="V425" s="280"/>
      <c r="W425" s="227"/>
      <c r="X425" s="228"/>
      <c r="Y425" s="228"/>
      <c r="Z425" s="228"/>
      <c r="AA425" s="228"/>
      <c r="AB425" s="228"/>
      <c r="AC425" s="229"/>
      <c r="AD425" s="42"/>
      <c r="AE425" s="32"/>
      <c r="AF425" s="32"/>
      <c r="AG425" s="32"/>
    </row>
    <row r="426" spans="1:33" ht="15" customHeight="1">
      <c r="A426" s="202"/>
      <c r="B426" s="267"/>
      <c r="C426" s="264"/>
      <c r="D426" s="268"/>
      <c r="F426" s="264"/>
      <c r="G426" s="280"/>
      <c r="I426" s="280"/>
      <c r="J426" s="280"/>
      <c r="L426" s="280"/>
      <c r="M426" s="280"/>
      <c r="O426" s="281"/>
      <c r="P426" s="281"/>
      <c r="R426" s="280"/>
      <c r="S426" s="280"/>
      <c r="U426" s="280"/>
      <c r="V426" s="280"/>
      <c r="W426" s="227"/>
      <c r="X426" s="228"/>
      <c r="Y426" s="228"/>
      <c r="Z426" s="228"/>
      <c r="AA426" s="228"/>
      <c r="AB426" s="228"/>
      <c r="AC426" s="229"/>
      <c r="AD426" s="42"/>
      <c r="AE426" s="32"/>
      <c r="AF426" s="32"/>
      <c r="AG426" s="32"/>
    </row>
    <row r="427" spans="1:33" ht="15" customHeight="1">
      <c r="A427" s="202"/>
      <c r="B427" s="267"/>
      <c r="C427" s="264"/>
      <c r="D427" s="268"/>
      <c r="F427" s="264"/>
      <c r="G427" s="280"/>
      <c r="I427" s="280"/>
      <c r="J427" s="280"/>
      <c r="L427" s="280"/>
      <c r="M427" s="280"/>
      <c r="O427" s="281"/>
      <c r="P427" s="281"/>
      <c r="R427" s="280"/>
      <c r="S427" s="280"/>
      <c r="U427" s="280"/>
      <c r="V427" s="280"/>
      <c r="W427" s="227"/>
      <c r="X427" s="228"/>
      <c r="Y427" s="228"/>
      <c r="Z427" s="228"/>
      <c r="AA427" s="228"/>
      <c r="AB427" s="228"/>
      <c r="AC427" s="229"/>
      <c r="AD427" s="42"/>
      <c r="AE427" s="32"/>
      <c r="AF427" s="32"/>
      <c r="AG427" s="32"/>
    </row>
    <row r="428" spans="1:33" ht="15" customHeight="1">
      <c r="A428" s="202"/>
      <c r="B428" s="267"/>
      <c r="C428" s="264"/>
      <c r="D428" s="268"/>
      <c r="F428" s="264"/>
      <c r="G428" s="280"/>
      <c r="I428" s="280"/>
      <c r="J428" s="280"/>
      <c r="L428" s="280"/>
      <c r="M428" s="280"/>
      <c r="O428" s="281"/>
      <c r="P428" s="281"/>
      <c r="R428" s="280"/>
      <c r="S428" s="280"/>
      <c r="U428" s="280"/>
      <c r="V428" s="280"/>
      <c r="W428" s="227"/>
      <c r="X428" s="228"/>
      <c r="Y428" s="228"/>
      <c r="Z428" s="228"/>
      <c r="AA428" s="228"/>
      <c r="AB428" s="228"/>
      <c r="AC428" s="229"/>
      <c r="AD428" s="42"/>
      <c r="AE428" s="32"/>
      <c r="AF428" s="32"/>
      <c r="AG428" s="32"/>
    </row>
    <row r="429" spans="1:33" ht="15" customHeight="1">
      <c r="A429" s="202"/>
      <c r="B429" s="267"/>
      <c r="C429" s="264"/>
      <c r="D429" s="268"/>
      <c r="F429" s="264"/>
      <c r="G429" s="280"/>
      <c r="I429" s="280"/>
      <c r="J429" s="280"/>
      <c r="L429" s="280"/>
      <c r="M429" s="280"/>
      <c r="O429" s="281"/>
      <c r="P429" s="281"/>
      <c r="R429" s="280"/>
      <c r="S429" s="280"/>
      <c r="U429" s="280"/>
      <c r="V429" s="280"/>
      <c r="W429" s="227"/>
      <c r="X429" s="228"/>
      <c r="Y429" s="228"/>
      <c r="Z429" s="228"/>
      <c r="AA429" s="228"/>
      <c r="AB429" s="228"/>
      <c r="AC429" s="229"/>
      <c r="AD429" s="42"/>
      <c r="AE429" s="32"/>
      <c r="AF429" s="32"/>
      <c r="AG429" s="32"/>
    </row>
    <row r="430" spans="1:33" ht="15" customHeight="1">
      <c r="A430" s="202"/>
      <c r="B430" s="267"/>
      <c r="C430" s="264"/>
      <c r="D430" s="268"/>
      <c r="F430" s="264"/>
      <c r="G430" s="280"/>
      <c r="I430" s="280"/>
      <c r="J430" s="280"/>
      <c r="L430" s="280"/>
      <c r="M430" s="280"/>
      <c r="O430" s="281"/>
      <c r="P430" s="281"/>
      <c r="R430" s="280"/>
      <c r="S430" s="280"/>
      <c r="U430" s="280"/>
      <c r="V430" s="280"/>
      <c r="W430" s="227"/>
      <c r="X430" s="228"/>
      <c r="Y430" s="228"/>
      <c r="Z430" s="228"/>
      <c r="AA430" s="228"/>
      <c r="AB430" s="228"/>
      <c r="AC430" s="229"/>
      <c r="AD430" s="42"/>
      <c r="AE430" s="32"/>
      <c r="AF430" s="32"/>
      <c r="AG430" s="32"/>
    </row>
    <row r="431" spans="1:33" ht="15" customHeight="1">
      <c r="A431" s="202"/>
      <c r="B431" s="267"/>
      <c r="C431" s="264"/>
      <c r="D431" s="268"/>
      <c r="F431" s="264"/>
      <c r="G431" s="280"/>
      <c r="I431" s="280"/>
      <c r="J431" s="280"/>
      <c r="L431" s="280"/>
      <c r="M431" s="280"/>
      <c r="O431" s="281"/>
      <c r="P431" s="281"/>
      <c r="R431" s="280"/>
      <c r="S431" s="280"/>
      <c r="U431" s="280"/>
      <c r="V431" s="280"/>
      <c r="W431" s="227"/>
      <c r="X431" s="228"/>
      <c r="Y431" s="228"/>
      <c r="Z431" s="228"/>
      <c r="AA431" s="228"/>
      <c r="AB431" s="228"/>
      <c r="AC431" s="229"/>
      <c r="AD431" s="42"/>
      <c r="AE431" s="32"/>
      <c r="AF431" s="32"/>
      <c r="AG431" s="32"/>
    </row>
    <row r="432" spans="1:33" ht="15" customHeight="1">
      <c r="A432" s="202"/>
      <c r="B432" s="267"/>
      <c r="C432" s="264"/>
      <c r="D432" s="268"/>
      <c r="F432" s="264"/>
      <c r="G432" s="280"/>
      <c r="I432" s="280"/>
      <c r="J432" s="280"/>
      <c r="L432" s="280"/>
      <c r="M432" s="280"/>
      <c r="O432" s="281"/>
      <c r="P432" s="281"/>
      <c r="R432" s="280"/>
      <c r="S432" s="280"/>
      <c r="U432" s="280"/>
      <c r="V432" s="280"/>
      <c r="W432" s="227"/>
      <c r="X432" s="228"/>
      <c r="Y432" s="228"/>
      <c r="Z432" s="228"/>
      <c r="AA432" s="228"/>
      <c r="AB432" s="228"/>
      <c r="AC432" s="229"/>
      <c r="AD432" s="42"/>
      <c r="AE432" s="32"/>
      <c r="AF432" s="32"/>
      <c r="AG432" s="32"/>
    </row>
    <row r="433" spans="1:33" ht="15" customHeight="1">
      <c r="A433" s="202"/>
      <c r="B433" s="267"/>
      <c r="C433" s="264"/>
      <c r="D433" s="268"/>
      <c r="F433" s="264"/>
      <c r="G433" s="280"/>
      <c r="I433" s="280"/>
      <c r="J433" s="280"/>
      <c r="L433" s="280"/>
      <c r="M433" s="280"/>
      <c r="O433" s="281"/>
      <c r="P433" s="281"/>
      <c r="R433" s="280"/>
      <c r="S433" s="280"/>
      <c r="U433" s="280"/>
      <c r="V433" s="280"/>
      <c r="W433" s="227"/>
      <c r="X433" s="228"/>
      <c r="Y433" s="228"/>
      <c r="Z433" s="228"/>
      <c r="AA433" s="228"/>
      <c r="AB433" s="228"/>
      <c r="AC433" s="229"/>
      <c r="AD433" s="42"/>
      <c r="AE433" s="32"/>
      <c r="AF433" s="32"/>
      <c r="AG433" s="32"/>
    </row>
    <row r="434" spans="1:33" ht="15" customHeight="1">
      <c r="A434" s="202"/>
      <c r="B434" s="267"/>
      <c r="C434" s="264"/>
      <c r="D434" s="268"/>
      <c r="F434" s="264"/>
      <c r="G434" s="280"/>
      <c r="I434" s="280"/>
      <c r="J434" s="280"/>
      <c r="L434" s="280"/>
      <c r="M434" s="280"/>
      <c r="O434" s="281"/>
      <c r="P434" s="281"/>
      <c r="R434" s="280"/>
      <c r="S434" s="280"/>
      <c r="U434" s="280"/>
      <c r="V434" s="280"/>
      <c r="W434" s="227"/>
      <c r="X434" s="228"/>
      <c r="Y434" s="228"/>
      <c r="Z434" s="228"/>
      <c r="AA434" s="228"/>
      <c r="AB434" s="228"/>
      <c r="AC434" s="229"/>
      <c r="AD434" s="42"/>
      <c r="AE434" s="32"/>
      <c r="AF434" s="32"/>
      <c r="AG434" s="32"/>
    </row>
    <row r="435" spans="1:33" ht="15" customHeight="1">
      <c r="A435" s="202"/>
      <c r="B435" s="267"/>
      <c r="C435" s="264"/>
      <c r="D435" s="268"/>
      <c r="F435" s="264"/>
      <c r="G435" s="280"/>
      <c r="I435" s="280"/>
      <c r="J435" s="280"/>
      <c r="L435" s="280"/>
      <c r="M435" s="280"/>
      <c r="O435" s="281"/>
      <c r="P435" s="281"/>
      <c r="R435" s="280"/>
      <c r="S435" s="280"/>
      <c r="U435" s="280"/>
      <c r="V435" s="280"/>
      <c r="W435" s="227"/>
      <c r="X435" s="228"/>
      <c r="Y435" s="228"/>
      <c r="Z435" s="228"/>
      <c r="AA435" s="228"/>
      <c r="AB435" s="228"/>
      <c r="AC435" s="229"/>
      <c r="AD435" s="42"/>
      <c r="AE435" s="32"/>
      <c r="AF435" s="32"/>
      <c r="AG435" s="32"/>
    </row>
    <row r="436" spans="1:33" ht="15" customHeight="1">
      <c r="A436" s="202"/>
      <c r="B436" s="267"/>
      <c r="C436" s="264"/>
      <c r="D436" s="268"/>
      <c r="F436" s="264"/>
      <c r="G436" s="280"/>
      <c r="I436" s="280"/>
      <c r="J436" s="280"/>
      <c r="L436" s="280"/>
      <c r="M436" s="280"/>
      <c r="O436" s="281"/>
      <c r="P436" s="281"/>
      <c r="R436" s="280"/>
      <c r="S436" s="280"/>
      <c r="U436" s="280"/>
      <c r="V436" s="280"/>
      <c r="W436" s="227"/>
      <c r="X436" s="228"/>
      <c r="Y436" s="228"/>
      <c r="Z436" s="228"/>
      <c r="AA436" s="228"/>
      <c r="AB436" s="228"/>
      <c r="AC436" s="229"/>
      <c r="AD436" s="42"/>
      <c r="AE436" s="32"/>
      <c r="AF436" s="32"/>
      <c r="AG436" s="32"/>
    </row>
    <row r="437" spans="1:33" ht="15" customHeight="1">
      <c r="A437" s="202"/>
      <c r="B437" s="267"/>
      <c r="C437" s="264"/>
      <c r="D437" s="268"/>
      <c r="F437" s="264"/>
      <c r="G437" s="280"/>
      <c r="I437" s="280"/>
      <c r="J437" s="280"/>
      <c r="L437" s="280"/>
      <c r="M437" s="280"/>
      <c r="O437" s="281"/>
      <c r="P437" s="281"/>
      <c r="R437" s="280"/>
      <c r="S437" s="280"/>
      <c r="U437" s="280"/>
      <c r="V437" s="280"/>
      <c r="W437" s="227"/>
      <c r="X437" s="228"/>
      <c r="Y437" s="228"/>
      <c r="Z437" s="228"/>
      <c r="AA437" s="228"/>
      <c r="AB437" s="228"/>
      <c r="AC437" s="229"/>
      <c r="AD437" s="42"/>
      <c r="AE437" s="32"/>
      <c r="AF437" s="32"/>
      <c r="AG437" s="32"/>
    </row>
    <row r="438" spans="1:33" ht="15" customHeight="1">
      <c r="A438" s="202"/>
      <c r="B438" s="267"/>
      <c r="C438" s="264"/>
      <c r="D438" s="268"/>
      <c r="F438" s="264"/>
      <c r="G438" s="280"/>
      <c r="I438" s="280"/>
      <c r="J438" s="280"/>
      <c r="L438" s="280"/>
      <c r="M438" s="280"/>
      <c r="O438" s="281"/>
      <c r="P438" s="281"/>
      <c r="R438" s="280"/>
      <c r="S438" s="280"/>
      <c r="U438" s="280"/>
      <c r="V438" s="280"/>
      <c r="W438" s="227"/>
      <c r="X438" s="228"/>
      <c r="Y438" s="228"/>
      <c r="Z438" s="228"/>
      <c r="AA438" s="228"/>
      <c r="AB438" s="228"/>
      <c r="AC438" s="229"/>
      <c r="AD438" s="42"/>
      <c r="AE438" s="32"/>
      <c r="AF438" s="32"/>
      <c r="AG438" s="32"/>
    </row>
    <row r="439" spans="1:33" ht="15" customHeight="1">
      <c r="A439" s="202"/>
      <c r="B439" s="267"/>
      <c r="C439" s="264"/>
      <c r="D439" s="268"/>
      <c r="F439" s="264"/>
      <c r="G439" s="280"/>
      <c r="I439" s="280"/>
      <c r="J439" s="280"/>
      <c r="L439" s="280"/>
      <c r="M439" s="280"/>
      <c r="O439" s="281"/>
      <c r="P439" s="281"/>
      <c r="R439" s="280"/>
      <c r="S439" s="280"/>
      <c r="U439" s="280"/>
      <c r="V439" s="280"/>
      <c r="W439" s="227"/>
      <c r="X439" s="228"/>
      <c r="Y439" s="228"/>
      <c r="Z439" s="228"/>
      <c r="AA439" s="228"/>
      <c r="AB439" s="228"/>
      <c r="AC439" s="229"/>
      <c r="AD439" s="42"/>
      <c r="AE439" s="32"/>
      <c r="AF439" s="32"/>
      <c r="AG439" s="32"/>
    </row>
    <row r="440" spans="1:33" ht="15" customHeight="1">
      <c r="A440" s="202"/>
      <c r="B440" s="267"/>
      <c r="C440" s="264"/>
      <c r="D440" s="268"/>
      <c r="F440" s="264"/>
      <c r="G440" s="280"/>
      <c r="I440" s="280"/>
      <c r="J440" s="280"/>
      <c r="L440" s="280"/>
      <c r="M440" s="280"/>
      <c r="O440" s="281"/>
      <c r="P440" s="281"/>
      <c r="R440" s="280"/>
      <c r="S440" s="280"/>
      <c r="U440" s="280"/>
      <c r="V440" s="280"/>
      <c r="W440" s="227"/>
      <c r="X440" s="228"/>
      <c r="Y440" s="228"/>
      <c r="Z440" s="228"/>
      <c r="AA440" s="228"/>
      <c r="AB440" s="228"/>
      <c r="AC440" s="229"/>
      <c r="AD440" s="42"/>
      <c r="AE440" s="32"/>
      <c r="AF440" s="32"/>
      <c r="AG440" s="32"/>
    </row>
    <row r="441" spans="1:33" ht="15" customHeight="1">
      <c r="A441" s="202"/>
      <c r="B441" s="267"/>
      <c r="C441" s="264"/>
      <c r="D441" s="268"/>
      <c r="F441" s="264"/>
      <c r="G441" s="280"/>
      <c r="I441" s="280"/>
      <c r="J441" s="280"/>
      <c r="L441" s="280"/>
      <c r="M441" s="280"/>
      <c r="O441" s="281"/>
      <c r="P441" s="281"/>
      <c r="R441" s="280"/>
      <c r="S441" s="280"/>
      <c r="U441" s="280"/>
      <c r="V441" s="280"/>
      <c r="W441" s="227"/>
      <c r="X441" s="228"/>
      <c r="Y441" s="228"/>
      <c r="Z441" s="228"/>
      <c r="AA441" s="228"/>
      <c r="AB441" s="228"/>
      <c r="AC441" s="229"/>
      <c r="AD441" s="42"/>
      <c r="AE441" s="32"/>
      <c r="AF441" s="32"/>
      <c r="AG441" s="32"/>
    </row>
    <row r="442" spans="1:33" ht="15" customHeight="1">
      <c r="A442" s="202"/>
      <c r="B442" s="267"/>
      <c r="C442" s="264"/>
      <c r="D442" s="268"/>
      <c r="F442" s="264"/>
      <c r="G442" s="280"/>
      <c r="I442" s="280"/>
      <c r="J442" s="280"/>
      <c r="L442" s="280"/>
      <c r="M442" s="280"/>
      <c r="O442" s="281"/>
      <c r="P442" s="281"/>
      <c r="R442" s="280"/>
      <c r="S442" s="280"/>
      <c r="U442" s="280"/>
      <c r="V442" s="280"/>
      <c r="W442" s="227"/>
      <c r="X442" s="228"/>
      <c r="Y442" s="228"/>
      <c r="Z442" s="228"/>
      <c r="AA442" s="228"/>
      <c r="AB442" s="228"/>
      <c r="AC442" s="229"/>
      <c r="AD442" s="42"/>
      <c r="AE442" s="32"/>
      <c r="AF442" s="32"/>
      <c r="AG442" s="32"/>
    </row>
    <row r="443" spans="1:33" ht="15" customHeight="1">
      <c r="A443" s="202"/>
      <c r="B443" s="267"/>
      <c r="C443" s="264"/>
      <c r="D443" s="268"/>
      <c r="F443" s="264"/>
      <c r="G443" s="280"/>
      <c r="I443" s="280"/>
      <c r="J443" s="280"/>
      <c r="L443" s="280"/>
      <c r="M443" s="280"/>
      <c r="O443" s="281"/>
      <c r="P443" s="281"/>
      <c r="R443" s="280"/>
      <c r="S443" s="280"/>
      <c r="U443" s="280"/>
      <c r="V443" s="280"/>
      <c r="W443" s="227"/>
      <c r="X443" s="228"/>
      <c r="Y443" s="228"/>
      <c r="Z443" s="228"/>
      <c r="AA443" s="228"/>
      <c r="AB443" s="228"/>
      <c r="AC443" s="229"/>
      <c r="AD443" s="42"/>
      <c r="AE443" s="32"/>
      <c r="AF443" s="32"/>
      <c r="AG443" s="32"/>
    </row>
    <row r="444" spans="1:33" ht="15" customHeight="1">
      <c r="A444" s="202"/>
      <c r="B444" s="267"/>
      <c r="C444" s="264"/>
      <c r="D444" s="268"/>
      <c r="F444" s="264"/>
      <c r="G444" s="280"/>
      <c r="I444" s="280"/>
      <c r="J444" s="280"/>
      <c r="L444" s="280"/>
      <c r="M444" s="280"/>
      <c r="O444" s="281"/>
      <c r="P444" s="281"/>
      <c r="R444" s="280"/>
      <c r="S444" s="280"/>
      <c r="U444" s="280"/>
      <c r="V444" s="280"/>
      <c r="W444" s="227"/>
      <c r="X444" s="228"/>
      <c r="Y444" s="228"/>
      <c r="Z444" s="228"/>
      <c r="AA444" s="228"/>
      <c r="AB444" s="228"/>
      <c r="AC444" s="229"/>
      <c r="AD444" s="42"/>
      <c r="AE444" s="32"/>
      <c r="AF444" s="32"/>
      <c r="AG444" s="32"/>
    </row>
    <row r="445" spans="1:33" ht="15" customHeight="1">
      <c r="A445" s="202"/>
      <c r="B445" s="267"/>
      <c r="C445" s="264"/>
      <c r="D445" s="268"/>
      <c r="F445" s="264"/>
      <c r="G445" s="280"/>
      <c r="I445" s="280"/>
      <c r="J445" s="280"/>
      <c r="L445" s="280"/>
      <c r="M445" s="280"/>
      <c r="O445" s="281"/>
      <c r="P445" s="281"/>
      <c r="R445" s="280"/>
      <c r="S445" s="280"/>
      <c r="U445" s="280"/>
      <c r="V445" s="280"/>
      <c r="W445" s="227"/>
      <c r="X445" s="228"/>
      <c r="Y445" s="228"/>
      <c r="Z445" s="228"/>
      <c r="AA445" s="228"/>
      <c r="AB445" s="228"/>
      <c r="AC445" s="229"/>
      <c r="AD445" s="42"/>
      <c r="AE445" s="32"/>
      <c r="AF445" s="32"/>
      <c r="AG445" s="32"/>
    </row>
    <row r="446" spans="1:33" ht="15" customHeight="1">
      <c r="A446" s="202"/>
      <c r="B446" s="267"/>
      <c r="C446" s="264"/>
      <c r="D446" s="268"/>
      <c r="F446" s="264"/>
      <c r="G446" s="280"/>
      <c r="I446" s="280"/>
      <c r="J446" s="280"/>
      <c r="L446" s="280"/>
      <c r="M446" s="280"/>
      <c r="O446" s="281"/>
      <c r="P446" s="281"/>
      <c r="R446" s="280"/>
      <c r="S446" s="280"/>
      <c r="U446" s="280"/>
      <c r="V446" s="280"/>
      <c r="W446" s="227"/>
      <c r="X446" s="228"/>
      <c r="Y446" s="228"/>
      <c r="Z446" s="228"/>
      <c r="AA446" s="228"/>
      <c r="AB446" s="228"/>
      <c r="AC446" s="229"/>
      <c r="AD446" s="42"/>
      <c r="AE446" s="32"/>
      <c r="AF446" s="32"/>
      <c r="AG446" s="32"/>
    </row>
    <row r="447" spans="1:33" ht="15" customHeight="1">
      <c r="A447" s="202"/>
      <c r="B447" s="267"/>
      <c r="C447" s="264"/>
      <c r="D447" s="268"/>
      <c r="F447" s="264"/>
      <c r="G447" s="280"/>
      <c r="I447" s="280"/>
      <c r="J447" s="280"/>
      <c r="L447" s="280"/>
      <c r="M447" s="280"/>
      <c r="O447" s="281"/>
      <c r="P447" s="281"/>
      <c r="R447" s="280"/>
      <c r="S447" s="280"/>
      <c r="U447" s="280"/>
      <c r="V447" s="280"/>
      <c r="W447" s="227"/>
      <c r="X447" s="228"/>
      <c r="Y447" s="228"/>
      <c r="Z447" s="228"/>
      <c r="AA447" s="228"/>
      <c r="AB447" s="228"/>
      <c r="AC447" s="229"/>
      <c r="AD447" s="42"/>
      <c r="AE447" s="32"/>
      <c r="AF447" s="32"/>
      <c r="AG447" s="32"/>
    </row>
    <row r="448" spans="1:33" ht="15" customHeight="1">
      <c r="A448" s="202"/>
      <c r="B448" s="267"/>
      <c r="C448" s="264"/>
      <c r="D448" s="268"/>
      <c r="F448" s="264"/>
      <c r="G448" s="280"/>
      <c r="I448" s="280"/>
      <c r="J448" s="280"/>
      <c r="L448" s="280"/>
      <c r="M448" s="280"/>
      <c r="O448" s="281"/>
      <c r="P448" s="281"/>
      <c r="R448" s="280"/>
      <c r="S448" s="280"/>
      <c r="U448" s="280"/>
      <c r="V448" s="280"/>
      <c r="W448" s="227"/>
      <c r="X448" s="228"/>
      <c r="Y448" s="228"/>
      <c r="Z448" s="228"/>
      <c r="AA448" s="228"/>
      <c r="AB448" s="228"/>
      <c r="AC448" s="229"/>
      <c r="AD448" s="42"/>
      <c r="AE448" s="32"/>
      <c r="AF448" s="32"/>
      <c r="AG448" s="32"/>
    </row>
    <row r="449" spans="1:33" ht="15" customHeight="1">
      <c r="A449" s="202"/>
      <c r="B449" s="267"/>
      <c r="C449" s="264"/>
      <c r="D449" s="268"/>
      <c r="F449" s="264"/>
      <c r="G449" s="280"/>
      <c r="I449" s="280"/>
      <c r="J449" s="280"/>
      <c r="L449" s="280"/>
      <c r="M449" s="280"/>
      <c r="O449" s="281"/>
      <c r="P449" s="281"/>
      <c r="R449" s="280"/>
      <c r="S449" s="280"/>
      <c r="U449" s="280"/>
      <c r="V449" s="280"/>
      <c r="W449" s="227"/>
      <c r="X449" s="228"/>
      <c r="Y449" s="228"/>
      <c r="Z449" s="228"/>
      <c r="AA449" s="228"/>
      <c r="AB449" s="228"/>
      <c r="AC449" s="229"/>
      <c r="AD449" s="42"/>
      <c r="AE449" s="32"/>
      <c r="AF449" s="32"/>
      <c r="AG449" s="32"/>
    </row>
    <row r="450" spans="1:33" ht="15" customHeight="1">
      <c r="A450" s="202"/>
      <c r="B450" s="267"/>
      <c r="C450" s="264"/>
      <c r="D450" s="268"/>
      <c r="F450" s="264"/>
      <c r="G450" s="280"/>
      <c r="I450" s="280"/>
      <c r="J450" s="280"/>
      <c r="L450" s="280"/>
      <c r="M450" s="280"/>
      <c r="O450" s="281"/>
      <c r="P450" s="281"/>
      <c r="R450" s="280"/>
      <c r="S450" s="280"/>
      <c r="U450" s="280"/>
      <c r="V450" s="280"/>
      <c r="W450" s="227"/>
      <c r="X450" s="228"/>
      <c r="Y450" s="228"/>
      <c r="Z450" s="228"/>
      <c r="AA450" s="228"/>
      <c r="AB450" s="228"/>
      <c r="AC450" s="229"/>
      <c r="AD450" s="42"/>
      <c r="AE450" s="32"/>
      <c r="AF450" s="32"/>
      <c r="AG450" s="32"/>
    </row>
    <row r="451" spans="1:33" ht="15" customHeight="1">
      <c r="A451" s="202"/>
      <c r="B451" s="267"/>
      <c r="C451" s="264"/>
      <c r="D451" s="268"/>
      <c r="F451" s="264"/>
      <c r="G451" s="280"/>
      <c r="I451" s="280"/>
      <c r="J451" s="280"/>
      <c r="L451" s="280"/>
      <c r="M451" s="280"/>
      <c r="O451" s="281"/>
      <c r="P451" s="281"/>
      <c r="R451" s="280"/>
      <c r="S451" s="280"/>
      <c r="U451" s="280"/>
      <c r="V451" s="280"/>
      <c r="W451" s="227"/>
      <c r="X451" s="228"/>
      <c r="Y451" s="228"/>
      <c r="Z451" s="228"/>
      <c r="AA451" s="228"/>
      <c r="AB451" s="228"/>
      <c r="AC451" s="229"/>
      <c r="AD451" s="42"/>
      <c r="AE451" s="32"/>
      <c r="AF451" s="32"/>
      <c r="AG451" s="32"/>
    </row>
    <row r="452" spans="1:33" ht="15" customHeight="1">
      <c r="A452" s="202"/>
      <c r="B452" s="267"/>
      <c r="C452" s="264"/>
      <c r="D452" s="268"/>
      <c r="F452" s="264"/>
      <c r="G452" s="280"/>
      <c r="I452" s="280"/>
      <c r="J452" s="280"/>
      <c r="L452" s="280"/>
      <c r="M452" s="280"/>
      <c r="O452" s="281"/>
      <c r="P452" s="281"/>
      <c r="R452" s="280"/>
      <c r="S452" s="280"/>
      <c r="U452" s="280"/>
      <c r="V452" s="280"/>
      <c r="W452" s="227"/>
      <c r="X452" s="228"/>
      <c r="Y452" s="228"/>
      <c r="Z452" s="228"/>
      <c r="AA452" s="228"/>
      <c r="AB452" s="228"/>
      <c r="AC452" s="229"/>
      <c r="AD452" s="42"/>
      <c r="AE452" s="32"/>
      <c r="AF452" s="32"/>
      <c r="AG452" s="32"/>
    </row>
    <row r="453" spans="1:33" ht="15" customHeight="1">
      <c r="A453" s="202"/>
      <c r="B453" s="267"/>
      <c r="C453" s="264"/>
      <c r="D453" s="268"/>
      <c r="F453" s="264"/>
      <c r="G453" s="280"/>
      <c r="I453" s="280"/>
      <c r="J453" s="280"/>
      <c r="L453" s="280"/>
      <c r="M453" s="280"/>
      <c r="O453" s="281"/>
      <c r="P453" s="281"/>
      <c r="R453" s="280"/>
      <c r="S453" s="280"/>
      <c r="U453" s="280"/>
      <c r="V453" s="280"/>
      <c r="W453" s="227"/>
      <c r="X453" s="228"/>
      <c r="Y453" s="228"/>
      <c r="Z453" s="228"/>
      <c r="AA453" s="228"/>
      <c r="AB453" s="228"/>
      <c r="AC453" s="229"/>
      <c r="AD453" s="42"/>
      <c r="AE453" s="32"/>
      <c r="AF453" s="32"/>
      <c r="AG453" s="32"/>
    </row>
    <row r="454" spans="1:33" ht="15" customHeight="1">
      <c r="A454" s="202"/>
      <c r="B454" s="267"/>
      <c r="C454" s="264"/>
      <c r="D454" s="268"/>
      <c r="F454" s="264"/>
      <c r="G454" s="280"/>
      <c r="I454" s="280"/>
      <c r="J454" s="280"/>
      <c r="L454" s="280"/>
      <c r="M454" s="280"/>
      <c r="O454" s="281"/>
      <c r="P454" s="281"/>
      <c r="R454" s="280"/>
      <c r="S454" s="280"/>
      <c r="U454" s="280"/>
      <c r="V454" s="280"/>
      <c r="W454" s="227"/>
      <c r="X454" s="228"/>
      <c r="Y454" s="228"/>
      <c r="Z454" s="228"/>
      <c r="AA454" s="228"/>
      <c r="AB454" s="228"/>
      <c r="AC454" s="229"/>
      <c r="AD454" s="42"/>
      <c r="AE454" s="32"/>
      <c r="AF454" s="32"/>
      <c r="AG454" s="32"/>
    </row>
    <row r="455" spans="1:33" ht="15" customHeight="1">
      <c r="A455" s="202"/>
      <c r="B455" s="267"/>
      <c r="C455" s="264"/>
      <c r="D455" s="268"/>
      <c r="F455" s="264"/>
      <c r="G455" s="280"/>
      <c r="I455" s="280"/>
      <c r="J455" s="280"/>
      <c r="L455" s="280"/>
      <c r="M455" s="280"/>
      <c r="O455" s="281"/>
      <c r="P455" s="281"/>
      <c r="R455" s="280"/>
      <c r="S455" s="280"/>
      <c r="U455" s="280"/>
      <c r="V455" s="280"/>
      <c r="W455" s="227"/>
      <c r="X455" s="228"/>
      <c r="Y455" s="228"/>
      <c r="Z455" s="228"/>
      <c r="AA455" s="228"/>
      <c r="AB455" s="228"/>
      <c r="AC455" s="229"/>
      <c r="AD455" s="42"/>
      <c r="AE455" s="32"/>
      <c r="AF455" s="32"/>
      <c r="AG455" s="32"/>
    </row>
    <row r="456" spans="1:33" ht="15" customHeight="1">
      <c r="A456" s="202"/>
      <c r="B456" s="267"/>
      <c r="C456" s="264"/>
      <c r="D456" s="268"/>
      <c r="F456" s="264"/>
      <c r="G456" s="280"/>
      <c r="I456" s="280"/>
      <c r="J456" s="280"/>
      <c r="L456" s="280"/>
      <c r="M456" s="280"/>
      <c r="O456" s="281"/>
      <c r="P456" s="281"/>
      <c r="R456" s="280"/>
      <c r="S456" s="280"/>
      <c r="U456" s="280"/>
      <c r="V456" s="280"/>
      <c r="W456" s="227"/>
      <c r="X456" s="228"/>
      <c r="Y456" s="228"/>
      <c r="Z456" s="228"/>
      <c r="AA456" s="228"/>
      <c r="AB456" s="228"/>
      <c r="AC456" s="229"/>
      <c r="AD456" s="42"/>
      <c r="AE456" s="32"/>
      <c r="AF456" s="32"/>
      <c r="AG456" s="32"/>
    </row>
    <row r="457" spans="1:33" ht="15" customHeight="1">
      <c r="A457" s="202"/>
      <c r="B457" s="267"/>
      <c r="C457" s="264"/>
      <c r="D457" s="268"/>
      <c r="F457" s="264"/>
      <c r="G457" s="280"/>
      <c r="I457" s="280"/>
      <c r="J457" s="280"/>
      <c r="L457" s="280"/>
      <c r="M457" s="280"/>
      <c r="O457" s="281"/>
      <c r="P457" s="281"/>
      <c r="R457" s="280"/>
      <c r="S457" s="280"/>
      <c r="U457" s="280"/>
      <c r="V457" s="280"/>
      <c r="W457" s="227"/>
      <c r="X457" s="228"/>
      <c r="Y457" s="228"/>
      <c r="Z457" s="228"/>
      <c r="AA457" s="228"/>
      <c r="AB457" s="228"/>
      <c r="AC457" s="229"/>
      <c r="AD457" s="42"/>
      <c r="AE457" s="32"/>
      <c r="AF457" s="32"/>
      <c r="AG457" s="32"/>
    </row>
    <row r="458" spans="1:33" ht="15" customHeight="1">
      <c r="A458" s="202"/>
      <c r="B458" s="267"/>
      <c r="C458" s="264"/>
      <c r="D458" s="268"/>
      <c r="F458" s="264"/>
      <c r="G458" s="280"/>
      <c r="I458" s="280"/>
      <c r="J458" s="280"/>
      <c r="L458" s="280"/>
      <c r="M458" s="280"/>
      <c r="O458" s="281"/>
      <c r="P458" s="281"/>
      <c r="R458" s="280"/>
      <c r="S458" s="280"/>
      <c r="U458" s="280"/>
      <c r="V458" s="280"/>
      <c r="W458" s="227"/>
      <c r="X458" s="228"/>
      <c r="Y458" s="228"/>
      <c r="Z458" s="228"/>
      <c r="AA458" s="228"/>
      <c r="AB458" s="228"/>
      <c r="AC458" s="229"/>
      <c r="AD458" s="42"/>
      <c r="AE458" s="32"/>
      <c r="AF458" s="32"/>
      <c r="AG458" s="32"/>
    </row>
    <row r="459" spans="1:33" ht="15" customHeight="1">
      <c r="A459" s="202"/>
      <c r="B459" s="267"/>
      <c r="C459" s="264"/>
      <c r="D459" s="268"/>
      <c r="F459" s="264"/>
      <c r="G459" s="280"/>
      <c r="I459" s="280"/>
      <c r="J459" s="280"/>
      <c r="L459" s="280"/>
      <c r="M459" s="280"/>
      <c r="O459" s="281"/>
      <c r="P459" s="281"/>
      <c r="R459" s="280"/>
      <c r="S459" s="280"/>
      <c r="U459" s="280"/>
      <c r="V459" s="280"/>
      <c r="W459" s="227"/>
      <c r="X459" s="228"/>
      <c r="Y459" s="228"/>
      <c r="Z459" s="228"/>
      <c r="AA459" s="228"/>
      <c r="AB459" s="228"/>
      <c r="AC459" s="229"/>
      <c r="AD459" s="42"/>
      <c r="AE459" s="32"/>
      <c r="AF459" s="32"/>
      <c r="AG459" s="32"/>
    </row>
    <row r="460" spans="1:33" ht="15" customHeight="1">
      <c r="A460" s="202"/>
      <c r="B460" s="267"/>
      <c r="C460" s="264"/>
      <c r="D460" s="268"/>
      <c r="F460" s="264"/>
      <c r="G460" s="280"/>
      <c r="I460" s="280"/>
      <c r="J460" s="280"/>
      <c r="L460" s="280"/>
      <c r="M460" s="280"/>
      <c r="O460" s="281"/>
      <c r="P460" s="281"/>
      <c r="R460" s="280"/>
      <c r="S460" s="280"/>
      <c r="U460" s="280"/>
      <c r="V460" s="280"/>
      <c r="W460" s="227"/>
      <c r="X460" s="228"/>
      <c r="Y460" s="228"/>
      <c r="Z460" s="228"/>
      <c r="AA460" s="228"/>
      <c r="AB460" s="228"/>
      <c r="AC460" s="229"/>
      <c r="AD460" s="42"/>
      <c r="AE460" s="32"/>
      <c r="AF460" s="32"/>
      <c r="AG460" s="32"/>
    </row>
    <row r="461" spans="1:33" ht="15" customHeight="1">
      <c r="A461" s="202"/>
      <c r="B461" s="267"/>
      <c r="C461" s="264"/>
      <c r="D461" s="268"/>
      <c r="F461" s="264"/>
      <c r="G461" s="280"/>
      <c r="I461" s="280"/>
      <c r="J461" s="280"/>
      <c r="L461" s="280"/>
      <c r="M461" s="280"/>
      <c r="O461" s="281"/>
      <c r="P461" s="281"/>
      <c r="R461" s="280"/>
      <c r="S461" s="280"/>
      <c r="U461" s="280"/>
      <c r="V461" s="280"/>
      <c r="W461" s="227"/>
      <c r="X461" s="228"/>
      <c r="Y461" s="228"/>
      <c r="Z461" s="228"/>
      <c r="AA461" s="228"/>
      <c r="AB461" s="228"/>
      <c r="AC461" s="229"/>
      <c r="AD461" s="42"/>
      <c r="AE461" s="32"/>
      <c r="AF461" s="32"/>
      <c r="AG461" s="32"/>
    </row>
    <row r="462" spans="1:33" ht="15" customHeight="1">
      <c r="A462" s="202"/>
      <c r="B462" s="267"/>
      <c r="C462" s="264"/>
      <c r="D462" s="268"/>
      <c r="F462" s="264"/>
      <c r="G462" s="280"/>
      <c r="I462" s="280"/>
      <c r="J462" s="280"/>
      <c r="L462" s="280"/>
      <c r="M462" s="280"/>
      <c r="O462" s="281"/>
      <c r="P462" s="281"/>
      <c r="R462" s="280"/>
      <c r="S462" s="280"/>
      <c r="U462" s="280"/>
      <c r="V462" s="280"/>
      <c r="W462" s="227"/>
      <c r="X462" s="228"/>
      <c r="Y462" s="228"/>
      <c r="Z462" s="228"/>
      <c r="AA462" s="228"/>
      <c r="AB462" s="228"/>
      <c r="AC462" s="229"/>
      <c r="AD462" s="42"/>
      <c r="AE462" s="32"/>
      <c r="AF462" s="32"/>
      <c r="AG462" s="32"/>
    </row>
    <row r="463" spans="1:33" ht="15" customHeight="1">
      <c r="A463" s="202"/>
      <c r="B463" s="267"/>
      <c r="C463" s="264"/>
      <c r="D463" s="268"/>
      <c r="F463" s="264"/>
      <c r="G463" s="280"/>
      <c r="I463" s="280"/>
      <c r="J463" s="280"/>
      <c r="L463" s="280"/>
      <c r="M463" s="280"/>
      <c r="O463" s="281"/>
      <c r="P463" s="281"/>
      <c r="R463" s="280"/>
      <c r="S463" s="280"/>
      <c r="U463" s="280"/>
      <c r="V463" s="280"/>
      <c r="W463" s="227"/>
      <c r="X463" s="228"/>
      <c r="Y463" s="228"/>
      <c r="Z463" s="228"/>
      <c r="AA463" s="228"/>
      <c r="AB463" s="228"/>
      <c r="AC463" s="229"/>
      <c r="AD463" s="42"/>
      <c r="AE463" s="32"/>
      <c r="AF463" s="32"/>
      <c r="AG463" s="32"/>
    </row>
    <row r="464" spans="1:33" ht="15" customHeight="1">
      <c r="A464" s="202"/>
      <c r="B464" s="267"/>
      <c r="C464" s="264"/>
      <c r="D464" s="268"/>
      <c r="F464" s="264"/>
      <c r="G464" s="280"/>
      <c r="I464" s="280"/>
      <c r="J464" s="280"/>
      <c r="L464" s="280"/>
      <c r="M464" s="280"/>
      <c r="O464" s="281"/>
      <c r="P464" s="281"/>
      <c r="R464" s="280"/>
      <c r="S464" s="280"/>
      <c r="U464" s="280"/>
      <c r="V464" s="280"/>
      <c r="W464" s="227"/>
      <c r="X464" s="228"/>
      <c r="Y464" s="228"/>
      <c r="Z464" s="228"/>
      <c r="AA464" s="228"/>
      <c r="AB464" s="228"/>
      <c r="AC464" s="229"/>
      <c r="AD464" s="42"/>
      <c r="AE464" s="32"/>
      <c r="AF464" s="32"/>
      <c r="AG464" s="32"/>
    </row>
    <row r="465" spans="1:33" ht="15" customHeight="1">
      <c r="A465" s="202"/>
      <c r="B465" s="267"/>
      <c r="C465" s="264"/>
      <c r="D465" s="268"/>
      <c r="F465" s="264"/>
      <c r="G465" s="280"/>
      <c r="I465" s="280"/>
      <c r="J465" s="280"/>
      <c r="L465" s="280"/>
      <c r="M465" s="280"/>
      <c r="O465" s="281"/>
      <c r="P465" s="281"/>
      <c r="R465" s="280"/>
      <c r="S465" s="280"/>
      <c r="U465" s="280"/>
      <c r="V465" s="280"/>
      <c r="W465" s="227"/>
      <c r="X465" s="228"/>
      <c r="Y465" s="228"/>
      <c r="Z465" s="228"/>
      <c r="AA465" s="228"/>
      <c r="AB465" s="228"/>
      <c r="AC465" s="229"/>
      <c r="AD465" s="42"/>
      <c r="AE465" s="32"/>
      <c r="AF465" s="32"/>
      <c r="AG465" s="32"/>
    </row>
    <row r="466" spans="1:33" ht="15" customHeight="1">
      <c r="A466" s="202"/>
      <c r="B466" s="267"/>
      <c r="C466" s="264"/>
      <c r="D466" s="268"/>
      <c r="F466" s="264"/>
      <c r="G466" s="280"/>
      <c r="I466" s="280"/>
      <c r="J466" s="280"/>
      <c r="L466" s="280"/>
      <c r="M466" s="280"/>
      <c r="O466" s="281"/>
      <c r="P466" s="281"/>
      <c r="R466" s="280"/>
      <c r="S466" s="280"/>
      <c r="U466" s="280"/>
      <c r="V466" s="280"/>
      <c r="W466" s="227"/>
      <c r="X466" s="228"/>
      <c r="Y466" s="228"/>
      <c r="Z466" s="228"/>
      <c r="AA466" s="228"/>
      <c r="AB466" s="228"/>
      <c r="AC466" s="229"/>
      <c r="AD466" s="42"/>
      <c r="AE466" s="32"/>
      <c r="AF466" s="32"/>
      <c r="AG466" s="32"/>
    </row>
    <row r="467" spans="1:33" ht="15" customHeight="1">
      <c r="A467" s="202"/>
      <c r="B467" s="267"/>
      <c r="C467" s="264"/>
      <c r="D467" s="268"/>
      <c r="F467" s="264"/>
      <c r="G467" s="280"/>
      <c r="I467" s="280"/>
      <c r="J467" s="280"/>
      <c r="L467" s="280"/>
      <c r="M467" s="280"/>
      <c r="O467" s="281"/>
      <c r="P467" s="281"/>
      <c r="R467" s="280"/>
      <c r="S467" s="280"/>
      <c r="U467" s="280"/>
      <c r="V467" s="280"/>
      <c r="W467" s="227"/>
      <c r="X467" s="228"/>
      <c r="Y467" s="228"/>
      <c r="Z467" s="228"/>
      <c r="AA467" s="228"/>
      <c r="AB467" s="228"/>
      <c r="AC467" s="229"/>
      <c r="AD467" s="42"/>
      <c r="AE467" s="32"/>
      <c r="AF467" s="32"/>
      <c r="AG467" s="32"/>
    </row>
    <row r="468" spans="1:33" ht="15" customHeight="1">
      <c r="A468" s="202"/>
      <c r="B468" s="267"/>
      <c r="C468" s="264"/>
      <c r="D468" s="268"/>
      <c r="F468" s="264"/>
      <c r="G468" s="280"/>
      <c r="I468" s="280"/>
      <c r="J468" s="280"/>
      <c r="L468" s="280"/>
      <c r="M468" s="280"/>
      <c r="O468" s="281"/>
      <c r="P468" s="281"/>
      <c r="R468" s="280"/>
      <c r="S468" s="280"/>
      <c r="U468" s="280"/>
      <c r="V468" s="280"/>
      <c r="W468" s="227"/>
      <c r="X468" s="228"/>
      <c r="Y468" s="228"/>
      <c r="Z468" s="228"/>
      <c r="AA468" s="228"/>
      <c r="AB468" s="228"/>
      <c r="AC468" s="229"/>
      <c r="AD468" s="42"/>
      <c r="AE468" s="32"/>
      <c r="AF468" s="32"/>
      <c r="AG468" s="32"/>
    </row>
    <row r="469" spans="1:33" ht="15" customHeight="1">
      <c r="A469" s="202"/>
      <c r="B469" s="267"/>
      <c r="C469" s="264"/>
      <c r="D469" s="268"/>
      <c r="F469" s="264"/>
      <c r="G469" s="280"/>
      <c r="I469" s="280"/>
      <c r="J469" s="280"/>
      <c r="L469" s="280"/>
      <c r="M469" s="280"/>
      <c r="O469" s="281"/>
      <c r="P469" s="281"/>
      <c r="R469" s="280"/>
      <c r="S469" s="280"/>
      <c r="U469" s="280"/>
      <c r="V469" s="280"/>
      <c r="W469" s="227"/>
      <c r="X469" s="228"/>
      <c r="Y469" s="228"/>
      <c r="Z469" s="228"/>
      <c r="AA469" s="228"/>
      <c r="AB469" s="228"/>
      <c r="AC469" s="229"/>
      <c r="AD469" s="42"/>
      <c r="AE469" s="32"/>
      <c r="AF469" s="32"/>
      <c r="AG469" s="32"/>
    </row>
    <row r="470" spans="1:33" ht="15" customHeight="1">
      <c r="A470" s="202"/>
      <c r="B470" s="267"/>
      <c r="C470" s="264"/>
      <c r="D470" s="268"/>
      <c r="F470" s="264"/>
      <c r="G470" s="280"/>
      <c r="I470" s="280"/>
      <c r="J470" s="280"/>
      <c r="L470" s="280"/>
      <c r="M470" s="280"/>
      <c r="O470" s="281"/>
      <c r="P470" s="281"/>
      <c r="R470" s="280"/>
      <c r="S470" s="280"/>
      <c r="U470" s="280"/>
      <c r="V470" s="280"/>
      <c r="W470" s="227"/>
      <c r="X470" s="228"/>
      <c r="Y470" s="228"/>
      <c r="Z470" s="228"/>
      <c r="AA470" s="228"/>
      <c r="AB470" s="228"/>
      <c r="AC470" s="229"/>
      <c r="AD470" s="42"/>
      <c r="AE470" s="32"/>
      <c r="AF470" s="32"/>
      <c r="AG470" s="32"/>
    </row>
    <row r="471" spans="1:33" ht="15" customHeight="1">
      <c r="A471" s="202"/>
      <c r="B471" s="267"/>
      <c r="C471" s="264"/>
      <c r="D471" s="268"/>
      <c r="F471" s="264"/>
      <c r="G471" s="280"/>
      <c r="I471" s="280"/>
      <c r="J471" s="280"/>
      <c r="L471" s="280"/>
      <c r="M471" s="280"/>
      <c r="O471" s="281"/>
      <c r="P471" s="281"/>
      <c r="R471" s="280"/>
      <c r="S471" s="280"/>
      <c r="U471" s="280"/>
      <c r="V471" s="280"/>
      <c r="W471" s="227"/>
      <c r="X471" s="228"/>
      <c r="Y471" s="228"/>
      <c r="Z471" s="228"/>
      <c r="AA471" s="228"/>
      <c r="AB471" s="228"/>
      <c r="AC471" s="229"/>
      <c r="AD471" s="42"/>
      <c r="AE471" s="32"/>
      <c r="AF471" s="32"/>
      <c r="AG471" s="32"/>
    </row>
    <row r="472" spans="1:33" ht="15" customHeight="1">
      <c r="A472" s="202"/>
      <c r="B472" s="267"/>
      <c r="C472" s="264"/>
      <c r="D472" s="268"/>
      <c r="F472" s="264"/>
      <c r="G472" s="280"/>
      <c r="I472" s="280"/>
      <c r="J472" s="280"/>
      <c r="L472" s="280"/>
      <c r="M472" s="280"/>
      <c r="O472" s="281"/>
      <c r="P472" s="281"/>
      <c r="R472" s="280"/>
      <c r="S472" s="280"/>
      <c r="U472" s="280"/>
      <c r="V472" s="280"/>
      <c r="W472" s="227"/>
      <c r="X472" s="228"/>
      <c r="Y472" s="228"/>
      <c r="Z472" s="228"/>
      <c r="AA472" s="228"/>
      <c r="AB472" s="228"/>
      <c r="AC472" s="229"/>
      <c r="AD472" s="42"/>
      <c r="AE472" s="32"/>
      <c r="AF472" s="32"/>
      <c r="AG472" s="32"/>
    </row>
    <row r="473" spans="1:33" ht="15" customHeight="1">
      <c r="A473" s="202"/>
      <c r="B473" s="267"/>
      <c r="C473" s="264"/>
      <c r="D473" s="268"/>
      <c r="F473" s="264"/>
      <c r="G473" s="280"/>
      <c r="I473" s="280"/>
      <c r="J473" s="280"/>
      <c r="L473" s="280"/>
      <c r="M473" s="280"/>
      <c r="O473" s="281"/>
      <c r="P473" s="281"/>
      <c r="R473" s="280"/>
      <c r="S473" s="280"/>
      <c r="U473" s="280"/>
      <c r="V473" s="280"/>
      <c r="W473" s="227"/>
      <c r="X473" s="228"/>
      <c r="Y473" s="228"/>
      <c r="Z473" s="228"/>
      <c r="AA473" s="228"/>
      <c r="AB473" s="228"/>
      <c r="AC473" s="229"/>
      <c r="AD473" s="42"/>
      <c r="AE473" s="32"/>
      <c r="AF473" s="32"/>
      <c r="AG473" s="32"/>
    </row>
    <row r="474" spans="1:33" ht="15" customHeight="1">
      <c r="A474" s="202"/>
      <c r="B474" s="267"/>
      <c r="C474" s="264"/>
      <c r="D474" s="268"/>
      <c r="F474" s="264"/>
      <c r="G474" s="280"/>
      <c r="I474" s="280"/>
      <c r="J474" s="280"/>
      <c r="L474" s="280"/>
      <c r="M474" s="280"/>
      <c r="O474" s="281"/>
      <c r="P474" s="281"/>
      <c r="R474" s="280"/>
      <c r="S474" s="280"/>
      <c r="U474" s="280"/>
      <c r="V474" s="280"/>
      <c r="W474" s="227"/>
      <c r="X474" s="228"/>
      <c r="Y474" s="228"/>
      <c r="Z474" s="228"/>
      <c r="AA474" s="228"/>
      <c r="AB474" s="228"/>
      <c r="AC474" s="229"/>
      <c r="AD474" s="42"/>
      <c r="AE474" s="32"/>
      <c r="AF474" s="32"/>
      <c r="AG474" s="32"/>
    </row>
    <row r="475" spans="1:33" ht="15" customHeight="1">
      <c r="A475" s="202"/>
      <c r="B475" s="267"/>
      <c r="C475" s="264"/>
      <c r="D475" s="268"/>
      <c r="F475" s="264"/>
      <c r="G475" s="280"/>
      <c r="I475" s="280"/>
      <c r="J475" s="280"/>
      <c r="L475" s="280"/>
      <c r="M475" s="280"/>
      <c r="O475" s="281"/>
      <c r="P475" s="281"/>
      <c r="R475" s="280"/>
      <c r="S475" s="280"/>
      <c r="U475" s="280"/>
      <c r="V475" s="280"/>
      <c r="W475" s="227"/>
      <c r="X475" s="228"/>
      <c r="Y475" s="228"/>
      <c r="Z475" s="228"/>
      <c r="AA475" s="228"/>
      <c r="AB475" s="228"/>
      <c r="AC475" s="229"/>
      <c r="AD475" s="42"/>
      <c r="AE475" s="32"/>
      <c r="AF475" s="32"/>
      <c r="AG475" s="32"/>
    </row>
    <row r="476" spans="1:33" ht="15" customHeight="1">
      <c r="A476" s="202"/>
      <c r="B476" s="267"/>
      <c r="C476" s="264"/>
      <c r="D476" s="268"/>
      <c r="F476" s="264"/>
      <c r="G476" s="280"/>
      <c r="I476" s="280"/>
      <c r="J476" s="280"/>
      <c r="L476" s="280"/>
      <c r="M476" s="280"/>
      <c r="O476" s="281"/>
      <c r="P476" s="281"/>
      <c r="R476" s="280"/>
      <c r="S476" s="280"/>
      <c r="U476" s="280"/>
      <c r="V476" s="280"/>
      <c r="W476" s="227"/>
      <c r="X476" s="228"/>
      <c r="Y476" s="228"/>
      <c r="Z476" s="228"/>
      <c r="AA476" s="228"/>
      <c r="AB476" s="228"/>
      <c r="AC476" s="229"/>
      <c r="AD476" s="42"/>
      <c r="AE476" s="32"/>
      <c r="AF476" s="32"/>
      <c r="AG476" s="32"/>
    </row>
    <row r="477" spans="1:33" ht="15" customHeight="1">
      <c r="A477" s="202"/>
      <c r="B477" s="267"/>
      <c r="C477" s="264"/>
      <c r="D477" s="268"/>
      <c r="F477" s="264"/>
      <c r="G477" s="280"/>
      <c r="I477" s="280"/>
      <c r="J477" s="280"/>
      <c r="L477" s="280"/>
      <c r="M477" s="280"/>
      <c r="O477" s="281"/>
      <c r="P477" s="281"/>
      <c r="R477" s="280"/>
      <c r="S477" s="280"/>
      <c r="U477" s="280"/>
      <c r="V477" s="280"/>
      <c r="W477" s="227"/>
      <c r="X477" s="228"/>
      <c r="Y477" s="228"/>
      <c r="Z477" s="228"/>
      <c r="AA477" s="228"/>
      <c r="AB477" s="228"/>
      <c r="AC477" s="229"/>
      <c r="AD477" s="42"/>
      <c r="AE477" s="32"/>
      <c r="AF477" s="32"/>
      <c r="AG477" s="32"/>
    </row>
    <row r="478" spans="1:33" ht="15" customHeight="1">
      <c r="A478" s="202"/>
      <c r="B478" s="267"/>
      <c r="C478" s="264"/>
      <c r="D478" s="268"/>
      <c r="F478" s="264"/>
      <c r="G478" s="280"/>
      <c r="I478" s="280"/>
      <c r="J478" s="280"/>
      <c r="L478" s="280"/>
      <c r="M478" s="280"/>
      <c r="O478" s="281"/>
      <c r="P478" s="281"/>
      <c r="R478" s="280"/>
      <c r="S478" s="280"/>
      <c r="U478" s="280"/>
      <c r="V478" s="280"/>
      <c r="W478" s="227"/>
      <c r="X478" s="228"/>
      <c r="Y478" s="228"/>
      <c r="Z478" s="228"/>
      <c r="AA478" s="228"/>
      <c r="AB478" s="228"/>
      <c r="AC478" s="229"/>
      <c r="AD478" s="42"/>
      <c r="AE478" s="32"/>
      <c r="AF478" s="32"/>
      <c r="AG478" s="32"/>
    </row>
    <row r="479" spans="1:33" ht="15" customHeight="1">
      <c r="A479" s="202"/>
      <c r="B479" s="267"/>
      <c r="C479" s="264"/>
      <c r="D479" s="268"/>
      <c r="F479" s="264"/>
      <c r="G479" s="280"/>
      <c r="I479" s="280"/>
      <c r="J479" s="280"/>
      <c r="L479" s="280"/>
      <c r="M479" s="280"/>
      <c r="O479" s="281"/>
      <c r="P479" s="281"/>
      <c r="R479" s="280"/>
      <c r="S479" s="280"/>
      <c r="U479" s="280"/>
      <c r="V479" s="280"/>
      <c r="W479" s="227"/>
      <c r="X479" s="228"/>
      <c r="Y479" s="228"/>
      <c r="Z479" s="228"/>
      <c r="AA479" s="228"/>
      <c r="AB479" s="228"/>
      <c r="AC479" s="229"/>
      <c r="AD479" s="42"/>
      <c r="AE479" s="32"/>
      <c r="AF479" s="32"/>
      <c r="AG479" s="32"/>
    </row>
    <row r="480" spans="1:33" ht="15" customHeight="1">
      <c r="A480" s="202"/>
      <c r="B480" s="267"/>
      <c r="C480" s="264"/>
      <c r="D480" s="268"/>
      <c r="F480" s="264"/>
      <c r="G480" s="280"/>
      <c r="I480" s="280"/>
      <c r="J480" s="280"/>
      <c r="L480" s="280"/>
      <c r="M480" s="280"/>
      <c r="O480" s="281"/>
      <c r="P480" s="281"/>
      <c r="R480" s="280"/>
      <c r="S480" s="280"/>
      <c r="U480" s="280"/>
      <c r="V480" s="280"/>
      <c r="W480" s="227"/>
      <c r="X480" s="228"/>
      <c r="Y480" s="228"/>
      <c r="Z480" s="228"/>
      <c r="AA480" s="228"/>
      <c r="AB480" s="228"/>
      <c r="AC480" s="229"/>
      <c r="AD480" s="42"/>
      <c r="AE480" s="32"/>
      <c r="AF480" s="32"/>
      <c r="AG480" s="32"/>
    </row>
    <row r="481" spans="1:33" ht="15" customHeight="1">
      <c r="A481" s="202"/>
      <c r="B481" s="267"/>
      <c r="C481" s="264"/>
      <c r="D481" s="268"/>
      <c r="F481" s="264"/>
      <c r="G481" s="280"/>
      <c r="I481" s="280"/>
      <c r="J481" s="280"/>
      <c r="L481" s="280"/>
      <c r="M481" s="280"/>
      <c r="O481" s="281"/>
      <c r="P481" s="281"/>
      <c r="R481" s="280"/>
      <c r="S481" s="280"/>
      <c r="U481" s="280"/>
      <c r="V481" s="280"/>
      <c r="W481" s="227"/>
      <c r="X481" s="228"/>
      <c r="Y481" s="228"/>
      <c r="Z481" s="228"/>
      <c r="AA481" s="228"/>
      <c r="AB481" s="228"/>
      <c r="AC481" s="229"/>
      <c r="AD481" s="42"/>
      <c r="AE481" s="32"/>
      <c r="AF481" s="32"/>
      <c r="AG481" s="32"/>
    </row>
    <row r="482" spans="1:33" ht="15" customHeight="1">
      <c r="A482" s="202"/>
      <c r="B482" s="267"/>
      <c r="C482" s="264"/>
      <c r="D482" s="268"/>
      <c r="F482" s="264"/>
      <c r="G482" s="280"/>
      <c r="I482" s="280"/>
      <c r="J482" s="280"/>
      <c r="L482" s="280"/>
      <c r="M482" s="280"/>
      <c r="O482" s="281"/>
      <c r="P482" s="281"/>
      <c r="R482" s="280"/>
      <c r="S482" s="280"/>
      <c r="U482" s="280"/>
      <c r="V482" s="280"/>
      <c r="W482" s="227"/>
      <c r="X482" s="228"/>
      <c r="Y482" s="228"/>
      <c r="Z482" s="228"/>
      <c r="AA482" s="228"/>
      <c r="AB482" s="228"/>
      <c r="AC482" s="229"/>
      <c r="AD482" s="42"/>
      <c r="AE482" s="32"/>
      <c r="AF482" s="32"/>
      <c r="AG482" s="32"/>
    </row>
    <row r="483" spans="1:33" ht="15" customHeight="1">
      <c r="A483" s="202"/>
      <c r="B483" s="267"/>
      <c r="C483" s="264"/>
      <c r="D483" s="268"/>
      <c r="F483" s="264"/>
      <c r="G483" s="280"/>
      <c r="I483" s="280"/>
      <c r="J483" s="280"/>
      <c r="L483" s="280"/>
      <c r="M483" s="280"/>
      <c r="O483" s="281"/>
      <c r="P483" s="281"/>
      <c r="R483" s="280"/>
      <c r="S483" s="280"/>
      <c r="U483" s="280"/>
      <c r="V483" s="280"/>
      <c r="W483" s="227"/>
      <c r="X483" s="228"/>
      <c r="Y483" s="228"/>
      <c r="Z483" s="228"/>
      <c r="AA483" s="228"/>
      <c r="AB483" s="228"/>
      <c r="AC483" s="229"/>
      <c r="AD483" s="42"/>
      <c r="AE483" s="32"/>
      <c r="AF483" s="32"/>
      <c r="AG483" s="32"/>
    </row>
    <row r="484" spans="1:33" ht="15" customHeight="1">
      <c r="A484" s="202"/>
      <c r="B484" s="267"/>
      <c r="C484" s="264"/>
      <c r="D484" s="268"/>
      <c r="F484" s="264"/>
      <c r="G484" s="280"/>
      <c r="I484" s="280"/>
      <c r="J484" s="280"/>
      <c r="L484" s="280"/>
      <c r="M484" s="280"/>
      <c r="O484" s="281"/>
      <c r="P484" s="281"/>
      <c r="R484" s="280"/>
      <c r="S484" s="280"/>
      <c r="U484" s="280"/>
      <c r="V484" s="280"/>
      <c r="W484" s="227"/>
      <c r="X484" s="228"/>
      <c r="Y484" s="228"/>
      <c r="Z484" s="228"/>
      <c r="AA484" s="228"/>
      <c r="AB484" s="228"/>
      <c r="AC484" s="229"/>
      <c r="AD484" s="42"/>
      <c r="AE484" s="32"/>
      <c r="AF484" s="32"/>
      <c r="AG484" s="32"/>
    </row>
    <row r="485" spans="1:33" ht="15" customHeight="1">
      <c r="A485" s="202"/>
      <c r="B485" s="267"/>
      <c r="C485" s="264"/>
      <c r="D485" s="268"/>
      <c r="F485" s="264"/>
      <c r="G485" s="280"/>
      <c r="I485" s="280"/>
      <c r="J485" s="280"/>
      <c r="L485" s="280"/>
      <c r="M485" s="280"/>
      <c r="O485" s="281"/>
      <c r="P485" s="281"/>
      <c r="R485" s="280"/>
      <c r="S485" s="280"/>
      <c r="U485" s="280"/>
      <c r="V485" s="280"/>
      <c r="W485" s="227"/>
      <c r="X485" s="228"/>
      <c r="Y485" s="228"/>
      <c r="Z485" s="228"/>
      <c r="AA485" s="228"/>
      <c r="AB485" s="228"/>
      <c r="AC485" s="229"/>
      <c r="AD485" s="42"/>
      <c r="AE485" s="32"/>
      <c r="AF485" s="32"/>
      <c r="AG485" s="32"/>
    </row>
    <row r="486" spans="1:33" ht="15" customHeight="1">
      <c r="A486" s="202"/>
      <c r="B486" s="267"/>
      <c r="C486" s="264"/>
      <c r="D486" s="268"/>
      <c r="F486" s="264"/>
      <c r="G486" s="280"/>
      <c r="I486" s="280"/>
      <c r="J486" s="280"/>
      <c r="L486" s="280"/>
      <c r="M486" s="280"/>
      <c r="O486" s="281"/>
      <c r="P486" s="281"/>
      <c r="R486" s="280"/>
      <c r="S486" s="280"/>
      <c r="U486" s="280"/>
      <c r="V486" s="280"/>
      <c r="W486" s="227"/>
      <c r="X486" s="228"/>
      <c r="Y486" s="228"/>
      <c r="Z486" s="228"/>
      <c r="AA486" s="228"/>
      <c r="AB486" s="228"/>
      <c r="AC486" s="229"/>
      <c r="AD486" s="42"/>
      <c r="AE486" s="32"/>
      <c r="AF486" s="32"/>
      <c r="AG486" s="32"/>
    </row>
    <row r="487" spans="1:33" ht="15" customHeight="1">
      <c r="A487" s="202"/>
      <c r="B487" s="267"/>
      <c r="C487" s="264"/>
      <c r="D487" s="268"/>
      <c r="F487" s="264"/>
      <c r="G487" s="280"/>
      <c r="I487" s="280"/>
      <c r="J487" s="280"/>
      <c r="L487" s="280"/>
      <c r="M487" s="280"/>
      <c r="O487" s="281"/>
      <c r="P487" s="281"/>
      <c r="R487" s="280"/>
      <c r="S487" s="280"/>
      <c r="U487" s="280"/>
      <c r="V487" s="280"/>
      <c r="W487" s="227"/>
      <c r="X487" s="228"/>
      <c r="Y487" s="228"/>
      <c r="Z487" s="228"/>
      <c r="AA487" s="228"/>
      <c r="AB487" s="228"/>
      <c r="AC487" s="229"/>
      <c r="AD487" s="42"/>
      <c r="AE487" s="32"/>
      <c r="AF487" s="32"/>
      <c r="AG487" s="32"/>
    </row>
    <row r="488" spans="1:33" ht="15" customHeight="1">
      <c r="A488" s="202"/>
      <c r="B488" s="267"/>
      <c r="C488" s="264"/>
      <c r="D488" s="268"/>
      <c r="F488" s="264"/>
      <c r="G488" s="280"/>
      <c r="I488" s="280"/>
      <c r="J488" s="280"/>
      <c r="L488" s="280"/>
      <c r="M488" s="280"/>
      <c r="O488" s="281"/>
      <c r="P488" s="281"/>
      <c r="R488" s="280"/>
      <c r="S488" s="280"/>
      <c r="U488" s="280"/>
      <c r="V488" s="280"/>
      <c r="W488" s="227"/>
      <c r="X488" s="228"/>
      <c r="Y488" s="228"/>
      <c r="Z488" s="228"/>
      <c r="AA488" s="228"/>
      <c r="AB488" s="228"/>
      <c r="AC488" s="229"/>
      <c r="AD488" s="42"/>
      <c r="AE488" s="32"/>
      <c r="AF488" s="32"/>
      <c r="AG488" s="32"/>
    </row>
    <row r="489" spans="1:33" ht="15" customHeight="1">
      <c r="A489" s="202"/>
      <c r="B489" s="267"/>
      <c r="C489" s="264"/>
      <c r="D489" s="268"/>
      <c r="F489" s="264"/>
      <c r="G489" s="280"/>
      <c r="I489" s="280"/>
      <c r="J489" s="280"/>
      <c r="L489" s="280"/>
      <c r="M489" s="280"/>
      <c r="O489" s="281"/>
      <c r="P489" s="281"/>
      <c r="R489" s="280"/>
      <c r="S489" s="280"/>
      <c r="U489" s="280"/>
      <c r="V489" s="280"/>
      <c r="W489" s="227"/>
      <c r="X489" s="228"/>
      <c r="Y489" s="228"/>
      <c r="Z489" s="228"/>
      <c r="AA489" s="228"/>
      <c r="AB489" s="228"/>
      <c r="AC489" s="229"/>
      <c r="AD489" s="42"/>
      <c r="AE489" s="32"/>
      <c r="AF489" s="32"/>
      <c r="AG489" s="32"/>
    </row>
    <row r="490" spans="1:33" ht="15" customHeight="1">
      <c r="A490" s="202"/>
      <c r="B490" s="267"/>
      <c r="C490" s="264"/>
      <c r="D490" s="268"/>
      <c r="F490" s="264"/>
      <c r="G490" s="280"/>
      <c r="I490" s="280"/>
      <c r="J490" s="280"/>
      <c r="L490" s="280"/>
      <c r="M490" s="280"/>
      <c r="O490" s="281"/>
      <c r="P490" s="281"/>
      <c r="R490" s="280"/>
      <c r="S490" s="280"/>
      <c r="U490" s="280"/>
      <c r="V490" s="280"/>
      <c r="W490" s="227"/>
      <c r="X490" s="228"/>
      <c r="Y490" s="228"/>
      <c r="Z490" s="228"/>
      <c r="AA490" s="228"/>
      <c r="AB490" s="228"/>
      <c r="AC490" s="229"/>
      <c r="AD490" s="42"/>
      <c r="AE490" s="32"/>
      <c r="AF490" s="32"/>
      <c r="AG490" s="32"/>
    </row>
    <row r="491" spans="1:33" ht="15" customHeight="1">
      <c r="A491" s="202"/>
      <c r="B491" s="267"/>
      <c r="C491" s="264"/>
      <c r="D491" s="268"/>
      <c r="F491" s="264"/>
      <c r="G491" s="280"/>
      <c r="I491" s="280"/>
      <c r="J491" s="280"/>
      <c r="L491" s="280"/>
      <c r="M491" s="280"/>
      <c r="O491" s="281"/>
      <c r="P491" s="281"/>
      <c r="R491" s="280"/>
      <c r="S491" s="280"/>
      <c r="U491" s="280"/>
      <c r="V491" s="280"/>
      <c r="W491" s="227"/>
      <c r="X491" s="228"/>
      <c r="Y491" s="228"/>
      <c r="Z491" s="228"/>
      <c r="AA491" s="228"/>
      <c r="AB491" s="228"/>
      <c r="AC491" s="229"/>
      <c r="AD491" s="42"/>
      <c r="AE491" s="32"/>
      <c r="AF491" s="32"/>
      <c r="AG491" s="32"/>
    </row>
    <row r="492" spans="1:33" ht="15" customHeight="1">
      <c r="A492" s="202"/>
      <c r="B492" s="267"/>
      <c r="C492" s="264"/>
      <c r="D492" s="268"/>
      <c r="F492" s="264"/>
      <c r="G492" s="280"/>
      <c r="I492" s="280"/>
      <c r="J492" s="280"/>
      <c r="L492" s="280"/>
      <c r="M492" s="280"/>
      <c r="O492" s="281"/>
      <c r="P492" s="281"/>
      <c r="R492" s="280"/>
      <c r="S492" s="280"/>
      <c r="U492" s="280"/>
      <c r="V492" s="280"/>
      <c r="W492" s="227"/>
      <c r="X492" s="228"/>
      <c r="Y492" s="228"/>
      <c r="Z492" s="228"/>
      <c r="AA492" s="228"/>
      <c r="AB492" s="228"/>
      <c r="AC492" s="229"/>
      <c r="AD492" s="42"/>
      <c r="AE492" s="32"/>
      <c r="AF492" s="32"/>
      <c r="AG492" s="32"/>
    </row>
    <row r="493" spans="1:33" ht="15" customHeight="1">
      <c r="A493" s="202"/>
      <c r="B493" s="267"/>
      <c r="C493" s="264"/>
      <c r="D493" s="268"/>
      <c r="F493" s="264"/>
      <c r="G493" s="280"/>
      <c r="I493" s="280"/>
      <c r="J493" s="280"/>
      <c r="L493" s="280"/>
      <c r="M493" s="280"/>
      <c r="O493" s="281"/>
      <c r="P493" s="281"/>
      <c r="R493" s="280"/>
      <c r="S493" s="280"/>
      <c r="U493" s="280"/>
      <c r="V493" s="280"/>
      <c r="W493" s="227"/>
      <c r="X493" s="228"/>
      <c r="Y493" s="228"/>
      <c r="Z493" s="228"/>
      <c r="AA493" s="228"/>
      <c r="AB493" s="228"/>
      <c r="AC493" s="229"/>
      <c r="AD493" s="42"/>
      <c r="AE493" s="32"/>
      <c r="AF493" s="32"/>
      <c r="AG493" s="32"/>
    </row>
    <row r="494" spans="1:33" ht="15" customHeight="1">
      <c r="A494" s="202"/>
      <c r="B494" s="267"/>
      <c r="C494" s="264"/>
      <c r="D494" s="268"/>
      <c r="F494" s="264"/>
      <c r="G494" s="280"/>
      <c r="I494" s="280"/>
      <c r="J494" s="280"/>
      <c r="L494" s="280"/>
      <c r="M494" s="280"/>
      <c r="O494" s="281"/>
      <c r="P494" s="281"/>
      <c r="R494" s="280"/>
      <c r="S494" s="280"/>
      <c r="U494" s="280"/>
      <c r="V494" s="280"/>
      <c r="W494" s="227"/>
      <c r="X494" s="228"/>
      <c r="Y494" s="228"/>
      <c r="Z494" s="228"/>
      <c r="AA494" s="228"/>
      <c r="AB494" s="228"/>
      <c r="AC494" s="229"/>
      <c r="AD494" s="42"/>
      <c r="AE494" s="32"/>
      <c r="AF494" s="32"/>
      <c r="AG494" s="32"/>
    </row>
    <row r="495" spans="1:33" ht="15" customHeight="1">
      <c r="A495" s="202"/>
      <c r="B495" s="267"/>
      <c r="C495" s="264"/>
      <c r="D495" s="268"/>
      <c r="F495" s="264"/>
      <c r="G495" s="280"/>
      <c r="I495" s="280"/>
      <c r="J495" s="280"/>
      <c r="L495" s="280"/>
      <c r="M495" s="280"/>
      <c r="O495" s="281"/>
      <c r="P495" s="281"/>
      <c r="R495" s="280"/>
      <c r="S495" s="280"/>
      <c r="U495" s="280"/>
      <c r="V495" s="280"/>
      <c r="W495" s="227"/>
      <c r="X495" s="228"/>
      <c r="Y495" s="228"/>
      <c r="Z495" s="228"/>
      <c r="AA495" s="228"/>
      <c r="AB495" s="228"/>
      <c r="AC495" s="229"/>
      <c r="AD495" s="42"/>
      <c r="AE495" s="32"/>
      <c r="AF495" s="32"/>
      <c r="AG495" s="32"/>
    </row>
    <row r="496" spans="1:33" ht="15" customHeight="1">
      <c r="A496" s="202"/>
      <c r="B496" s="267"/>
      <c r="C496" s="264"/>
      <c r="D496" s="268"/>
      <c r="F496" s="264"/>
      <c r="G496" s="280"/>
      <c r="I496" s="280"/>
      <c r="J496" s="280"/>
      <c r="L496" s="280"/>
      <c r="M496" s="280"/>
      <c r="O496" s="281"/>
      <c r="P496" s="281"/>
      <c r="R496" s="280"/>
      <c r="S496" s="280"/>
      <c r="U496" s="280"/>
      <c r="V496" s="280"/>
      <c r="W496" s="227"/>
      <c r="X496" s="228"/>
      <c r="Y496" s="228"/>
      <c r="Z496" s="228"/>
      <c r="AA496" s="228"/>
      <c r="AB496" s="228"/>
      <c r="AC496" s="229"/>
      <c r="AD496" s="42"/>
      <c r="AE496" s="32"/>
      <c r="AF496" s="32"/>
      <c r="AG496" s="32"/>
    </row>
    <row r="497" spans="1:33" ht="15" customHeight="1">
      <c r="A497" s="202"/>
      <c r="B497" s="267"/>
      <c r="C497" s="264"/>
      <c r="D497" s="268"/>
      <c r="F497" s="264"/>
      <c r="G497" s="280"/>
      <c r="I497" s="280"/>
      <c r="J497" s="280"/>
      <c r="L497" s="280"/>
      <c r="M497" s="280"/>
      <c r="O497" s="281"/>
      <c r="P497" s="281"/>
      <c r="R497" s="280"/>
      <c r="S497" s="280"/>
      <c r="U497" s="280"/>
      <c r="V497" s="280"/>
      <c r="W497" s="227"/>
      <c r="X497" s="228"/>
      <c r="Y497" s="228"/>
      <c r="Z497" s="228"/>
      <c r="AA497" s="228"/>
      <c r="AB497" s="228"/>
      <c r="AC497" s="229"/>
      <c r="AD497" s="42"/>
      <c r="AE497" s="32"/>
      <c r="AF497" s="32"/>
      <c r="AG497" s="32"/>
    </row>
    <row r="498" spans="1:33" ht="15" customHeight="1">
      <c r="A498" s="202"/>
      <c r="B498" s="267"/>
      <c r="C498" s="264"/>
      <c r="D498" s="268"/>
      <c r="F498" s="264"/>
      <c r="G498" s="280"/>
      <c r="I498" s="280"/>
      <c r="J498" s="280"/>
      <c r="L498" s="280"/>
      <c r="M498" s="280"/>
      <c r="O498" s="281"/>
      <c r="P498" s="281"/>
      <c r="R498" s="280"/>
      <c r="S498" s="280"/>
      <c r="U498" s="280"/>
      <c r="V498" s="280"/>
      <c r="W498" s="227"/>
      <c r="X498" s="228"/>
      <c r="Y498" s="228"/>
      <c r="Z498" s="228"/>
      <c r="AA498" s="228"/>
      <c r="AB498" s="228"/>
      <c r="AC498" s="229"/>
      <c r="AD498" s="42"/>
      <c r="AE498" s="32"/>
      <c r="AF498" s="32"/>
      <c r="AG498" s="32"/>
    </row>
    <row r="499" spans="1:33" ht="15" customHeight="1">
      <c r="A499" s="202"/>
      <c r="B499" s="267"/>
      <c r="C499" s="264"/>
      <c r="D499" s="268"/>
      <c r="F499" s="264"/>
      <c r="G499" s="280"/>
      <c r="I499" s="280"/>
      <c r="J499" s="280"/>
      <c r="L499" s="280"/>
      <c r="M499" s="280"/>
      <c r="O499" s="281"/>
      <c r="P499" s="281"/>
      <c r="R499" s="280"/>
      <c r="S499" s="280"/>
      <c r="U499" s="280"/>
      <c r="V499" s="280"/>
      <c r="W499" s="227"/>
      <c r="X499" s="228"/>
      <c r="Y499" s="228"/>
      <c r="Z499" s="228"/>
      <c r="AA499" s="228"/>
      <c r="AB499" s="228"/>
      <c r="AC499" s="229"/>
      <c r="AD499" s="42"/>
      <c r="AE499" s="32"/>
      <c r="AF499" s="32"/>
      <c r="AG499" s="32"/>
    </row>
    <row r="500" spans="1:33" ht="15" customHeight="1">
      <c r="A500" s="202"/>
      <c r="B500" s="267"/>
      <c r="C500" s="264"/>
      <c r="D500" s="268"/>
      <c r="F500" s="264"/>
      <c r="G500" s="280"/>
      <c r="I500" s="280"/>
      <c r="J500" s="280"/>
      <c r="L500" s="280"/>
      <c r="M500" s="280"/>
      <c r="O500" s="281"/>
      <c r="P500" s="281"/>
      <c r="R500" s="280"/>
      <c r="S500" s="280"/>
      <c r="U500" s="280"/>
      <c r="V500" s="280"/>
      <c r="W500" s="227"/>
      <c r="X500" s="228"/>
      <c r="Y500" s="228"/>
      <c r="Z500" s="228"/>
      <c r="AA500" s="228"/>
      <c r="AB500" s="228"/>
      <c r="AC500" s="229"/>
      <c r="AD500" s="42"/>
      <c r="AE500" s="32"/>
      <c r="AF500" s="32"/>
      <c r="AG500" s="32"/>
    </row>
    <row r="501" spans="1:33" ht="15" customHeight="1">
      <c r="A501" s="202"/>
      <c r="B501" s="267"/>
      <c r="C501" s="264"/>
      <c r="D501" s="268"/>
      <c r="F501" s="264"/>
      <c r="G501" s="280"/>
      <c r="I501" s="280"/>
      <c r="J501" s="280"/>
      <c r="L501" s="280"/>
      <c r="M501" s="280"/>
      <c r="O501" s="281"/>
      <c r="P501" s="281"/>
      <c r="R501" s="280"/>
      <c r="S501" s="280"/>
      <c r="U501" s="280"/>
      <c r="V501" s="280"/>
      <c r="W501" s="227"/>
      <c r="X501" s="228"/>
      <c r="Y501" s="228"/>
      <c r="Z501" s="228"/>
      <c r="AA501" s="228"/>
      <c r="AB501" s="228"/>
      <c r="AC501" s="229"/>
      <c r="AD501" s="42"/>
      <c r="AE501" s="32"/>
      <c r="AF501" s="32"/>
      <c r="AG501" s="32"/>
    </row>
    <row r="502" spans="1:33" ht="15" customHeight="1">
      <c r="A502" s="202"/>
      <c r="B502" s="267"/>
      <c r="C502" s="264"/>
      <c r="D502" s="268"/>
      <c r="F502" s="264"/>
      <c r="G502" s="280"/>
      <c r="I502" s="280"/>
      <c r="J502" s="280"/>
      <c r="L502" s="280"/>
      <c r="M502" s="280"/>
      <c r="O502" s="281"/>
      <c r="P502" s="281"/>
      <c r="R502" s="280"/>
      <c r="S502" s="280"/>
      <c r="U502" s="280"/>
      <c r="V502" s="280"/>
      <c r="W502" s="227"/>
      <c r="X502" s="228"/>
      <c r="Y502" s="228"/>
      <c r="Z502" s="228"/>
      <c r="AA502" s="228"/>
      <c r="AB502" s="228"/>
      <c r="AC502" s="229"/>
      <c r="AD502" s="42"/>
      <c r="AE502" s="32"/>
      <c r="AF502" s="32"/>
      <c r="AG502" s="32"/>
    </row>
    <row r="503" spans="1:33" ht="15" customHeight="1">
      <c r="A503" s="202"/>
      <c r="B503" s="267"/>
      <c r="C503" s="264"/>
      <c r="D503" s="268"/>
      <c r="F503" s="264"/>
      <c r="G503" s="280"/>
      <c r="I503" s="280"/>
      <c r="J503" s="280"/>
      <c r="L503" s="280"/>
      <c r="M503" s="280"/>
      <c r="O503" s="281"/>
      <c r="P503" s="281"/>
      <c r="R503" s="280"/>
      <c r="S503" s="280"/>
      <c r="U503" s="280"/>
      <c r="V503" s="280"/>
      <c r="W503" s="227"/>
      <c r="X503" s="228"/>
      <c r="Y503" s="228"/>
      <c r="Z503" s="228"/>
      <c r="AA503" s="228"/>
      <c r="AB503" s="228"/>
      <c r="AC503" s="229"/>
      <c r="AD503" s="42"/>
      <c r="AE503" s="32"/>
      <c r="AF503" s="32"/>
      <c r="AG503" s="32"/>
    </row>
    <row r="504" spans="1:33" ht="15" customHeight="1">
      <c r="A504" s="202"/>
      <c r="B504" s="267"/>
      <c r="C504" s="264"/>
      <c r="D504" s="268"/>
      <c r="F504" s="264"/>
      <c r="G504" s="280"/>
      <c r="I504" s="280"/>
      <c r="J504" s="280"/>
      <c r="L504" s="280"/>
      <c r="M504" s="280"/>
      <c r="O504" s="281"/>
      <c r="P504" s="281"/>
      <c r="R504" s="280"/>
      <c r="S504" s="280"/>
      <c r="U504" s="280"/>
      <c r="V504" s="280"/>
      <c r="W504" s="227"/>
      <c r="X504" s="228"/>
      <c r="Y504" s="228"/>
      <c r="Z504" s="228"/>
      <c r="AA504" s="228"/>
      <c r="AB504" s="228"/>
      <c r="AC504" s="229"/>
      <c r="AD504" s="42"/>
      <c r="AE504" s="32"/>
      <c r="AF504" s="32"/>
      <c r="AG504" s="32"/>
    </row>
    <row r="505" spans="1:33" ht="15" customHeight="1">
      <c r="A505" s="202"/>
      <c r="B505" s="267"/>
      <c r="C505" s="264"/>
      <c r="D505" s="268"/>
      <c r="F505" s="264"/>
      <c r="G505" s="280"/>
      <c r="I505" s="280"/>
      <c r="J505" s="280"/>
      <c r="L505" s="280"/>
      <c r="M505" s="280"/>
      <c r="O505" s="281"/>
      <c r="P505" s="281"/>
      <c r="R505" s="280"/>
      <c r="S505" s="280"/>
      <c r="U505" s="280"/>
      <c r="V505" s="280"/>
      <c r="W505" s="227"/>
      <c r="X505" s="228"/>
      <c r="Y505" s="228"/>
      <c r="Z505" s="228"/>
      <c r="AA505" s="228"/>
      <c r="AB505" s="228"/>
      <c r="AC505" s="229"/>
      <c r="AD505" s="42"/>
      <c r="AE505" s="32"/>
      <c r="AF505" s="32"/>
      <c r="AG505" s="32"/>
    </row>
    <row r="506" spans="1:33" ht="15" customHeight="1">
      <c r="A506" s="202"/>
      <c r="B506" s="267"/>
      <c r="C506" s="264"/>
      <c r="D506" s="268"/>
      <c r="F506" s="264"/>
      <c r="G506" s="280"/>
      <c r="I506" s="280"/>
      <c r="J506" s="280"/>
      <c r="L506" s="280"/>
      <c r="M506" s="280"/>
      <c r="O506" s="281"/>
      <c r="P506" s="281"/>
      <c r="R506" s="280"/>
      <c r="S506" s="280"/>
      <c r="U506" s="280"/>
      <c r="V506" s="280"/>
      <c r="W506" s="227"/>
      <c r="X506" s="228"/>
      <c r="Y506" s="228"/>
      <c r="Z506" s="228"/>
      <c r="AA506" s="228"/>
      <c r="AB506" s="228"/>
      <c r="AC506" s="229"/>
      <c r="AD506" s="42"/>
      <c r="AE506" s="32"/>
      <c r="AF506" s="32"/>
      <c r="AG506" s="32"/>
    </row>
    <row r="507" spans="1:33" ht="15" customHeight="1">
      <c r="A507" s="202"/>
      <c r="B507" s="267"/>
      <c r="C507" s="264"/>
      <c r="D507" s="268"/>
      <c r="F507" s="264"/>
      <c r="G507" s="280"/>
      <c r="I507" s="280"/>
      <c r="J507" s="280"/>
      <c r="L507" s="280"/>
      <c r="M507" s="280"/>
      <c r="O507" s="281"/>
      <c r="P507" s="281"/>
      <c r="R507" s="280"/>
      <c r="S507" s="280"/>
      <c r="U507" s="280"/>
      <c r="V507" s="280"/>
      <c r="W507" s="227"/>
      <c r="X507" s="228"/>
      <c r="Y507" s="228"/>
      <c r="Z507" s="228"/>
      <c r="AA507" s="228"/>
      <c r="AB507" s="228"/>
      <c r="AC507" s="229"/>
      <c r="AD507" s="42"/>
      <c r="AE507" s="32"/>
      <c r="AF507" s="32"/>
      <c r="AG507" s="32"/>
    </row>
    <row r="508" spans="1:33" ht="15" customHeight="1">
      <c r="A508" s="202"/>
      <c r="B508" s="267"/>
      <c r="C508" s="264"/>
      <c r="D508" s="268"/>
      <c r="F508" s="264"/>
      <c r="G508" s="280"/>
      <c r="I508" s="280"/>
      <c r="J508" s="280"/>
      <c r="L508" s="280"/>
      <c r="M508" s="280"/>
      <c r="O508" s="281"/>
      <c r="P508" s="281"/>
      <c r="R508" s="280"/>
      <c r="S508" s="280"/>
      <c r="U508" s="280"/>
      <c r="V508" s="280"/>
      <c r="W508" s="227"/>
      <c r="X508" s="228"/>
      <c r="Y508" s="228"/>
      <c r="Z508" s="228"/>
      <c r="AA508" s="228"/>
      <c r="AB508" s="228"/>
      <c r="AC508" s="229"/>
      <c r="AD508" s="42"/>
      <c r="AE508" s="32"/>
      <c r="AF508" s="32"/>
      <c r="AG508" s="32"/>
    </row>
    <row r="509" spans="1:33" ht="15" customHeight="1">
      <c r="A509" s="202"/>
      <c r="B509" s="267"/>
      <c r="C509" s="264"/>
      <c r="D509" s="268"/>
      <c r="F509" s="264"/>
      <c r="G509" s="280"/>
      <c r="I509" s="280"/>
      <c r="J509" s="280"/>
      <c r="L509" s="280"/>
      <c r="M509" s="280"/>
      <c r="O509" s="281"/>
      <c r="P509" s="281"/>
      <c r="R509" s="280"/>
      <c r="S509" s="280"/>
      <c r="U509" s="280"/>
      <c r="V509" s="280"/>
      <c r="W509" s="227"/>
      <c r="X509" s="228"/>
      <c r="Y509" s="228"/>
      <c r="Z509" s="228"/>
      <c r="AA509" s="228"/>
      <c r="AB509" s="228"/>
      <c r="AC509" s="229"/>
      <c r="AD509" s="42"/>
      <c r="AE509" s="32"/>
      <c r="AF509" s="32"/>
      <c r="AG509" s="32"/>
    </row>
    <row r="510" spans="1:33" ht="15" customHeight="1">
      <c r="A510" s="202"/>
      <c r="B510" s="267"/>
      <c r="C510" s="264"/>
      <c r="D510" s="268"/>
      <c r="F510" s="264"/>
      <c r="G510" s="280"/>
      <c r="I510" s="280"/>
      <c r="J510" s="280"/>
      <c r="L510" s="280"/>
      <c r="M510" s="280"/>
      <c r="O510" s="281"/>
      <c r="P510" s="281"/>
      <c r="R510" s="280"/>
      <c r="S510" s="280"/>
      <c r="U510" s="280"/>
      <c r="V510" s="280"/>
      <c r="W510" s="227"/>
      <c r="X510" s="228"/>
      <c r="Y510" s="228"/>
      <c r="Z510" s="228"/>
      <c r="AA510" s="228"/>
      <c r="AB510" s="228"/>
      <c r="AC510" s="229"/>
      <c r="AD510" s="42"/>
      <c r="AE510" s="32"/>
      <c r="AF510" s="32"/>
      <c r="AG510" s="32"/>
    </row>
    <row r="511" spans="1:33" ht="15" customHeight="1">
      <c r="A511" s="202"/>
      <c r="B511" s="267"/>
      <c r="C511" s="264"/>
      <c r="D511" s="268"/>
      <c r="F511" s="264"/>
      <c r="G511" s="280"/>
      <c r="I511" s="280"/>
      <c r="J511" s="280"/>
      <c r="L511" s="280"/>
      <c r="M511" s="280"/>
      <c r="O511" s="281"/>
      <c r="P511" s="281"/>
      <c r="R511" s="280"/>
      <c r="S511" s="280"/>
      <c r="U511" s="280"/>
      <c r="V511" s="280"/>
      <c r="W511" s="227"/>
      <c r="X511" s="228"/>
      <c r="Y511" s="228"/>
      <c r="Z511" s="228"/>
      <c r="AA511" s="228"/>
      <c r="AB511" s="228"/>
      <c r="AC511" s="229"/>
      <c r="AD511" s="42"/>
      <c r="AE511" s="32"/>
      <c r="AF511" s="32"/>
      <c r="AG511" s="32"/>
    </row>
    <row r="512" spans="1:33" ht="15" customHeight="1">
      <c r="A512" s="202"/>
      <c r="B512" s="267"/>
      <c r="C512" s="264"/>
      <c r="D512" s="268"/>
      <c r="F512" s="264"/>
      <c r="G512" s="280"/>
      <c r="I512" s="280"/>
      <c r="J512" s="280"/>
      <c r="L512" s="280"/>
      <c r="M512" s="280"/>
      <c r="O512" s="281"/>
      <c r="P512" s="281"/>
      <c r="R512" s="280"/>
      <c r="S512" s="280"/>
      <c r="U512" s="280"/>
      <c r="V512" s="280"/>
      <c r="W512" s="227"/>
      <c r="X512" s="228"/>
      <c r="Y512" s="228"/>
      <c r="Z512" s="228"/>
      <c r="AA512" s="228"/>
      <c r="AB512" s="228"/>
      <c r="AC512" s="229"/>
      <c r="AD512" s="42"/>
      <c r="AE512" s="32"/>
      <c r="AF512" s="32"/>
      <c r="AG512" s="32"/>
    </row>
    <row r="513" spans="1:33" ht="15" customHeight="1">
      <c r="A513" s="202"/>
      <c r="B513" s="267"/>
      <c r="C513" s="264"/>
      <c r="D513" s="268"/>
      <c r="F513" s="264"/>
      <c r="G513" s="280"/>
      <c r="I513" s="280"/>
      <c r="J513" s="280"/>
      <c r="L513" s="280"/>
      <c r="M513" s="280"/>
      <c r="O513" s="281"/>
      <c r="P513" s="281"/>
      <c r="R513" s="280"/>
      <c r="S513" s="280"/>
      <c r="U513" s="280"/>
      <c r="V513" s="280"/>
      <c r="W513" s="227"/>
      <c r="X513" s="228"/>
      <c r="Y513" s="228"/>
      <c r="Z513" s="228"/>
      <c r="AA513" s="228"/>
      <c r="AB513" s="228"/>
      <c r="AC513" s="229"/>
      <c r="AD513" s="42"/>
      <c r="AE513" s="32"/>
      <c r="AF513" s="32"/>
      <c r="AG513" s="32"/>
    </row>
    <row r="514" spans="1:33" ht="15" customHeight="1">
      <c r="A514" s="202"/>
      <c r="B514" s="267"/>
      <c r="C514" s="264"/>
      <c r="D514" s="268"/>
      <c r="F514" s="264"/>
      <c r="G514" s="280"/>
      <c r="I514" s="280"/>
      <c r="J514" s="280"/>
      <c r="L514" s="280"/>
      <c r="M514" s="280"/>
      <c r="O514" s="281"/>
      <c r="P514" s="281"/>
      <c r="R514" s="280"/>
      <c r="S514" s="280"/>
      <c r="U514" s="280"/>
      <c r="V514" s="280"/>
      <c r="W514" s="227"/>
      <c r="X514" s="228"/>
      <c r="Y514" s="228"/>
      <c r="Z514" s="228"/>
      <c r="AA514" s="228"/>
      <c r="AB514" s="228"/>
      <c r="AC514" s="229"/>
      <c r="AD514" s="42"/>
      <c r="AE514" s="32"/>
      <c r="AF514" s="32"/>
      <c r="AG514" s="32"/>
    </row>
    <row r="515" spans="1:33" ht="15" customHeight="1">
      <c r="A515" s="202"/>
      <c r="B515" s="267"/>
      <c r="C515" s="264"/>
      <c r="D515" s="268"/>
      <c r="F515" s="264"/>
      <c r="G515" s="280"/>
      <c r="I515" s="280"/>
      <c r="J515" s="280"/>
      <c r="L515" s="280"/>
      <c r="M515" s="280"/>
      <c r="O515" s="281"/>
      <c r="P515" s="281"/>
      <c r="R515" s="280"/>
      <c r="S515" s="280"/>
      <c r="U515" s="280"/>
      <c r="V515" s="280"/>
      <c r="W515" s="227"/>
      <c r="X515" s="228"/>
      <c r="Y515" s="228"/>
      <c r="Z515" s="228"/>
      <c r="AA515" s="228"/>
      <c r="AB515" s="228"/>
      <c r="AC515" s="229"/>
      <c r="AD515" s="42"/>
      <c r="AE515" s="32"/>
      <c r="AF515" s="32"/>
      <c r="AG515" s="32"/>
    </row>
    <row r="516" spans="1:33" ht="15" customHeight="1">
      <c r="A516" s="202"/>
      <c r="B516" s="267"/>
      <c r="C516" s="264"/>
      <c r="D516" s="268"/>
      <c r="F516" s="264"/>
      <c r="G516" s="280"/>
      <c r="I516" s="280"/>
      <c r="J516" s="280"/>
      <c r="L516" s="280"/>
      <c r="M516" s="280"/>
      <c r="O516" s="281"/>
      <c r="P516" s="281"/>
      <c r="R516" s="280"/>
      <c r="S516" s="280"/>
      <c r="U516" s="280"/>
      <c r="V516" s="280"/>
      <c r="W516" s="227"/>
      <c r="X516" s="228"/>
      <c r="Y516" s="228"/>
      <c r="Z516" s="228"/>
      <c r="AA516" s="228"/>
      <c r="AB516" s="228"/>
      <c r="AC516" s="229"/>
      <c r="AD516" s="42"/>
      <c r="AE516" s="32"/>
      <c r="AF516" s="32"/>
      <c r="AG516" s="32"/>
    </row>
    <row r="517" spans="1:33" ht="15" customHeight="1">
      <c r="A517" s="202"/>
      <c r="B517" s="267"/>
      <c r="C517" s="264"/>
      <c r="D517" s="268"/>
      <c r="F517" s="264"/>
      <c r="G517" s="280"/>
      <c r="I517" s="280"/>
      <c r="J517" s="280"/>
      <c r="L517" s="280"/>
      <c r="M517" s="280"/>
      <c r="O517" s="281"/>
      <c r="P517" s="281"/>
      <c r="R517" s="280"/>
      <c r="S517" s="280"/>
      <c r="U517" s="280"/>
      <c r="V517" s="280"/>
      <c r="W517" s="227"/>
      <c r="X517" s="228"/>
      <c r="Y517" s="228"/>
      <c r="Z517" s="228"/>
      <c r="AA517" s="228"/>
      <c r="AB517" s="228"/>
      <c r="AC517" s="229"/>
      <c r="AD517" s="42"/>
      <c r="AE517" s="32"/>
      <c r="AF517" s="32"/>
      <c r="AG517" s="32"/>
    </row>
    <row r="518" spans="1:33" ht="15" customHeight="1">
      <c r="A518" s="202"/>
      <c r="B518" s="267"/>
      <c r="C518" s="264"/>
      <c r="D518" s="268"/>
      <c r="F518" s="264"/>
      <c r="G518" s="280"/>
      <c r="I518" s="280"/>
      <c r="J518" s="280"/>
      <c r="L518" s="280"/>
      <c r="M518" s="280"/>
      <c r="O518" s="281"/>
      <c r="P518" s="281"/>
      <c r="R518" s="280"/>
      <c r="S518" s="280"/>
      <c r="U518" s="280"/>
      <c r="V518" s="280"/>
      <c r="W518" s="227"/>
      <c r="X518" s="228"/>
      <c r="Y518" s="228"/>
      <c r="Z518" s="228"/>
      <c r="AA518" s="228"/>
      <c r="AB518" s="228"/>
      <c r="AC518" s="229"/>
      <c r="AD518" s="42"/>
      <c r="AE518" s="32"/>
      <c r="AF518" s="32"/>
      <c r="AG518" s="32"/>
    </row>
    <row r="519" spans="1:33" ht="15" customHeight="1">
      <c r="A519" s="202"/>
      <c r="B519" s="267"/>
      <c r="C519" s="264"/>
      <c r="D519" s="268"/>
      <c r="F519" s="264"/>
      <c r="G519" s="280"/>
      <c r="I519" s="280"/>
      <c r="J519" s="280"/>
      <c r="L519" s="280"/>
      <c r="M519" s="280"/>
      <c r="O519" s="281"/>
      <c r="P519" s="281"/>
      <c r="R519" s="280"/>
      <c r="S519" s="280"/>
      <c r="U519" s="280"/>
      <c r="V519" s="280"/>
      <c r="W519" s="227"/>
      <c r="X519" s="228"/>
      <c r="Y519" s="228"/>
      <c r="Z519" s="228"/>
      <c r="AA519" s="228"/>
      <c r="AB519" s="228"/>
      <c r="AC519" s="229"/>
      <c r="AD519" s="42"/>
      <c r="AE519" s="32"/>
      <c r="AF519" s="32"/>
      <c r="AG519" s="32"/>
    </row>
    <row r="520" spans="1:33" ht="15" customHeight="1">
      <c r="A520" s="202"/>
      <c r="B520" s="267"/>
      <c r="C520" s="264"/>
      <c r="D520" s="268"/>
      <c r="F520" s="264"/>
      <c r="G520" s="280"/>
      <c r="I520" s="280"/>
      <c r="J520" s="280"/>
      <c r="L520" s="280"/>
      <c r="M520" s="280"/>
      <c r="O520" s="281"/>
      <c r="P520" s="281"/>
      <c r="R520" s="280"/>
      <c r="S520" s="280"/>
      <c r="U520" s="280"/>
      <c r="V520" s="280"/>
      <c r="W520" s="227"/>
      <c r="X520" s="228"/>
      <c r="Y520" s="228"/>
      <c r="Z520" s="228"/>
      <c r="AA520" s="228"/>
      <c r="AB520" s="228"/>
      <c r="AC520" s="229"/>
      <c r="AD520" s="42"/>
      <c r="AE520" s="32"/>
      <c r="AF520" s="32"/>
      <c r="AG520" s="32"/>
    </row>
    <row r="521" spans="1:33" ht="15" customHeight="1">
      <c r="A521" s="202"/>
      <c r="B521" s="267"/>
      <c r="C521" s="264"/>
      <c r="D521" s="268"/>
      <c r="F521" s="264"/>
      <c r="G521" s="280"/>
      <c r="I521" s="280"/>
      <c r="J521" s="280"/>
      <c r="L521" s="280"/>
      <c r="M521" s="280"/>
      <c r="O521" s="281"/>
      <c r="P521" s="281"/>
      <c r="R521" s="280"/>
      <c r="S521" s="280"/>
      <c r="U521" s="280"/>
      <c r="V521" s="280"/>
      <c r="W521" s="227"/>
      <c r="X521" s="228"/>
      <c r="Y521" s="228"/>
      <c r="Z521" s="228"/>
      <c r="AA521" s="228"/>
      <c r="AB521" s="228"/>
      <c r="AC521" s="229"/>
      <c r="AD521" s="42"/>
      <c r="AE521" s="32"/>
      <c r="AF521" s="32"/>
      <c r="AG521" s="32"/>
    </row>
    <row r="522" spans="1:33" ht="15" customHeight="1">
      <c r="A522" s="202"/>
      <c r="B522" s="267"/>
      <c r="C522" s="264"/>
      <c r="D522" s="268"/>
      <c r="F522" s="264"/>
      <c r="G522" s="280"/>
      <c r="I522" s="280"/>
      <c r="J522" s="280"/>
      <c r="L522" s="280"/>
      <c r="M522" s="280"/>
      <c r="O522" s="281"/>
      <c r="P522" s="281"/>
      <c r="R522" s="280"/>
      <c r="S522" s="280"/>
      <c r="U522" s="280"/>
      <c r="V522" s="280"/>
      <c r="W522" s="227"/>
      <c r="X522" s="228"/>
      <c r="Y522" s="228"/>
      <c r="Z522" s="228"/>
      <c r="AA522" s="228"/>
      <c r="AB522" s="228"/>
      <c r="AC522" s="229"/>
      <c r="AD522" s="42"/>
      <c r="AE522" s="32"/>
      <c r="AF522" s="32"/>
      <c r="AG522" s="32"/>
    </row>
    <row r="523" spans="1:33" ht="15" customHeight="1">
      <c r="A523" s="202"/>
      <c r="B523" s="267"/>
      <c r="C523" s="264"/>
      <c r="D523" s="268"/>
      <c r="F523" s="264"/>
      <c r="G523" s="280"/>
      <c r="I523" s="280"/>
      <c r="J523" s="280"/>
      <c r="L523" s="280"/>
      <c r="M523" s="280"/>
      <c r="O523" s="281"/>
      <c r="P523" s="281"/>
      <c r="R523" s="280"/>
      <c r="S523" s="280"/>
      <c r="U523" s="280"/>
      <c r="V523" s="280"/>
      <c r="W523" s="227"/>
      <c r="X523" s="228"/>
      <c r="Y523" s="228"/>
      <c r="Z523" s="228"/>
      <c r="AA523" s="228"/>
      <c r="AB523" s="228"/>
      <c r="AC523" s="229"/>
      <c r="AD523" s="42"/>
      <c r="AE523" s="32"/>
      <c r="AF523" s="32"/>
      <c r="AG523" s="32"/>
    </row>
    <row r="524" spans="1:33" ht="15" customHeight="1">
      <c r="A524" s="202"/>
      <c r="B524" s="267"/>
      <c r="C524" s="264"/>
      <c r="D524" s="268"/>
      <c r="F524" s="264"/>
      <c r="G524" s="280"/>
      <c r="I524" s="280"/>
      <c r="J524" s="280"/>
      <c r="L524" s="280"/>
      <c r="M524" s="280"/>
      <c r="O524" s="281"/>
      <c r="P524" s="281"/>
      <c r="R524" s="280"/>
      <c r="S524" s="280"/>
      <c r="U524" s="280"/>
      <c r="V524" s="280"/>
      <c r="W524" s="227"/>
      <c r="X524" s="228"/>
      <c r="Y524" s="228"/>
      <c r="Z524" s="228"/>
      <c r="AA524" s="228"/>
      <c r="AB524" s="228"/>
      <c r="AC524" s="229"/>
      <c r="AD524" s="42"/>
      <c r="AE524" s="32"/>
      <c r="AF524" s="32"/>
      <c r="AG524" s="32"/>
    </row>
    <row r="525" spans="1:33" ht="15" customHeight="1">
      <c r="A525" s="202"/>
      <c r="B525" s="267"/>
      <c r="C525" s="264"/>
      <c r="D525" s="268"/>
      <c r="F525" s="264"/>
      <c r="G525" s="280"/>
      <c r="I525" s="280"/>
      <c r="J525" s="280"/>
      <c r="L525" s="280"/>
      <c r="M525" s="280"/>
      <c r="O525" s="281"/>
      <c r="P525" s="281"/>
      <c r="R525" s="280"/>
      <c r="S525" s="280"/>
      <c r="U525" s="280"/>
      <c r="V525" s="280"/>
      <c r="W525" s="227"/>
      <c r="X525" s="228"/>
      <c r="Y525" s="228"/>
      <c r="Z525" s="228"/>
      <c r="AA525" s="228"/>
      <c r="AB525" s="228"/>
      <c r="AC525" s="229"/>
      <c r="AD525" s="42"/>
      <c r="AE525" s="32"/>
      <c r="AF525" s="32"/>
      <c r="AG525" s="32"/>
    </row>
    <row r="526" spans="1:33" ht="15" customHeight="1">
      <c r="A526" s="202"/>
      <c r="B526" s="267"/>
      <c r="C526" s="264"/>
      <c r="D526" s="268"/>
      <c r="F526" s="264"/>
      <c r="G526" s="280"/>
      <c r="I526" s="280"/>
      <c r="J526" s="280"/>
      <c r="L526" s="280"/>
      <c r="M526" s="280"/>
      <c r="O526" s="281"/>
      <c r="P526" s="281"/>
      <c r="R526" s="280"/>
      <c r="S526" s="280"/>
      <c r="U526" s="280"/>
      <c r="V526" s="280"/>
      <c r="W526" s="227"/>
      <c r="X526" s="228"/>
      <c r="Y526" s="228"/>
      <c r="Z526" s="228"/>
      <c r="AA526" s="228"/>
      <c r="AB526" s="228"/>
      <c r="AC526" s="229"/>
      <c r="AD526" s="42"/>
      <c r="AE526" s="32"/>
      <c r="AF526" s="32"/>
      <c r="AG526" s="32"/>
    </row>
    <row r="527" spans="1:33" ht="15" customHeight="1">
      <c r="A527" s="202"/>
      <c r="B527" s="267"/>
      <c r="C527" s="264"/>
      <c r="D527" s="268"/>
      <c r="F527" s="264"/>
      <c r="G527" s="280"/>
      <c r="I527" s="280"/>
      <c r="J527" s="280"/>
      <c r="L527" s="280"/>
      <c r="M527" s="280"/>
      <c r="O527" s="281"/>
      <c r="P527" s="281"/>
      <c r="R527" s="280"/>
      <c r="S527" s="280"/>
      <c r="U527" s="280"/>
      <c r="V527" s="280"/>
      <c r="W527" s="227"/>
      <c r="X527" s="228"/>
      <c r="Y527" s="228"/>
      <c r="Z527" s="228"/>
      <c r="AA527" s="228"/>
      <c r="AB527" s="228"/>
      <c r="AC527" s="229"/>
      <c r="AD527" s="42"/>
      <c r="AE527" s="32"/>
      <c r="AF527" s="32"/>
      <c r="AG527" s="32"/>
    </row>
    <row r="528" spans="1:33" ht="15" customHeight="1">
      <c r="A528" s="202"/>
      <c r="B528" s="267"/>
      <c r="C528" s="264"/>
      <c r="D528" s="268"/>
      <c r="F528" s="264"/>
      <c r="G528" s="280"/>
      <c r="I528" s="280"/>
      <c r="J528" s="280"/>
      <c r="L528" s="280"/>
      <c r="M528" s="280"/>
      <c r="O528" s="281"/>
      <c r="P528" s="281"/>
      <c r="R528" s="280"/>
      <c r="S528" s="280"/>
      <c r="U528" s="280"/>
      <c r="V528" s="280"/>
      <c r="W528" s="227"/>
      <c r="X528" s="228"/>
      <c r="Y528" s="228"/>
      <c r="Z528" s="228"/>
      <c r="AA528" s="228"/>
      <c r="AB528" s="228"/>
      <c r="AC528" s="229"/>
      <c r="AD528" s="42"/>
      <c r="AE528" s="32"/>
      <c r="AF528" s="32"/>
      <c r="AG528" s="32"/>
    </row>
    <row r="529" spans="1:33" ht="15" customHeight="1">
      <c r="A529" s="202"/>
      <c r="B529" s="267"/>
      <c r="C529" s="264"/>
      <c r="D529" s="268"/>
      <c r="F529" s="264"/>
      <c r="G529" s="280"/>
      <c r="I529" s="280"/>
      <c r="J529" s="280"/>
      <c r="L529" s="280"/>
      <c r="M529" s="280"/>
      <c r="O529" s="281"/>
      <c r="P529" s="281"/>
      <c r="R529" s="280"/>
      <c r="S529" s="280"/>
      <c r="U529" s="280"/>
      <c r="V529" s="280"/>
      <c r="W529" s="227"/>
      <c r="X529" s="228"/>
      <c r="Y529" s="228"/>
      <c r="Z529" s="228"/>
      <c r="AA529" s="228"/>
      <c r="AB529" s="228"/>
      <c r="AC529" s="229"/>
      <c r="AD529" s="42"/>
      <c r="AE529" s="32"/>
      <c r="AF529" s="32"/>
      <c r="AG529" s="32"/>
    </row>
    <row r="530" spans="1:33" ht="15" customHeight="1">
      <c r="A530" s="202"/>
      <c r="B530" s="267"/>
      <c r="C530" s="264"/>
      <c r="D530" s="268"/>
      <c r="F530" s="264"/>
      <c r="G530" s="280"/>
      <c r="I530" s="280"/>
      <c r="J530" s="280"/>
      <c r="L530" s="280"/>
      <c r="M530" s="280"/>
      <c r="O530" s="281"/>
      <c r="P530" s="281"/>
      <c r="R530" s="280"/>
      <c r="S530" s="280"/>
      <c r="U530" s="280"/>
      <c r="V530" s="280"/>
      <c r="W530" s="227"/>
      <c r="X530" s="228"/>
      <c r="Y530" s="228"/>
      <c r="Z530" s="228"/>
      <c r="AA530" s="228"/>
      <c r="AB530" s="228"/>
      <c r="AC530" s="229"/>
      <c r="AD530" s="42"/>
      <c r="AE530" s="32"/>
      <c r="AF530" s="32"/>
      <c r="AG530" s="32"/>
    </row>
    <row r="531" spans="1:33" ht="15" customHeight="1">
      <c r="A531" s="202"/>
      <c r="B531" s="267"/>
      <c r="C531" s="264"/>
      <c r="D531" s="268"/>
      <c r="F531" s="264"/>
      <c r="G531" s="280"/>
      <c r="I531" s="280"/>
      <c r="J531" s="280"/>
      <c r="L531" s="280"/>
      <c r="M531" s="280"/>
      <c r="O531" s="281"/>
      <c r="P531" s="281"/>
      <c r="R531" s="280"/>
      <c r="S531" s="280"/>
      <c r="U531" s="280"/>
      <c r="V531" s="280"/>
      <c r="W531" s="227"/>
      <c r="X531" s="228"/>
      <c r="Y531" s="228"/>
      <c r="Z531" s="228"/>
      <c r="AA531" s="228"/>
      <c r="AB531" s="228"/>
      <c r="AC531" s="229"/>
      <c r="AD531" s="42"/>
      <c r="AE531" s="32"/>
      <c r="AF531" s="32"/>
      <c r="AG531" s="32"/>
    </row>
    <row r="532" spans="1:33" ht="15" customHeight="1">
      <c r="A532" s="202"/>
      <c r="B532" s="267"/>
      <c r="C532" s="264"/>
      <c r="D532" s="268"/>
      <c r="F532" s="264"/>
      <c r="G532" s="280"/>
      <c r="I532" s="280"/>
      <c r="J532" s="280"/>
      <c r="L532" s="280"/>
      <c r="M532" s="280"/>
      <c r="O532" s="281"/>
      <c r="P532" s="281"/>
      <c r="R532" s="280"/>
      <c r="S532" s="280"/>
      <c r="U532" s="280"/>
      <c r="V532" s="280"/>
      <c r="W532" s="227"/>
      <c r="X532" s="228"/>
      <c r="Y532" s="228"/>
      <c r="Z532" s="228"/>
      <c r="AA532" s="228"/>
      <c r="AB532" s="228"/>
      <c r="AC532" s="229"/>
      <c r="AD532" s="42"/>
      <c r="AE532" s="32"/>
      <c r="AF532" s="32"/>
      <c r="AG532" s="32"/>
    </row>
    <row r="533" spans="1:33" ht="15" customHeight="1">
      <c r="A533" s="202"/>
      <c r="B533" s="267"/>
      <c r="C533" s="264"/>
      <c r="D533" s="268"/>
      <c r="F533" s="264"/>
      <c r="G533" s="280"/>
      <c r="I533" s="280"/>
      <c r="J533" s="280"/>
      <c r="L533" s="280"/>
      <c r="M533" s="280"/>
      <c r="O533" s="281"/>
      <c r="P533" s="281"/>
      <c r="R533" s="280"/>
      <c r="S533" s="280"/>
      <c r="U533" s="280"/>
      <c r="V533" s="280"/>
      <c r="W533" s="227"/>
      <c r="X533" s="228"/>
      <c r="Y533" s="228"/>
      <c r="Z533" s="228"/>
      <c r="AA533" s="228"/>
      <c r="AB533" s="228"/>
      <c r="AC533" s="229"/>
      <c r="AD533" s="42"/>
      <c r="AE533" s="32"/>
      <c r="AF533" s="32"/>
      <c r="AG533" s="32"/>
    </row>
    <row r="534" spans="1:33" ht="15" customHeight="1">
      <c r="A534" s="202"/>
      <c r="B534" s="267"/>
      <c r="C534" s="264"/>
      <c r="D534" s="268"/>
      <c r="F534" s="264"/>
      <c r="G534" s="280"/>
      <c r="I534" s="280"/>
      <c r="J534" s="280"/>
      <c r="L534" s="280"/>
      <c r="M534" s="280"/>
      <c r="O534" s="281"/>
      <c r="P534" s="281"/>
      <c r="R534" s="280"/>
      <c r="S534" s="280"/>
      <c r="U534" s="280"/>
      <c r="V534" s="280"/>
      <c r="W534" s="227"/>
      <c r="X534" s="228"/>
      <c r="Y534" s="228"/>
      <c r="Z534" s="228"/>
      <c r="AA534" s="228"/>
      <c r="AB534" s="228"/>
      <c r="AC534" s="229"/>
      <c r="AD534" s="42"/>
      <c r="AE534" s="32"/>
      <c r="AF534" s="32"/>
      <c r="AG534" s="32"/>
    </row>
    <row r="535" spans="1:33" ht="15" customHeight="1">
      <c r="A535" s="202"/>
      <c r="B535" s="267"/>
      <c r="C535" s="264"/>
      <c r="D535" s="268"/>
      <c r="F535" s="264"/>
      <c r="G535" s="280"/>
      <c r="I535" s="280"/>
      <c r="J535" s="280"/>
      <c r="L535" s="280"/>
      <c r="M535" s="280"/>
      <c r="O535" s="281"/>
      <c r="P535" s="281"/>
      <c r="R535" s="280"/>
      <c r="S535" s="280"/>
      <c r="U535" s="280"/>
      <c r="V535" s="280"/>
      <c r="W535" s="227"/>
      <c r="X535" s="228"/>
      <c r="Y535" s="228"/>
      <c r="Z535" s="228"/>
      <c r="AA535" s="228"/>
      <c r="AB535" s="228"/>
      <c r="AC535" s="229"/>
      <c r="AD535" s="42"/>
      <c r="AE535" s="32"/>
      <c r="AF535" s="32"/>
      <c r="AG535" s="32"/>
    </row>
    <row r="536" spans="1:33" ht="15" customHeight="1">
      <c r="A536" s="202"/>
      <c r="B536" s="267"/>
      <c r="C536" s="264"/>
      <c r="D536" s="268"/>
      <c r="F536" s="264"/>
      <c r="G536" s="280"/>
      <c r="I536" s="280"/>
      <c r="J536" s="280"/>
      <c r="L536" s="280"/>
      <c r="M536" s="280"/>
      <c r="O536" s="281"/>
      <c r="P536" s="281"/>
      <c r="R536" s="280"/>
      <c r="S536" s="280"/>
      <c r="U536" s="280"/>
      <c r="V536" s="280"/>
      <c r="W536" s="227"/>
      <c r="X536" s="228"/>
      <c r="Y536" s="228"/>
      <c r="Z536" s="228"/>
      <c r="AA536" s="228"/>
      <c r="AB536" s="228"/>
      <c r="AC536" s="229"/>
      <c r="AD536" s="42"/>
      <c r="AE536" s="32"/>
      <c r="AF536" s="32"/>
      <c r="AG536" s="32"/>
    </row>
    <row r="537" spans="1:33" ht="15" customHeight="1">
      <c r="A537" s="202"/>
      <c r="B537" s="267"/>
      <c r="C537" s="264"/>
      <c r="D537" s="268"/>
      <c r="F537" s="264"/>
      <c r="G537" s="280"/>
      <c r="I537" s="280"/>
      <c r="J537" s="280"/>
      <c r="L537" s="280"/>
      <c r="M537" s="280"/>
      <c r="O537" s="281"/>
      <c r="P537" s="281"/>
      <c r="R537" s="280"/>
      <c r="S537" s="280"/>
      <c r="U537" s="280"/>
      <c r="V537" s="280"/>
      <c r="W537" s="227"/>
      <c r="X537" s="228"/>
      <c r="Y537" s="228"/>
      <c r="Z537" s="228"/>
      <c r="AA537" s="228"/>
      <c r="AB537" s="228"/>
      <c r="AC537" s="229"/>
      <c r="AD537" s="42"/>
      <c r="AE537" s="32"/>
      <c r="AF537" s="32"/>
      <c r="AG537" s="32"/>
    </row>
    <row r="538" spans="1:33" ht="15" customHeight="1">
      <c r="A538" s="202"/>
      <c r="B538" s="267"/>
      <c r="C538" s="264"/>
      <c r="D538" s="268"/>
      <c r="F538" s="264"/>
      <c r="G538" s="280"/>
      <c r="I538" s="280"/>
      <c r="J538" s="280"/>
      <c r="L538" s="280"/>
      <c r="M538" s="280"/>
      <c r="O538" s="281"/>
      <c r="P538" s="281"/>
      <c r="R538" s="280"/>
      <c r="S538" s="280"/>
      <c r="U538" s="280"/>
      <c r="V538" s="280"/>
      <c r="W538" s="227"/>
      <c r="X538" s="228"/>
      <c r="Y538" s="228"/>
      <c r="Z538" s="228"/>
      <c r="AA538" s="228"/>
      <c r="AB538" s="228"/>
      <c r="AC538" s="229"/>
      <c r="AD538" s="42"/>
      <c r="AE538" s="32"/>
      <c r="AF538" s="32"/>
      <c r="AG538" s="32"/>
    </row>
    <row r="539" spans="1:33" ht="15" customHeight="1">
      <c r="A539" s="202"/>
      <c r="B539" s="267"/>
      <c r="C539" s="264"/>
      <c r="D539" s="268"/>
      <c r="F539" s="264"/>
      <c r="G539" s="280"/>
      <c r="I539" s="280"/>
      <c r="J539" s="280"/>
      <c r="L539" s="280"/>
      <c r="M539" s="280"/>
      <c r="O539" s="281"/>
      <c r="P539" s="281"/>
      <c r="R539" s="280"/>
      <c r="S539" s="280"/>
      <c r="U539" s="280"/>
      <c r="V539" s="280"/>
      <c r="W539" s="227"/>
      <c r="X539" s="228"/>
      <c r="Y539" s="228"/>
      <c r="Z539" s="228"/>
      <c r="AA539" s="228"/>
      <c r="AB539" s="228"/>
      <c r="AC539" s="229"/>
      <c r="AD539" s="42"/>
      <c r="AE539" s="32"/>
      <c r="AF539" s="32"/>
      <c r="AG539" s="32"/>
    </row>
    <row r="540" spans="1:33" ht="15" customHeight="1">
      <c r="A540" s="202"/>
      <c r="B540" s="267"/>
      <c r="C540" s="264"/>
      <c r="D540" s="268"/>
      <c r="F540" s="264"/>
      <c r="G540" s="280"/>
      <c r="I540" s="280"/>
      <c r="J540" s="280"/>
      <c r="L540" s="280"/>
      <c r="M540" s="280"/>
      <c r="O540" s="281"/>
      <c r="P540" s="281"/>
      <c r="R540" s="280"/>
      <c r="S540" s="280"/>
      <c r="U540" s="280"/>
      <c r="V540" s="280"/>
      <c r="W540" s="227"/>
      <c r="X540" s="228"/>
      <c r="Y540" s="228"/>
      <c r="Z540" s="228"/>
      <c r="AA540" s="228"/>
      <c r="AB540" s="228"/>
      <c r="AC540" s="229"/>
      <c r="AD540" s="42"/>
      <c r="AE540" s="32"/>
      <c r="AF540" s="32"/>
      <c r="AG540" s="32"/>
    </row>
    <row r="541" spans="1:33" ht="15" customHeight="1">
      <c r="A541" s="202"/>
      <c r="B541" s="267"/>
      <c r="C541" s="264"/>
      <c r="D541" s="268"/>
      <c r="F541" s="264"/>
      <c r="G541" s="280"/>
      <c r="I541" s="280"/>
      <c r="J541" s="280"/>
      <c r="L541" s="280"/>
      <c r="M541" s="280"/>
      <c r="O541" s="281"/>
      <c r="P541" s="281"/>
      <c r="R541" s="280"/>
      <c r="S541" s="280"/>
      <c r="U541" s="280"/>
      <c r="V541" s="280"/>
      <c r="W541" s="227"/>
      <c r="X541" s="228"/>
      <c r="Y541" s="228"/>
      <c r="Z541" s="228"/>
      <c r="AA541" s="228"/>
      <c r="AB541" s="228"/>
      <c r="AC541" s="229"/>
      <c r="AD541" s="42"/>
      <c r="AE541" s="32"/>
      <c r="AF541" s="32"/>
      <c r="AG541" s="32"/>
    </row>
    <row r="542" spans="1:33" ht="15" customHeight="1">
      <c r="A542" s="202"/>
      <c r="B542" s="267"/>
      <c r="C542" s="264"/>
      <c r="D542" s="268"/>
      <c r="F542" s="264"/>
      <c r="G542" s="280"/>
      <c r="I542" s="280"/>
      <c r="J542" s="280"/>
      <c r="L542" s="280"/>
      <c r="M542" s="280"/>
      <c r="O542" s="281"/>
      <c r="P542" s="281"/>
      <c r="R542" s="280"/>
      <c r="S542" s="280"/>
      <c r="U542" s="280"/>
      <c r="V542" s="280"/>
      <c r="W542" s="227"/>
      <c r="X542" s="228"/>
      <c r="Y542" s="228"/>
      <c r="Z542" s="228"/>
      <c r="AA542" s="228"/>
      <c r="AB542" s="228"/>
      <c r="AC542" s="229"/>
      <c r="AD542" s="42"/>
      <c r="AE542" s="32"/>
      <c r="AF542" s="32"/>
      <c r="AG542" s="32"/>
    </row>
    <row r="543" spans="1:33" ht="15" customHeight="1">
      <c r="A543" s="202"/>
      <c r="B543" s="267"/>
      <c r="C543" s="264"/>
      <c r="D543" s="268"/>
      <c r="F543" s="264"/>
      <c r="G543" s="280"/>
      <c r="I543" s="280"/>
      <c r="J543" s="280"/>
      <c r="L543" s="280"/>
      <c r="M543" s="280"/>
      <c r="O543" s="281"/>
      <c r="P543" s="281"/>
      <c r="R543" s="280"/>
      <c r="S543" s="280"/>
      <c r="U543" s="280"/>
      <c r="V543" s="280"/>
      <c r="W543" s="227"/>
      <c r="X543" s="228"/>
      <c r="Y543" s="228"/>
      <c r="Z543" s="228"/>
      <c r="AA543" s="228"/>
      <c r="AB543" s="228"/>
      <c r="AC543" s="229"/>
      <c r="AD543" s="42"/>
      <c r="AE543" s="32"/>
      <c r="AF543" s="32"/>
      <c r="AG543" s="32"/>
    </row>
    <row r="544" spans="1:33" ht="15" customHeight="1">
      <c r="A544" s="202"/>
      <c r="B544" s="267"/>
      <c r="C544" s="264"/>
      <c r="D544" s="268"/>
      <c r="F544" s="264"/>
      <c r="G544" s="280"/>
      <c r="I544" s="280"/>
      <c r="J544" s="280"/>
      <c r="L544" s="280"/>
      <c r="M544" s="280"/>
      <c r="O544" s="281"/>
      <c r="P544" s="281"/>
      <c r="R544" s="280"/>
      <c r="S544" s="280"/>
      <c r="U544" s="280"/>
      <c r="V544" s="280"/>
      <c r="W544" s="227"/>
      <c r="X544" s="228"/>
      <c r="Y544" s="228"/>
      <c r="Z544" s="228"/>
      <c r="AA544" s="228"/>
      <c r="AB544" s="228"/>
      <c r="AC544" s="229"/>
      <c r="AD544" s="42"/>
      <c r="AE544" s="32"/>
      <c r="AF544" s="32"/>
      <c r="AG544" s="32"/>
    </row>
    <row r="545" spans="1:33" ht="15" customHeight="1">
      <c r="A545" s="202"/>
      <c r="B545" s="267"/>
      <c r="C545" s="264"/>
      <c r="D545" s="268"/>
      <c r="F545" s="264"/>
      <c r="G545" s="280"/>
      <c r="I545" s="280"/>
      <c r="J545" s="280"/>
      <c r="L545" s="280"/>
      <c r="M545" s="280"/>
      <c r="O545" s="281"/>
      <c r="P545" s="281"/>
      <c r="R545" s="280"/>
      <c r="S545" s="280"/>
      <c r="U545" s="280"/>
      <c r="V545" s="280"/>
      <c r="W545" s="227"/>
      <c r="X545" s="228"/>
      <c r="Y545" s="228"/>
      <c r="Z545" s="228"/>
      <c r="AA545" s="228"/>
      <c r="AB545" s="228"/>
      <c r="AC545" s="229"/>
      <c r="AD545" s="42"/>
      <c r="AE545" s="32"/>
      <c r="AF545" s="32"/>
      <c r="AG545" s="32"/>
    </row>
    <row r="546" spans="1:33" ht="15" customHeight="1">
      <c r="A546" s="202"/>
      <c r="B546" s="267"/>
      <c r="C546" s="264"/>
      <c r="D546" s="268"/>
      <c r="F546" s="264"/>
      <c r="G546" s="280"/>
      <c r="I546" s="280"/>
      <c r="J546" s="280"/>
      <c r="L546" s="280"/>
      <c r="M546" s="280"/>
      <c r="O546" s="281"/>
      <c r="P546" s="281"/>
      <c r="R546" s="280"/>
      <c r="S546" s="280"/>
      <c r="U546" s="280"/>
      <c r="V546" s="280"/>
      <c r="W546" s="227"/>
      <c r="X546" s="228"/>
      <c r="Y546" s="228"/>
      <c r="Z546" s="228"/>
      <c r="AA546" s="228"/>
      <c r="AB546" s="228"/>
      <c r="AC546" s="229"/>
      <c r="AD546" s="42"/>
      <c r="AE546" s="32"/>
      <c r="AF546" s="32"/>
      <c r="AG546" s="32"/>
    </row>
    <row r="547" spans="1:33" ht="15" customHeight="1">
      <c r="A547" s="202"/>
      <c r="B547" s="267"/>
      <c r="C547" s="264"/>
      <c r="D547" s="268"/>
      <c r="F547" s="264"/>
      <c r="G547" s="280"/>
      <c r="I547" s="280"/>
      <c r="J547" s="280"/>
      <c r="L547" s="280"/>
      <c r="M547" s="280"/>
      <c r="O547" s="281"/>
      <c r="P547" s="281"/>
      <c r="R547" s="280"/>
      <c r="S547" s="280"/>
      <c r="U547" s="280"/>
      <c r="V547" s="280"/>
      <c r="W547" s="227"/>
      <c r="X547" s="228"/>
      <c r="Y547" s="228"/>
      <c r="Z547" s="228"/>
      <c r="AA547" s="228"/>
      <c r="AB547" s="228"/>
      <c r="AC547" s="229"/>
      <c r="AD547" s="42"/>
      <c r="AE547" s="32"/>
      <c r="AF547" s="32"/>
      <c r="AG547" s="32"/>
    </row>
    <row r="548" spans="1:33" ht="15" customHeight="1">
      <c r="A548" s="202"/>
      <c r="B548" s="267"/>
      <c r="C548" s="264"/>
      <c r="D548" s="268"/>
      <c r="F548" s="264"/>
      <c r="G548" s="280"/>
      <c r="I548" s="280"/>
      <c r="J548" s="280"/>
      <c r="L548" s="280"/>
      <c r="M548" s="280"/>
      <c r="O548" s="281"/>
      <c r="P548" s="281"/>
      <c r="R548" s="280"/>
      <c r="S548" s="280"/>
      <c r="U548" s="280"/>
      <c r="V548" s="280"/>
      <c r="W548" s="227"/>
      <c r="X548" s="228"/>
      <c r="Y548" s="228"/>
      <c r="Z548" s="228"/>
      <c r="AA548" s="228"/>
      <c r="AB548" s="228"/>
      <c r="AC548" s="229"/>
      <c r="AD548" s="42"/>
      <c r="AE548" s="32"/>
      <c r="AF548" s="32"/>
      <c r="AG548" s="32"/>
    </row>
    <row r="549" spans="1:33" ht="15" customHeight="1">
      <c r="A549" s="202"/>
      <c r="B549" s="267"/>
      <c r="C549" s="264"/>
      <c r="D549" s="268"/>
      <c r="F549" s="264"/>
      <c r="G549" s="280"/>
      <c r="I549" s="280"/>
      <c r="J549" s="280"/>
      <c r="L549" s="280"/>
      <c r="M549" s="280"/>
      <c r="O549" s="281"/>
      <c r="P549" s="281"/>
      <c r="R549" s="280"/>
      <c r="S549" s="280"/>
      <c r="U549" s="280"/>
      <c r="V549" s="280"/>
      <c r="W549" s="227"/>
      <c r="X549" s="228"/>
      <c r="Y549" s="228"/>
      <c r="Z549" s="228"/>
      <c r="AA549" s="228"/>
      <c r="AB549" s="228"/>
      <c r="AC549" s="229"/>
      <c r="AD549" s="42"/>
      <c r="AE549" s="32"/>
      <c r="AF549" s="32"/>
      <c r="AG549" s="32"/>
    </row>
    <row r="550" spans="1:33" ht="15" customHeight="1">
      <c r="A550" s="202"/>
      <c r="B550" s="267"/>
      <c r="C550" s="264"/>
      <c r="D550" s="268"/>
      <c r="F550" s="264"/>
      <c r="G550" s="280"/>
      <c r="I550" s="280"/>
      <c r="J550" s="280"/>
      <c r="L550" s="280"/>
      <c r="M550" s="280"/>
      <c r="O550" s="281"/>
      <c r="P550" s="281"/>
      <c r="R550" s="280"/>
      <c r="S550" s="280"/>
      <c r="U550" s="280"/>
      <c r="V550" s="280"/>
      <c r="W550" s="227"/>
      <c r="X550" s="228"/>
      <c r="Y550" s="228"/>
      <c r="Z550" s="228"/>
      <c r="AA550" s="228"/>
      <c r="AB550" s="228"/>
      <c r="AC550" s="229"/>
      <c r="AD550" s="42"/>
      <c r="AE550" s="32"/>
      <c r="AF550" s="32"/>
      <c r="AG550" s="32"/>
    </row>
    <row r="551" spans="1:33" ht="15" customHeight="1">
      <c r="A551" s="202"/>
      <c r="B551" s="267"/>
      <c r="C551" s="264"/>
      <c r="D551" s="268"/>
      <c r="F551" s="264"/>
      <c r="G551" s="280"/>
      <c r="I551" s="280"/>
      <c r="J551" s="280"/>
      <c r="L551" s="280"/>
      <c r="M551" s="280"/>
      <c r="O551" s="281"/>
      <c r="P551" s="281"/>
      <c r="R551" s="280"/>
      <c r="S551" s="280"/>
      <c r="U551" s="280"/>
      <c r="V551" s="280"/>
      <c r="W551" s="227"/>
      <c r="X551" s="228"/>
      <c r="Y551" s="228"/>
      <c r="Z551" s="228"/>
      <c r="AA551" s="228"/>
      <c r="AB551" s="228"/>
      <c r="AC551" s="229"/>
      <c r="AD551" s="42"/>
      <c r="AE551" s="32"/>
      <c r="AF551" s="32"/>
      <c r="AG551" s="32"/>
    </row>
    <row r="552" spans="1:33" ht="15" customHeight="1">
      <c r="A552" s="202"/>
      <c r="B552" s="267"/>
      <c r="C552" s="264"/>
      <c r="D552" s="268"/>
      <c r="F552" s="264"/>
      <c r="G552" s="280"/>
      <c r="I552" s="280"/>
      <c r="J552" s="280"/>
      <c r="L552" s="280"/>
      <c r="M552" s="280"/>
      <c r="O552" s="281"/>
      <c r="P552" s="281"/>
      <c r="R552" s="280"/>
      <c r="S552" s="280"/>
      <c r="U552" s="280"/>
      <c r="V552" s="280"/>
      <c r="W552" s="227"/>
      <c r="X552" s="228"/>
      <c r="Y552" s="228"/>
      <c r="Z552" s="228"/>
      <c r="AA552" s="228"/>
      <c r="AB552" s="228"/>
      <c r="AC552" s="229"/>
      <c r="AD552" s="42"/>
      <c r="AE552" s="32"/>
      <c r="AF552" s="32"/>
      <c r="AG552" s="32"/>
    </row>
    <row r="553" spans="1:33" ht="15" customHeight="1">
      <c r="A553" s="202"/>
      <c r="B553" s="267"/>
      <c r="C553" s="264"/>
      <c r="D553" s="268"/>
      <c r="F553" s="264"/>
      <c r="G553" s="280"/>
      <c r="I553" s="280"/>
      <c r="J553" s="280"/>
      <c r="L553" s="280"/>
      <c r="M553" s="280"/>
      <c r="O553" s="281"/>
      <c r="P553" s="281"/>
      <c r="R553" s="280"/>
      <c r="S553" s="280"/>
      <c r="U553" s="280"/>
      <c r="V553" s="280"/>
      <c r="W553" s="227"/>
      <c r="X553" s="228"/>
      <c r="Y553" s="228"/>
      <c r="Z553" s="228"/>
      <c r="AA553" s="228"/>
      <c r="AB553" s="228"/>
      <c r="AC553" s="229"/>
      <c r="AD553" s="42"/>
      <c r="AE553" s="32"/>
      <c r="AF553" s="32"/>
      <c r="AG553" s="32"/>
    </row>
    <row r="554" spans="1:33" ht="15" customHeight="1">
      <c r="A554" s="202"/>
      <c r="B554" s="267"/>
      <c r="C554" s="264"/>
      <c r="D554" s="268"/>
      <c r="F554" s="264"/>
      <c r="G554" s="280"/>
      <c r="I554" s="280"/>
      <c r="J554" s="280"/>
      <c r="L554" s="280"/>
      <c r="M554" s="280"/>
      <c r="O554" s="281"/>
      <c r="P554" s="281"/>
      <c r="R554" s="280"/>
      <c r="S554" s="280"/>
      <c r="U554" s="280"/>
      <c r="V554" s="280"/>
      <c r="W554" s="227"/>
      <c r="X554" s="228"/>
      <c r="Y554" s="228"/>
      <c r="Z554" s="228"/>
      <c r="AA554" s="228"/>
      <c r="AB554" s="228"/>
      <c r="AC554" s="229"/>
      <c r="AD554" s="42"/>
      <c r="AE554" s="32"/>
      <c r="AF554" s="32"/>
      <c r="AG554" s="32"/>
    </row>
    <row r="555" spans="1:33" ht="15" customHeight="1">
      <c r="A555" s="202"/>
      <c r="B555" s="267"/>
      <c r="C555" s="264"/>
      <c r="D555" s="268"/>
      <c r="F555" s="264"/>
      <c r="G555" s="280"/>
      <c r="I555" s="280"/>
      <c r="J555" s="280"/>
      <c r="L555" s="280"/>
      <c r="M555" s="280"/>
      <c r="O555" s="281"/>
      <c r="P555" s="281"/>
      <c r="R555" s="280"/>
      <c r="S555" s="280"/>
      <c r="U555" s="280"/>
      <c r="V555" s="280"/>
      <c r="W555" s="227"/>
      <c r="X555" s="228"/>
      <c r="Y555" s="228"/>
      <c r="Z555" s="228"/>
      <c r="AA555" s="228"/>
      <c r="AB555" s="228"/>
      <c r="AC555" s="229"/>
      <c r="AD555" s="42"/>
      <c r="AE555" s="32"/>
      <c r="AF555" s="32"/>
      <c r="AG555" s="32"/>
    </row>
    <row r="556" spans="1:33" ht="15" customHeight="1">
      <c r="A556" s="202"/>
      <c r="B556" s="267"/>
      <c r="C556" s="264"/>
      <c r="D556" s="268"/>
      <c r="F556" s="264"/>
      <c r="G556" s="280"/>
      <c r="I556" s="280"/>
      <c r="J556" s="280"/>
      <c r="L556" s="280"/>
      <c r="M556" s="280"/>
      <c r="O556" s="281"/>
      <c r="P556" s="281"/>
      <c r="R556" s="280"/>
      <c r="S556" s="280"/>
      <c r="U556" s="280"/>
      <c r="V556" s="280"/>
      <c r="W556" s="227"/>
      <c r="X556" s="228"/>
      <c r="Y556" s="228"/>
      <c r="Z556" s="228"/>
      <c r="AA556" s="228"/>
      <c r="AB556" s="228"/>
      <c r="AC556" s="229"/>
      <c r="AD556" s="42"/>
      <c r="AE556" s="32"/>
      <c r="AF556" s="32"/>
      <c r="AG556" s="32"/>
    </row>
    <row r="557" spans="1:33" ht="15" customHeight="1">
      <c r="A557" s="202"/>
      <c r="B557" s="267"/>
      <c r="C557" s="264"/>
      <c r="D557" s="268"/>
      <c r="F557" s="264"/>
      <c r="G557" s="280"/>
      <c r="I557" s="280"/>
      <c r="J557" s="280"/>
      <c r="L557" s="280"/>
      <c r="M557" s="280"/>
      <c r="O557" s="281"/>
      <c r="P557" s="281"/>
      <c r="R557" s="280"/>
      <c r="S557" s="280"/>
      <c r="U557" s="280"/>
      <c r="V557" s="280"/>
      <c r="W557" s="227"/>
      <c r="X557" s="228"/>
      <c r="Y557" s="228"/>
      <c r="Z557" s="228"/>
      <c r="AA557" s="228"/>
      <c r="AB557" s="228"/>
      <c r="AC557" s="229"/>
      <c r="AD557" s="42"/>
      <c r="AE557" s="32"/>
      <c r="AF557" s="32"/>
      <c r="AG557" s="32"/>
    </row>
    <row r="558" spans="1:33" ht="15" customHeight="1">
      <c r="A558" s="202"/>
      <c r="B558" s="267"/>
      <c r="C558" s="264"/>
      <c r="D558" s="268"/>
      <c r="F558" s="264"/>
      <c r="G558" s="280"/>
      <c r="I558" s="280"/>
      <c r="J558" s="280"/>
      <c r="L558" s="280"/>
      <c r="M558" s="280"/>
      <c r="O558" s="281"/>
      <c r="P558" s="281"/>
      <c r="R558" s="280"/>
      <c r="S558" s="280"/>
      <c r="U558" s="280"/>
      <c r="V558" s="280"/>
      <c r="W558" s="227"/>
      <c r="X558" s="228"/>
      <c r="Y558" s="228"/>
      <c r="Z558" s="228"/>
      <c r="AA558" s="228"/>
      <c r="AB558" s="228"/>
      <c r="AC558" s="229"/>
      <c r="AD558" s="42"/>
      <c r="AE558" s="32"/>
      <c r="AF558" s="32"/>
      <c r="AG558" s="32"/>
    </row>
    <row r="559" spans="1:33" ht="15" customHeight="1">
      <c r="A559" s="202"/>
      <c r="B559" s="267"/>
      <c r="C559" s="264"/>
      <c r="D559" s="268"/>
      <c r="F559" s="264"/>
      <c r="G559" s="280"/>
      <c r="I559" s="280"/>
      <c r="J559" s="280"/>
      <c r="L559" s="280"/>
      <c r="M559" s="280"/>
      <c r="O559" s="281"/>
      <c r="P559" s="281"/>
      <c r="R559" s="280"/>
      <c r="S559" s="280"/>
      <c r="U559" s="280"/>
      <c r="V559" s="280"/>
      <c r="W559" s="227"/>
      <c r="X559" s="228"/>
      <c r="Y559" s="228"/>
      <c r="Z559" s="228"/>
      <c r="AA559" s="228"/>
      <c r="AB559" s="228"/>
      <c r="AC559" s="229"/>
      <c r="AD559" s="42"/>
      <c r="AE559" s="32"/>
      <c r="AF559" s="32"/>
      <c r="AG559" s="32"/>
    </row>
    <row r="560" spans="1:33" ht="15" customHeight="1">
      <c r="A560" s="202"/>
      <c r="B560" s="267"/>
      <c r="C560" s="264"/>
      <c r="D560" s="268"/>
      <c r="F560" s="264"/>
      <c r="G560" s="280"/>
      <c r="I560" s="280"/>
      <c r="J560" s="280"/>
      <c r="L560" s="280"/>
      <c r="M560" s="280"/>
      <c r="O560" s="281"/>
      <c r="P560" s="281"/>
      <c r="R560" s="280"/>
      <c r="S560" s="280"/>
      <c r="U560" s="280"/>
      <c r="V560" s="280"/>
      <c r="W560" s="227"/>
      <c r="X560" s="228"/>
      <c r="Y560" s="228"/>
      <c r="Z560" s="228"/>
      <c r="AA560" s="228"/>
      <c r="AB560" s="228"/>
      <c r="AC560" s="229"/>
      <c r="AD560" s="42"/>
      <c r="AE560" s="32"/>
      <c r="AF560" s="32"/>
      <c r="AG560" s="32"/>
    </row>
    <row r="561" spans="1:33" ht="15" customHeight="1">
      <c r="A561" s="202"/>
      <c r="B561" s="267"/>
      <c r="C561" s="264"/>
      <c r="D561" s="268"/>
      <c r="F561" s="264"/>
      <c r="G561" s="280"/>
      <c r="I561" s="280"/>
      <c r="J561" s="280"/>
      <c r="L561" s="280"/>
      <c r="M561" s="280"/>
      <c r="O561" s="281"/>
      <c r="P561" s="281"/>
      <c r="R561" s="280"/>
      <c r="S561" s="280"/>
      <c r="U561" s="280"/>
      <c r="V561" s="280"/>
      <c r="W561" s="227"/>
      <c r="X561" s="228"/>
      <c r="Y561" s="228"/>
      <c r="Z561" s="228"/>
      <c r="AA561" s="228"/>
      <c r="AB561" s="228"/>
      <c r="AC561" s="229"/>
      <c r="AD561" s="42"/>
      <c r="AE561" s="32"/>
      <c r="AF561" s="32"/>
      <c r="AG561" s="32"/>
    </row>
    <row r="562" spans="1:33" ht="15" customHeight="1">
      <c r="A562" s="202"/>
      <c r="B562" s="267"/>
      <c r="C562" s="264"/>
      <c r="D562" s="268"/>
      <c r="F562" s="264"/>
      <c r="G562" s="280"/>
      <c r="I562" s="280"/>
      <c r="J562" s="280"/>
      <c r="L562" s="280"/>
      <c r="M562" s="280"/>
      <c r="O562" s="281"/>
      <c r="P562" s="281"/>
      <c r="R562" s="280"/>
      <c r="S562" s="280"/>
      <c r="U562" s="280"/>
      <c r="V562" s="280"/>
      <c r="W562" s="227"/>
      <c r="X562" s="228"/>
      <c r="Y562" s="228"/>
      <c r="Z562" s="228"/>
      <c r="AA562" s="228"/>
      <c r="AB562" s="228"/>
      <c r="AC562" s="229"/>
      <c r="AD562" s="42"/>
      <c r="AE562" s="32"/>
      <c r="AF562" s="32"/>
      <c r="AG562" s="32"/>
    </row>
    <row r="563" spans="1:33" ht="15" customHeight="1">
      <c r="A563" s="202"/>
      <c r="B563" s="267"/>
      <c r="C563" s="264"/>
      <c r="D563" s="268"/>
      <c r="F563" s="264"/>
      <c r="G563" s="280"/>
      <c r="I563" s="280"/>
      <c r="J563" s="280"/>
      <c r="L563" s="280"/>
      <c r="M563" s="280"/>
      <c r="O563" s="281"/>
      <c r="P563" s="281"/>
      <c r="R563" s="280"/>
      <c r="S563" s="280"/>
      <c r="U563" s="280"/>
      <c r="V563" s="280"/>
      <c r="W563" s="227"/>
      <c r="X563" s="228"/>
      <c r="Y563" s="228"/>
      <c r="Z563" s="228"/>
      <c r="AA563" s="228"/>
      <c r="AB563" s="228"/>
      <c r="AC563" s="229"/>
      <c r="AD563" s="42"/>
      <c r="AE563" s="32"/>
      <c r="AF563" s="32"/>
      <c r="AG563" s="32"/>
    </row>
    <row r="564" spans="1:33" ht="15" customHeight="1">
      <c r="A564" s="202"/>
      <c r="B564" s="267"/>
      <c r="C564" s="264"/>
      <c r="D564" s="268"/>
      <c r="F564" s="264"/>
      <c r="G564" s="280"/>
      <c r="I564" s="280"/>
      <c r="J564" s="280"/>
      <c r="L564" s="280"/>
      <c r="M564" s="280"/>
      <c r="O564" s="281"/>
      <c r="P564" s="281"/>
      <c r="R564" s="280"/>
      <c r="S564" s="280"/>
      <c r="U564" s="280"/>
      <c r="V564" s="280"/>
      <c r="W564" s="227"/>
      <c r="X564" s="228"/>
      <c r="Y564" s="228"/>
      <c r="Z564" s="228"/>
      <c r="AA564" s="228"/>
      <c r="AB564" s="228"/>
      <c r="AC564" s="229"/>
      <c r="AD564" s="42"/>
      <c r="AE564" s="32"/>
      <c r="AF564" s="32"/>
      <c r="AG564" s="32"/>
    </row>
    <row r="565" spans="1:33" ht="15" customHeight="1">
      <c r="A565" s="202"/>
      <c r="B565" s="267"/>
      <c r="C565" s="264"/>
      <c r="D565" s="268"/>
      <c r="F565" s="264"/>
      <c r="G565" s="280"/>
      <c r="I565" s="280"/>
      <c r="J565" s="280"/>
      <c r="L565" s="280"/>
      <c r="M565" s="280"/>
      <c r="O565" s="281"/>
      <c r="P565" s="281"/>
      <c r="R565" s="280"/>
      <c r="S565" s="280"/>
      <c r="U565" s="280"/>
      <c r="V565" s="280"/>
      <c r="W565" s="227"/>
      <c r="X565" s="228"/>
      <c r="Y565" s="228"/>
      <c r="Z565" s="228"/>
      <c r="AA565" s="228"/>
      <c r="AB565" s="228"/>
      <c r="AC565" s="229"/>
      <c r="AD565" s="42"/>
      <c r="AE565" s="32"/>
      <c r="AF565" s="32"/>
      <c r="AG565" s="32"/>
    </row>
    <row r="566" spans="1:33" ht="15" customHeight="1">
      <c r="A566" s="202"/>
      <c r="B566" s="267"/>
      <c r="C566" s="264"/>
      <c r="D566" s="268"/>
      <c r="F566" s="264"/>
      <c r="G566" s="280"/>
      <c r="I566" s="280"/>
      <c r="J566" s="280"/>
      <c r="L566" s="280"/>
      <c r="M566" s="280"/>
      <c r="O566" s="281"/>
      <c r="P566" s="281"/>
      <c r="R566" s="280"/>
      <c r="S566" s="280"/>
      <c r="U566" s="280"/>
      <c r="V566" s="280"/>
      <c r="W566" s="227"/>
      <c r="X566" s="228"/>
      <c r="Y566" s="228"/>
      <c r="Z566" s="228"/>
      <c r="AA566" s="228"/>
      <c r="AB566" s="228"/>
      <c r="AC566" s="229"/>
      <c r="AD566" s="42"/>
      <c r="AE566" s="32"/>
      <c r="AF566" s="32"/>
      <c r="AG566" s="32"/>
    </row>
    <row r="567" spans="1:33" ht="15" customHeight="1">
      <c r="A567" s="202"/>
      <c r="B567" s="267"/>
      <c r="C567" s="264"/>
      <c r="D567" s="268"/>
      <c r="F567" s="264"/>
      <c r="G567" s="280"/>
      <c r="I567" s="280"/>
      <c r="J567" s="280"/>
      <c r="L567" s="280"/>
      <c r="M567" s="280"/>
      <c r="O567" s="281"/>
      <c r="P567" s="281"/>
      <c r="R567" s="280"/>
      <c r="S567" s="280"/>
      <c r="U567" s="280"/>
      <c r="V567" s="280"/>
      <c r="W567" s="227"/>
      <c r="X567" s="228"/>
      <c r="Y567" s="228"/>
      <c r="Z567" s="228"/>
      <c r="AA567" s="228"/>
      <c r="AB567" s="228"/>
      <c r="AC567" s="229"/>
      <c r="AD567" s="42"/>
      <c r="AE567" s="32"/>
      <c r="AF567" s="32"/>
      <c r="AG567" s="32"/>
    </row>
    <row r="568" spans="1:33" ht="15" customHeight="1">
      <c r="A568" s="202"/>
      <c r="B568" s="267"/>
      <c r="C568" s="264"/>
      <c r="D568" s="268"/>
      <c r="F568" s="264"/>
      <c r="G568" s="280"/>
      <c r="I568" s="280"/>
      <c r="J568" s="280"/>
      <c r="L568" s="280"/>
      <c r="M568" s="280"/>
      <c r="O568" s="281"/>
      <c r="P568" s="281"/>
      <c r="R568" s="280"/>
      <c r="S568" s="280"/>
      <c r="U568" s="280"/>
      <c r="V568" s="280"/>
      <c r="W568" s="227"/>
      <c r="X568" s="228"/>
      <c r="Y568" s="228"/>
      <c r="Z568" s="228"/>
      <c r="AA568" s="228"/>
      <c r="AB568" s="228"/>
      <c r="AC568" s="229"/>
      <c r="AD568" s="42"/>
      <c r="AE568" s="32"/>
      <c r="AF568" s="32"/>
      <c r="AG568" s="32"/>
    </row>
    <row r="569" spans="1:33" ht="15" customHeight="1">
      <c r="A569" s="202"/>
      <c r="B569" s="267"/>
      <c r="C569" s="264"/>
      <c r="D569" s="268"/>
      <c r="F569" s="264"/>
      <c r="G569" s="280"/>
      <c r="I569" s="280"/>
      <c r="J569" s="280"/>
      <c r="L569" s="280"/>
      <c r="M569" s="280"/>
      <c r="O569" s="281"/>
      <c r="P569" s="281"/>
      <c r="R569" s="280"/>
      <c r="S569" s="280"/>
      <c r="U569" s="280"/>
      <c r="V569" s="280"/>
      <c r="W569" s="227"/>
      <c r="X569" s="228"/>
      <c r="Y569" s="228"/>
      <c r="Z569" s="228"/>
      <c r="AA569" s="228"/>
      <c r="AB569" s="228"/>
      <c r="AC569" s="229"/>
      <c r="AD569" s="42"/>
      <c r="AE569" s="32"/>
      <c r="AF569" s="32"/>
      <c r="AG569" s="32"/>
    </row>
    <row r="570" spans="1:33" ht="15" customHeight="1">
      <c r="A570" s="202"/>
      <c r="B570" s="267"/>
      <c r="C570" s="264"/>
      <c r="D570" s="268"/>
      <c r="F570" s="264"/>
      <c r="G570" s="280"/>
      <c r="I570" s="280"/>
      <c r="J570" s="280"/>
      <c r="L570" s="280"/>
      <c r="M570" s="280"/>
      <c r="O570" s="281"/>
      <c r="P570" s="281"/>
      <c r="R570" s="280"/>
      <c r="S570" s="280"/>
      <c r="U570" s="280"/>
      <c r="V570" s="280"/>
      <c r="W570" s="227"/>
      <c r="X570" s="228"/>
      <c r="Y570" s="228"/>
      <c r="Z570" s="228"/>
      <c r="AA570" s="228"/>
      <c r="AB570" s="228"/>
      <c r="AC570" s="229"/>
      <c r="AD570" s="42"/>
      <c r="AE570" s="32"/>
      <c r="AF570" s="32"/>
      <c r="AG570" s="32"/>
    </row>
    <row r="571" spans="1:33" ht="15" customHeight="1">
      <c r="A571" s="202"/>
      <c r="B571" s="267"/>
      <c r="C571" s="264"/>
      <c r="D571" s="268"/>
      <c r="F571" s="264"/>
      <c r="G571" s="280"/>
      <c r="I571" s="280"/>
      <c r="J571" s="280"/>
      <c r="L571" s="280"/>
      <c r="M571" s="280"/>
      <c r="O571" s="281"/>
      <c r="P571" s="281"/>
      <c r="R571" s="280"/>
      <c r="S571" s="280"/>
      <c r="U571" s="280"/>
      <c r="V571" s="280"/>
      <c r="W571" s="227"/>
      <c r="X571" s="228"/>
      <c r="Y571" s="228"/>
      <c r="Z571" s="228"/>
      <c r="AA571" s="228"/>
      <c r="AB571" s="228"/>
      <c r="AC571" s="229"/>
      <c r="AD571" s="42"/>
      <c r="AE571" s="32"/>
      <c r="AF571" s="32"/>
      <c r="AG571" s="32"/>
    </row>
    <row r="572" spans="1:33" ht="15" customHeight="1">
      <c r="A572" s="202"/>
      <c r="B572" s="267"/>
      <c r="C572" s="264"/>
      <c r="D572" s="268"/>
      <c r="F572" s="264"/>
      <c r="G572" s="280"/>
      <c r="I572" s="280"/>
      <c r="J572" s="280"/>
      <c r="L572" s="280"/>
      <c r="M572" s="280"/>
      <c r="O572" s="281"/>
      <c r="P572" s="281"/>
      <c r="R572" s="280"/>
      <c r="S572" s="280"/>
      <c r="U572" s="280"/>
      <c r="V572" s="280"/>
      <c r="W572" s="227"/>
      <c r="X572" s="228"/>
      <c r="Y572" s="228"/>
      <c r="Z572" s="228"/>
      <c r="AA572" s="228"/>
      <c r="AB572" s="228"/>
      <c r="AC572" s="229"/>
      <c r="AD572" s="42"/>
      <c r="AE572" s="32"/>
      <c r="AF572" s="32"/>
      <c r="AG572" s="32"/>
    </row>
    <row r="573" spans="1:33" ht="15" customHeight="1">
      <c r="A573" s="202"/>
      <c r="B573" s="267"/>
      <c r="C573" s="264"/>
      <c r="D573" s="268"/>
      <c r="F573" s="264"/>
      <c r="G573" s="280"/>
      <c r="I573" s="280"/>
      <c r="J573" s="280"/>
      <c r="L573" s="280"/>
      <c r="M573" s="280"/>
      <c r="O573" s="281"/>
      <c r="P573" s="281"/>
      <c r="R573" s="280"/>
      <c r="S573" s="280"/>
      <c r="U573" s="280"/>
      <c r="V573" s="280"/>
      <c r="W573" s="227"/>
      <c r="X573" s="228"/>
      <c r="Y573" s="228"/>
      <c r="Z573" s="228"/>
      <c r="AA573" s="228"/>
      <c r="AB573" s="228"/>
      <c r="AC573" s="229"/>
      <c r="AD573" s="42"/>
      <c r="AE573" s="32"/>
      <c r="AF573" s="32"/>
      <c r="AG573" s="32"/>
    </row>
    <row r="574" spans="1:33" ht="15" customHeight="1">
      <c r="A574" s="202"/>
      <c r="B574" s="267"/>
      <c r="C574" s="264"/>
      <c r="D574" s="268"/>
      <c r="F574" s="264"/>
      <c r="G574" s="280"/>
      <c r="I574" s="280"/>
      <c r="J574" s="280"/>
      <c r="L574" s="280"/>
      <c r="M574" s="280"/>
      <c r="O574" s="281"/>
      <c r="P574" s="281"/>
      <c r="R574" s="280"/>
      <c r="S574" s="280"/>
      <c r="U574" s="280"/>
      <c r="V574" s="280"/>
      <c r="W574" s="227"/>
      <c r="X574" s="228"/>
      <c r="Y574" s="228"/>
      <c r="Z574" s="228"/>
      <c r="AA574" s="228"/>
      <c r="AB574" s="228"/>
      <c r="AC574" s="229"/>
      <c r="AD574" s="42"/>
      <c r="AE574" s="32"/>
      <c r="AF574" s="32"/>
      <c r="AG574" s="32"/>
    </row>
    <row r="575" spans="1:33" ht="15" customHeight="1">
      <c r="A575" s="202"/>
      <c r="B575" s="267"/>
      <c r="C575" s="264"/>
      <c r="D575" s="268"/>
      <c r="F575" s="264"/>
      <c r="G575" s="280"/>
      <c r="I575" s="280"/>
      <c r="J575" s="280"/>
      <c r="L575" s="280"/>
      <c r="M575" s="280"/>
      <c r="O575" s="281"/>
      <c r="P575" s="281"/>
      <c r="R575" s="280"/>
      <c r="S575" s="280"/>
      <c r="U575" s="280"/>
      <c r="V575" s="280"/>
      <c r="W575" s="227"/>
      <c r="X575" s="228"/>
      <c r="Y575" s="228"/>
      <c r="Z575" s="228"/>
      <c r="AA575" s="228"/>
      <c r="AB575" s="228"/>
      <c r="AC575" s="229"/>
      <c r="AD575" s="42"/>
      <c r="AE575" s="32"/>
      <c r="AF575" s="32"/>
      <c r="AG575" s="32"/>
    </row>
    <row r="576" spans="1:33" ht="15" customHeight="1">
      <c r="A576" s="202"/>
      <c r="B576" s="267"/>
      <c r="C576" s="264"/>
      <c r="D576" s="268"/>
      <c r="F576" s="264"/>
      <c r="G576" s="280"/>
      <c r="I576" s="280"/>
      <c r="J576" s="280"/>
      <c r="L576" s="280"/>
      <c r="M576" s="280"/>
      <c r="O576" s="281"/>
      <c r="P576" s="281"/>
      <c r="R576" s="280"/>
      <c r="S576" s="280"/>
      <c r="U576" s="280"/>
      <c r="V576" s="280"/>
      <c r="W576" s="227"/>
      <c r="X576" s="228"/>
      <c r="Y576" s="228"/>
      <c r="Z576" s="228"/>
      <c r="AA576" s="228"/>
      <c r="AB576" s="228"/>
      <c r="AC576" s="229"/>
      <c r="AD576" s="42"/>
      <c r="AE576" s="32"/>
      <c r="AF576" s="32"/>
      <c r="AG576" s="32"/>
    </row>
    <row r="577" spans="1:33" ht="15" customHeight="1">
      <c r="A577" s="202"/>
      <c r="B577" s="267"/>
      <c r="C577" s="264"/>
      <c r="D577" s="268"/>
      <c r="F577" s="264"/>
      <c r="G577" s="280"/>
      <c r="I577" s="280"/>
      <c r="J577" s="280"/>
      <c r="L577" s="280"/>
      <c r="M577" s="280"/>
      <c r="O577" s="281"/>
      <c r="P577" s="281"/>
      <c r="R577" s="280"/>
      <c r="S577" s="280"/>
      <c r="U577" s="280"/>
      <c r="V577" s="280"/>
      <c r="W577" s="227"/>
      <c r="X577" s="228"/>
      <c r="Y577" s="228"/>
      <c r="Z577" s="228"/>
      <c r="AA577" s="228"/>
      <c r="AB577" s="228"/>
      <c r="AC577" s="229"/>
      <c r="AD577" s="42"/>
      <c r="AE577" s="32"/>
      <c r="AF577" s="32"/>
      <c r="AG577" s="32"/>
    </row>
    <row r="578" spans="1:33" ht="15" customHeight="1">
      <c r="A578" s="202"/>
      <c r="B578" s="267"/>
      <c r="C578" s="264"/>
      <c r="D578" s="268"/>
      <c r="F578" s="264"/>
      <c r="G578" s="280"/>
      <c r="I578" s="280"/>
      <c r="J578" s="280"/>
      <c r="L578" s="280"/>
      <c r="M578" s="280"/>
      <c r="O578" s="281"/>
      <c r="P578" s="281"/>
      <c r="R578" s="280"/>
      <c r="S578" s="280"/>
      <c r="U578" s="280"/>
      <c r="V578" s="280"/>
      <c r="W578" s="227"/>
      <c r="X578" s="228"/>
      <c r="Y578" s="228"/>
      <c r="Z578" s="228"/>
      <c r="AA578" s="228"/>
      <c r="AB578" s="228"/>
      <c r="AC578" s="229"/>
      <c r="AD578" s="42"/>
      <c r="AE578" s="32"/>
      <c r="AF578" s="32"/>
      <c r="AG578" s="32"/>
    </row>
    <row r="579" spans="1:33" ht="15" customHeight="1">
      <c r="A579" s="202"/>
      <c r="B579" s="267"/>
      <c r="C579" s="264"/>
      <c r="D579" s="268"/>
      <c r="F579" s="264"/>
      <c r="G579" s="280"/>
      <c r="I579" s="280"/>
      <c r="J579" s="280"/>
      <c r="L579" s="280"/>
      <c r="M579" s="280"/>
      <c r="O579" s="281"/>
      <c r="P579" s="281"/>
      <c r="R579" s="280"/>
      <c r="S579" s="280"/>
      <c r="U579" s="280"/>
      <c r="V579" s="280"/>
      <c r="W579" s="227"/>
      <c r="X579" s="228"/>
      <c r="Y579" s="228"/>
      <c r="Z579" s="228"/>
      <c r="AA579" s="228"/>
      <c r="AB579" s="228"/>
      <c r="AC579" s="229"/>
      <c r="AD579" s="42"/>
      <c r="AE579" s="32"/>
      <c r="AF579" s="32"/>
      <c r="AG579" s="32"/>
    </row>
    <row r="580" spans="1:33" ht="15" customHeight="1">
      <c r="A580" s="202"/>
      <c r="B580" s="267"/>
      <c r="C580" s="264"/>
      <c r="D580" s="268"/>
      <c r="F580" s="264"/>
      <c r="G580" s="280"/>
      <c r="I580" s="280"/>
      <c r="J580" s="280"/>
      <c r="L580" s="280"/>
      <c r="M580" s="280"/>
      <c r="O580" s="281"/>
      <c r="P580" s="281"/>
      <c r="R580" s="280"/>
      <c r="S580" s="280"/>
      <c r="U580" s="280"/>
      <c r="V580" s="280"/>
      <c r="W580" s="227"/>
      <c r="X580" s="228"/>
      <c r="Y580" s="228"/>
      <c r="Z580" s="228"/>
      <c r="AA580" s="228"/>
      <c r="AB580" s="228"/>
      <c r="AC580" s="229"/>
      <c r="AD580" s="42"/>
      <c r="AE580" s="32"/>
      <c r="AF580" s="32"/>
      <c r="AG580" s="32"/>
    </row>
    <row r="581" spans="1:33" ht="15" customHeight="1">
      <c r="A581" s="202"/>
      <c r="B581" s="267"/>
      <c r="C581" s="264"/>
      <c r="D581" s="268"/>
      <c r="F581" s="264"/>
      <c r="G581" s="280"/>
      <c r="I581" s="280"/>
      <c r="J581" s="280"/>
      <c r="L581" s="280"/>
      <c r="M581" s="280"/>
      <c r="O581" s="281"/>
      <c r="P581" s="281"/>
      <c r="R581" s="280"/>
      <c r="S581" s="280"/>
      <c r="U581" s="280"/>
      <c r="V581" s="280"/>
      <c r="W581" s="227"/>
      <c r="X581" s="228"/>
      <c r="Y581" s="228"/>
      <c r="Z581" s="228"/>
      <c r="AA581" s="228"/>
      <c r="AB581" s="228"/>
      <c r="AC581" s="229"/>
      <c r="AD581" s="42"/>
      <c r="AE581" s="32"/>
      <c r="AF581" s="32"/>
      <c r="AG581" s="32"/>
    </row>
    <row r="582" spans="1:33" ht="15" customHeight="1">
      <c r="A582" s="202"/>
      <c r="B582" s="267"/>
      <c r="C582" s="264"/>
      <c r="D582" s="268"/>
      <c r="F582" s="264"/>
      <c r="G582" s="280"/>
      <c r="I582" s="280"/>
      <c r="J582" s="280"/>
      <c r="L582" s="280"/>
      <c r="M582" s="280"/>
      <c r="O582" s="281"/>
      <c r="P582" s="281"/>
      <c r="R582" s="280"/>
      <c r="S582" s="280"/>
      <c r="U582" s="280"/>
      <c r="V582" s="280"/>
      <c r="W582" s="227"/>
      <c r="X582" s="228"/>
      <c r="Y582" s="228"/>
      <c r="Z582" s="228"/>
      <c r="AA582" s="228"/>
      <c r="AB582" s="228"/>
      <c r="AC582" s="229"/>
      <c r="AD582" s="42"/>
      <c r="AE582" s="32"/>
      <c r="AF582" s="32"/>
      <c r="AG582" s="32"/>
    </row>
    <row r="583" spans="1:33" ht="15" customHeight="1">
      <c r="A583" s="202"/>
      <c r="B583" s="267"/>
      <c r="C583" s="264"/>
      <c r="D583" s="268"/>
      <c r="F583" s="264"/>
      <c r="G583" s="280"/>
      <c r="I583" s="280"/>
      <c r="J583" s="280"/>
      <c r="L583" s="280"/>
      <c r="M583" s="280"/>
      <c r="O583" s="281"/>
      <c r="P583" s="281"/>
      <c r="R583" s="280"/>
      <c r="S583" s="280"/>
      <c r="U583" s="280"/>
      <c r="V583" s="280"/>
      <c r="W583" s="227"/>
      <c r="X583" s="228"/>
      <c r="Y583" s="228"/>
      <c r="Z583" s="228"/>
      <c r="AA583" s="228"/>
      <c r="AB583" s="228"/>
      <c r="AC583" s="229"/>
      <c r="AD583" s="42"/>
      <c r="AE583" s="32"/>
      <c r="AF583" s="32"/>
      <c r="AG583" s="32"/>
    </row>
    <row r="584" spans="1:33" ht="15" customHeight="1">
      <c r="A584" s="202"/>
      <c r="B584" s="267"/>
      <c r="C584" s="264"/>
      <c r="D584" s="268"/>
      <c r="F584" s="264"/>
      <c r="G584" s="280"/>
      <c r="I584" s="280"/>
      <c r="J584" s="280"/>
      <c r="L584" s="280"/>
      <c r="M584" s="280"/>
      <c r="O584" s="281"/>
      <c r="P584" s="281"/>
      <c r="R584" s="280"/>
      <c r="S584" s="280"/>
      <c r="U584" s="280"/>
      <c r="V584" s="280"/>
      <c r="W584" s="227"/>
      <c r="X584" s="228"/>
      <c r="Y584" s="228"/>
      <c r="Z584" s="228"/>
      <c r="AA584" s="228"/>
      <c r="AB584" s="228"/>
      <c r="AC584" s="229"/>
      <c r="AD584" s="42"/>
      <c r="AE584" s="32"/>
      <c r="AF584" s="32"/>
      <c r="AG584" s="32"/>
    </row>
    <row r="585" spans="1:33" ht="15" customHeight="1">
      <c r="A585" s="202"/>
      <c r="B585" s="267"/>
      <c r="C585" s="264"/>
      <c r="D585" s="268"/>
      <c r="F585" s="264"/>
      <c r="G585" s="280"/>
      <c r="I585" s="280"/>
      <c r="J585" s="280"/>
      <c r="L585" s="280"/>
      <c r="M585" s="280"/>
      <c r="O585" s="281"/>
      <c r="P585" s="281"/>
      <c r="R585" s="280"/>
      <c r="S585" s="280"/>
      <c r="U585" s="280"/>
      <c r="V585" s="280"/>
      <c r="W585" s="227"/>
      <c r="X585" s="228"/>
      <c r="Y585" s="228"/>
      <c r="Z585" s="228"/>
      <c r="AA585" s="228"/>
      <c r="AB585" s="228"/>
      <c r="AC585" s="229"/>
      <c r="AD585" s="42"/>
      <c r="AE585" s="32"/>
      <c r="AF585" s="32"/>
      <c r="AG585" s="32"/>
    </row>
    <row r="586" spans="1:33" ht="15" customHeight="1">
      <c r="A586" s="202"/>
      <c r="B586" s="267"/>
      <c r="C586" s="264"/>
      <c r="D586" s="268"/>
      <c r="F586" s="264"/>
      <c r="G586" s="280"/>
      <c r="I586" s="280"/>
      <c r="J586" s="280"/>
      <c r="L586" s="280"/>
      <c r="M586" s="280"/>
      <c r="O586" s="281"/>
      <c r="P586" s="281"/>
      <c r="R586" s="280"/>
      <c r="S586" s="280"/>
      <c r="U586" s="280"/>
      <c r="V586" s="280"/>
      <c r="W586" s="227"/>
      <c r="X586" s="228"/>
      <c r="Y586" s="228"/>
      <c r="Z586" s="228"/>
      <c r="AA586" s="228"/>
      <c r="AB586" s="228"/>
      <c r="AC586" s="229"/>
      <c r="AD586" s="42"/>
      <c r="AE586" s="32"/>
      <c r="AF586" s="32"/>
      <c r="AG586" s="32"/>
    </row>
    <row r="587" spans="1:33" ht="15" customHeight="1">
      <c r="A587" s="202"/>
      <c r="B587" s="267"/>
      <c r="C587" s="264"/>
      <c r="D587" s="268"/>
      <c r="F587" s="264"/>
      <c r="G587" s="280"/>
      <c r="I587" s="280"/>
      <c r="J587" s="280"/>
      <c r="L587" s="280"/>
      <c r="M587" s="280"/>
      <c r="O587" s="281"/>
      <c r="P587" s="281"/>
      <c r="R587" s="280"/>
      <c r="S587" s="280"/>
      <c r="U587" s="280"/>
      <c r="V587" s="280"/>
      <c r="W587" s="227"/>
      <c r="X587" s="228"/>
      <c r="Y587" s="228"/>
      <c r="Z587" s="228"/>
      <c r="AA587" s="228"/>
      <c r="AB587" s="228"/>
      <c r="AC587" s="229"/>
      <c r="AD587" s="42"/>
      <c r="AE587" s="32"/>
      <c r="AF587" s="32"/>
      <c r="AG587" s="32"/>
    </row>
    <row r="588" spans="1:33" ht="15" customHeight="1">
      <c r="A588" s="202"/>
      <c r="B588" s="267"/>
      <c r="C588" s="264"/>
      <c r="D588" s="268"/>
      <c r="F588" s="264"/>
      <c r="G588" s="280"/>
      <c r="I588" s="280"/>
      <c r="J588" s="280"/>
      <c r="L588" s="280"/>
      <c r="M588" s="280"/>
      <c r="O588" s="281"/>
      <c r="P588" s="281"/>
      <c r="R588" s="280"/>
      <c r="S588" s="280"/>
      <c r="U588" s="280"/>
      <c r="V588" s="280"/>
      <c r="W588" s="227"/>
      <c r="X588" s="228"/>
      <c r="Y588" s="228"/>
      <c r="Z588" s="228"/>
      <c r="AA588" s="228"/>
      <c r="AB588" s="228"/>
      <c r="AC588" s="229"/>
      <c r="AD588" s="42"/>
      <c r="AE588" s="32"/>
      <c r="AF588" s="32"/>
      <c r="AG588" s="32"/>
    </row>
    <row r="589" spans="1:33" ht="15" customHeight="1">
      <c r="A589" s="202"/>
      <c r="B589" s="267"/>
      <c r="C589" s="264"/>
      <c r="D589" s="268"/>
      <c r="F589" s="264"/>
      <c r="G589" s="280"/>
      <c r="I589" s="280"/>
      <c r="J589" s="280"/>
      <c r="L589" s="280"/>
      <c r="M589" s="280"/>
      <c r="O589" s="281"/>
      <c r="P589" s="281"/>
      <c r="R589" s="280"/>
      <c r="S589" s="280"/>
      <c r="U589" s="280"/>
      <c r="V589" s="280"/>
      <c r="W589" s="227"/>
      <c r="X589" s="228"/>
      <c r="Y589" s="228"/>
      <c r="Z589" s="228"/>
      <c r="AA589" s="228"/>
      <c r="AB589" s="228"/>
      <c r="AC589" s="229"/>
      <c r="AD589" s="42"/>
      <c r="AE589" s="32"/>
      <c r="AF589" s="32"/>
      <c r="AG589" s="32"/>
    </row>
    <row r="590" spans="1:33" ht="15" customHeight="1">
      <c r="A590" s="202"/>
      <c r="B590" s="267"/>
      <c r="C590" s="264"/>
      <c r="D590" s="268"/>
      <c r="F590" s="264"/>
      <c r="G590" s="280"/>
      <c r="I590" s="280"/>
      <c r="J590" s="280"/>
      <c r="L590" s="280"/>
      <c r="M590" s="280"/>
      <c r="O590" s="281"/>
      <c r="P590" s="281"/>
      <c r="R590" s="280"/>
      <c r="S590" s="280"/>
      <c r="U590" s="280"/>
      <c r="V590" s="280"/>
      <c r="W590" s="227"/>
      <c r="X590" s="228"/>
      <c r="Y590" s="228"/>
      <c r="Z590" s="228"/>
      <c r="AA590" s="228"/>
      <c r="AB590" s="228"/>
      <c r="AC590" s="229"/>
      <c r="AD590" s="42"/>
      <c r="AE590" s="32"/>
      <c r="AF590" s="32"/>
      <c r="AG590" s="32"/>
    </row>
    <row r="591" spans="1:33" ht="15" customHeight="1">
      <c r="A591" s="202"/>
      <c r="B591" s="267"/>
      <c r="C591" s="264"/>
      <c r="D591" s="268"/>
      <c r="F591" s="264"/>
      <c r="G591" s="280"/>
      <c r="I591" s="280"/>
      <c r="J591" s="280"/>
      <c r="L591" s="280"/>
      <c r="M591" s="280"/>
      <c r="O591" s="281"/>
      <c r="P591" s="281"/>
      <c r="R591" s="280"/>
      <c r="S591" s="280"/>
      <c r="U591" s="280"/>
      <c r="V591" s="280"/>
      <c r="W591" s="227"/>
      <c r="X591" s="228"/>
      <c r="Y591" s="228"/>
      <c r="Z591" s="228"/>
      <c r="AA591" s="228"/>
      <c r="AB591" s="228"/>
      <c r="AC591" s="229"/>
      <c r="AD591" s="42"/>
      <c r="AE591" s="32"/>
      <c r="AF591" s="32"/>
      <c r="AG591" s="32"/>
    </row>
    <row r="592" spans="1:33" ht="15" customHeight="1">
      <c r="A592" s="202"/>
      <c r="B592" s="267"/>
      <c r="C592" s="264"/>
      <c r="D592" s="268"/>
      <c r="F592" s="264"/>
      <c r="G592" s="280"/>
      <c r="I592" s="280"/>
      <c r="J592" s="280"/>
      <c r="L592" s="280"/>
      <c r="M592" s="280"/>
      <c r="O592" s="281"/>
      <c r="P592" s="281"/>
      <c r="R592" s="280"/>
      <c r="S592" s="280"/>
      <c r="U592" s="280"/>
      <c r="V592" s="280"/>
      <c r="W592" s="227"/>
      <c r="X592" s="228"/>
      <c r="Y592" s="228"/>
      <c r="Z592" s="228"/>
      <c r="AA592" s="228"/>
      <c r="AB592" s="228"/>
      <c r="AC592" s="229"/>
      <c r="AD592" s="42"/>
      <c r="AE592" s="32"/>
      <c r="AF592" s="32"/>
      <c r="AG592" s="32"/>
    </row>
    <row r="593" spans="1:33" ht="15" customHeight="1">
      <c r="A593" s="202"/>
      <c r="B593" s="267"/>
      <c r="C593" s="264"/>
      <c r="D593" s="268"/>
      <c r="F593" s="264"/>
      <c r="G593" s="280"/>
      <c r="I593" s="280"/>
      <c r="J593" s="280"/>
      <c r="L593" s="280"/>
      <c r="M593" s="280"/>
      <c r="O593" s="281"/>
      <c r="P593" s="281"/>
      <c r="R593" s="280"/>
      <c r="S593" s="280"/>
      <c r="U593" s="280"/>
      <c r="V593" s="280"/>
      <c r="W593" s="227"/>
      <c r="X593" s="228"/>
      <c r="Y593" s="228"/>
      <c r="Z593" s="228"/>
      <c r="AA593" s="228"/>
      <c r="AB593" s="228"/>
      <c r="AC593" s="229"/>
      <c r="AD593" s="42"/>
      <c r="AE593" s="32"/>
      <c r="AF593" s="32"/>
      <c r="AG593" s="32"/>
    </row>
    <row r="594" spans="1:33" ht="15" customHeight="1">
      <c r="A594" s="202"/>
      <c r="B594" s="267"/>
      <c r="C594" s="264"/>
      <c r="D594" s="268"/>
      <c r="F594" s="264"/>
      <c r="G594" s="280"/>
      <c r="I594" s="280"/>
      <c r="J594" s="280"/>
      <c r="L594" s="280"/>
      <c r="M594" s="280"/>
      <c r="O594" s="281"/>
      <c r="P594" s="281"/>
      <c r="R594" s="280"/>
      <c r="S594" s="280"/>
      <c r="U594" s="280"/>
      <c r="V594" s="280"/>
      <c r="W594" s="227"/>
      <c r="X594" s="228"/>
      <c r="Y594" s="228"/>
      <c r="Z594" s="228"/>
      <c r="AA594" s="228"/>
      <c r="AB594" s="228"/>
      <c r="AC594" s="229"/>
      <c r="AD594" s="42"/>
      <c r="AE594" s="32"/>
      <c r="AF594" s="32"/>
      <c r="AG594" s="32"/>
    </row>
    <row r="595" spans="1:33" ht="15" customHeight="1">
      <c r="A595" s="202"/>
      <c r="B595" s="267"/>
      <c r="C595" s="264"/>
      <c r="D595" s="268"/>
      <c r="F595" s="264"/>
      <c r="G595" s="280"/>
      <c r="I595" s="280"/>
      <c r="J595" s="280"/>
      <c r="L595" s="280"/>
      <c r="M595" s="280"/>
      <c r="O595" s="281"/>
      <c r="P595" s="281"/>
      <c r="R595" s="280"/>
      <c r="S595" s="280"/>
      <c r="U595" s="280"/>
      <c r="V595" s="280"/>
      <c r="W595" s="227"/>
      <c r="X595" s="228"/>
      <c r="Y595" s="228"/>
      <c r="Z595" s="228"/>
      <c r="AA595" s="228"/>
      <c r="AB595" s="228"/>
      <c r="AC595" s="229"/>
      <c r="AD595" s="42"/>
      <c r="AE595" s="32"/>
      <c r="AF595" s="32"/>
      <c r="AG595" s="32"/>
    </row>
    <row r="596" spans="1:33" ht="15" customHeight="1">
      <c r="A596" s="202"/>
      <c r="B596" s="267"/>
      <c r="C596" s="264"/>
      <c r="D596" s="268"/>
      <c r="F596" s="264"/>
      <c r="G596" s="280"/>
      <c r="I596" s="280"/>
      <c r="J596" s="280"/>
      <c r="L596" s="280"/>
      <c r="M596" s="280"/>
      <c r="O596" s="281"/>
      <c r="P596" s="281"/>
      <c r="R596" s="280"/>
      <c r="S596" s="280"/>
      <c r="U596" s="280"/>
      <c r="V596" s="280"/>
      <c r="W596" s="227"/>
      <c r="X596" s="228"/>
      <c r="Y596" s="228"/>
      <c r="Z596" s="228"/>
      <c r="AA596" s="228"/>
      <c r="AB596" s="228"/>
      <c r="AC596" s="229"/>
      <c r="AD596" s="42"/>
      <c r="AE596" s="32"/>
      <c r="AF596" s="32"/>
      <c r="AG596" s="32"/>
    </row>
    <row r="597" spans="1:33" ht="15" customHeight="1">
      <c r="A597" s="202"/>
      <c r="B597" s="267"/>
      <c r="C597" s="264"/>
      <c r="D597" s="268"/>
      <c r="F597" s="264"/>
      <c r="G597" s="280"/>
      <c r="I597" s="280"/>
      <c r="J597" s="280"/>
      <c r="L597" s="280"/>
      <c r="M597" s="280"/>
      <c r="O597" s="281"/>
      <c r="P597" s="281"/>
      <c r="R597" s="280"/>
      <c r="S597" s="280"/>
      <c r="U597" s="280"/>
      <c r="V597" s="280"/>
      <c r="W597" s="227"/>
      <c r="X597" s="228"/>
      <c r="Y597" s="228"/>
      <c r="Z597" s="228"/>
      <c r="AA597" s="228"/>
      <c r="AB597" s="228"/>
      <c r="AC597" s="229"/>
      <c r="AD597" s="42"/>
      <c r="AE597" s="32"/>
      <c r="AF597" s="32"/>
      <c r="AG597" s="32"/>
    </row>
    <row r="598" spans="1:33" ht="15" customHeight="1">
      <c r="A598" s="202"/>
      <c r="B598" s="267"/>
      <c r="C598" s="264"/>
      <c r="D598" s="268"/>
      <c r="F598" s="264"/>
      <c r="G598" s="280"/>
      <c r="I598" s="280"/>
      <c r="J598" s="280"/>
      <c r="L598" s="280"/>
      <c r="M598" s="280"/>
      <c r="O598" s="281"/>
      <c r="P598" s="281"/>
      <c r="R598" s="280"/>
      <c r="S598" s="280"/>
      <c r="U598" s="280"/>
      <c r="V598" s="280"/>
      <c r="W598" s="227"/>
      <c r="X598" s="228"/>
      <c r="Y598" s="228"/>
      <c r="Z598" s="228"/>
      <c r="AA598" s="228"/>
      <c r="AB598" s="228"/>
      <c r="AC598" s="229"/>
      <c r="AD598" s="42"/>
      <c r="AE598" s="32"/>
      <c r="AF598" s="32"/>
      <c r="AG598" s="32"/>
    </row>
    <row r="599" spans="1:33" ht="15" customHeight="1">
      <c r="A599" s="202"/>
      <c r="B599" s="267"/>
      <c r="C599" s="264"/>
      <c r="D599" s="268"/>
      <c r="F599" s="264"/>
      <c r="G599" s="280"/>
      <c r="I599" s="280"/>
      <c r="J599" s="280"/>
      <c r="L599" s="280"/>
      <c r="M599" s="280"/>
      <c r="O599" s="281"/>
      <c r="P599" s="281"/>
      <c r="R599" s="280"/>
      <c r="S599" s="280"/>
      <c r="U599" s="280"/>
      <c r="V599" s="280"/>
      <c r="W599" s="227"/>
      <c r="X599" s="228"/>
      <c r="Y599" s="228"/>
      <c r="Z599" s="228"/>
      <c r="AA599" s="228"/>
      <c r="AB599" s="228"/>
      <c r="AC599" s="229"/>
      <c r="AD599" s="42"/>
      <c r="AE599" s="32"/>
      <c r="AF599" s="32"/>
      <c r="AG599" s="32"/>
    </row>
    <row r="600" spans="1:33" ht="15" customHeight="1">
      <c r="A600" s="202"/>
      <c r="B600" s="267"/>
      <c r="C600" s="264"/>
      <c r="D600" s="268"/>
      <c r="F600" s="264"/>
      <c r="G600" s="280"/>
      <c r="I600" s="280"/>
      <c r="J600" s="280"/>
      <c r="L600" s="280"/>
      <c r="M600" s="280"/>
      <c r="O600" s="281"/>
      <c r="P600" s="281"/>
      <c r="R600" s="280"/>
      <c r="S600" s="280"/>
      <c r="U600" s="280"/>
      <c r="V600" s="280"/>
      <c r="W600" s="227"/>
      <c r="X600" s="228"/>
      <c r="Y600" s="228"/>
      <c r="Z600" s="228"/>
      <c r="AA600" s="228"/>
      <c r="AB600" s="228"/>
      <c r="AC600" s="229"/>
      <c r="AD600" s="42"/>
      <c r="AE600" s="32"/>
      <c r="AF600" s="32"/>
      <c r="AG600" s="32"/>
    </row>
    <row r="601" spans="1:33" ht="15" customHeight="1">
      <c r="A601" s="202"/>
      <c r="B601" s="267"/>
      <c r="C601" s="264"/>
      <c r="D601" s="268"/>
      <c r="F601" s="264"/>
      <c r="G601" s="280"/>
      <c r="I601" s="280"/>
      <c r="J601" s="280"/>
      <c r="L601" s="280"/>
      <c r="M601" s="280"/>
      <c r="O601" s="281"/>
      <c r="P601" s="281"/>
      <c r="R601" s="280"/>
      <c r="S601" s="280"/>
      <c r="U601" s="280"/>
      <c r="V601" s="280"/>
      <c r="W601" s="227"/>
      <c r="X601" s="228"/>
      <c r="Y601" s="228"/>
      <c r="Z601" s="228"/>
      <c r="AA601" s="228"/>
      <c r="AB601" s="228"/>
      <c r="AC601" s="229"/>
      <c r="AD601" s="42"/>
      <c r="AE601" s="32"/>
      <c r="AF601" s="32"/>
      <c r="AG601" s="32"/>
    </row>
    <row r="602" spans="1:33" ht="15" customHeight="1">
      <c r="A602" s="202"/>
      <c r="B602" s="267"/>
      <c r="C602" s="264"/>
      <c r="D602" s="268"/>
      <c r="F602" s="264"/>
      <c r="G602" s="280"/>
      <c r="I602" s="280"/>
      <c r="J602" s="280"/>
      <c r="L602" s="280"/>
      <c r="M602" s="280"/>
      <c r="O602" s="281"/>
      <c r="P602" s="281"/>
      <c r="R602" s="280"/>
      <c r="S602" s="280"/>
      <c r="U602" s="280"/>
      <c r="V602" s="280"/>
      <c r="W602" s="227"/>
      <c r="X602" s="228"/>
      <c r="Y602" s="228"/>
      <c r="Z602" s="228"/>
      <c r="AA602" s="228"/>
      <c r="AB602" s="228"/>
      <c r="AC602" s="229"/>
      <c r="AD602" s="42"/>
      <c r="AE602" s="32"/>
      <c r="AF602" s="32"/>
      <c r="AG602" s="32"/>
    </row>
    <row r="603" spans="1:33" ht="15" customHeight="1">
      <c r="A603" s="202"/>
      <c r="B603" s="267"/>
      <c r="C603" s="264"/>
      <c r="D603" s="268"/>
      <c r="F603" s="264"/>
      <c r="G603" s="280"/>
      <c r="I603" s="280"/>
      <c r="J603" s="280"/>
      <c r="L603" s="280"/>
      <c r="M603" s="280"/>
      <c r="O603" s="281"/>
      <c r="P603" s="281"/>
      <c r="R603" s="280"/>
      <c r="S603" s="280"/>
      <c r="U603" s="280"/>
      <c r="V603" s="280"/>
      <c r="W603" s="227"/>
      <c r="X603" s="228"/>
      <c r="Y603" s="228"/>
      <c r="Z603" s="228"/>
      <c r="AA603" s="228"/>
      <c r="AB603" s="228"/>
      <c r="AC603" s="229"/>
      <c r="AD603" s="42"/>
      <c r="AE603" s="32"/>
      <c r="AF603" s="32"/>
      <c r="AG603" s="32"/>
    </row>
    <row r="604" spans="1:33" ht="15" customHeight="1">
      <c r="A604" s="202"/>
      <c r="B604" s="267"/>
      <c r="C604" s="264"/>
      <c r="D604" s="268"/>
      <c r="F604" s="264"/>
      <c r="G604" s="280"/>
      <c r="I604" s="280"/>
      <c r="J604" s="280"/>
      <c r="L604" s="280"/>
      <c r="M604" s="280"/>
      <c r="O604" s="281"/>
      <c r="P604" s="281"/>
      <c r="R604" s="280"/>
      <c r="S604" s="280"/>
      <c r="U604" s="280"/>
      <c r="V604" s="280"/>
      <c r="W604" s="227"/>
      <c r="X604" s="228"/>
      <c r="Y604" s="228"/>
      <c r="Z604" s="228"/>
      <c r="AA604" s="228"/>
      <c r="AB604" s="228"/>
      <c r="AC604" s="229"/>
      <c r="AD604" s="42"/>
      <c r="AE604" s="32"/>
      <c r="AF604" s="32"/>
      <c r="AG604" s="32"/>
    </row>
    <row r="605" spans="1:33" ht="15" customHeight="1">
      <c r="A605" s="202"/>
      <c r="B605" s="267"/>
      <c r="C605" s="264"/>
      <c r="D605" s="268"/>
      <c r="F605" s="264"/>
      <c r="G605" s="280"/>
      <c r="I605" s="280"/>
      <c r="J605" s="280"/>
      <c r="L605" s="280"/>
      <c r="M605" s="280"/>
      <c r="O605" s="281"/>
      <c r="P605" s="281"/>
      <c r="R605" s="280"/>
      <c r="S605" s="280"/>
      <c r="U605" s="280"/>
      <c r="V605" s="280"/>
      <c r="W605" s="227"/>
      <c r="X605" s="228"/>
      <c r="Y605" s="228"/>
      <c r="Z605" s="228"/>
      <c r="AA605" s="228"/>
      <c r="AB605" s="228"/>
      <c r="AC605" s="229"/>
      <c r="AD605" s="42"/>
      <c r="AE605" s="32"/>
      <c r="AF605" s="32"/>
      <c r="AG605" s="32"/>
    </row>
    <row r="606" spans="1:33" ht="15" customHeight="1">
      <c r="A606" s="202"/>
      <c r="B606" s="267"/>
      <c r="C606" s="264"/>
      <c r="D606" s="268"/>
      <c r="F606" s="264"/>
      <c r="G606" s="280"/>
      <c r="I606" s="280"/>
      <c r="J606" s="280"/>
      <c r="L606" s="280"/>
      <c r="M606" s="280"/>
      <c r="O606" s="281"/>
      <c r="P606" s="281"/>
      <c r="R606" s="280"/>
      <c r="S606" s="280"/>
      <c r="U606" s="280"/>
      <c r="V606" s="280"/>
      <c r="W606" s="227"/>
      <c r="X606" s="228"/>
      <c r="Y606" s="228"/>
      <c r="Z606" s="228"/>
      <c r="AA606" s="228"/>
      <c r="AB606" s="228"/>
      <c r="AC606" s="229"/>
      <c r="AD606" s="42"/>
      <c r="AE606" s="32"/>
      <c r="AF606" s="32"/>
      <c r="AG606" s="32"/>
    </row>
    <row r="607" spans="1:33" ht="15" customHeight="1">
      <c r="A607" s="202"/>
      <c r="B607" s="267"/>
      <c r="C607" s="264"/>
      <c r="D607" s="268"/>
      <c r="F607" s="264"/>
      <c r="G607" s="280"/>
      <c r="I607" s="280"/>
      <c r="J607" s="280"/>
      <c r="L607" s="280"/>
      <c r="M607" s="280"/>
      <c r="O607" s="281"/>
      <c r="P607" s="281"/>
      <c r="R607" s="280"/>
      <c r="S607" s="280"/>
      <c r="U607" s="280"/>
      <c r="V607" s="280"/>
      <c r="W607" s="227"/>
      <c r="X607" s="228"/>
      <c r="Y607" s="228"/>
      <c r="Z607" s="228"/>
      <c r="AA607" s="228"/>
      <c r="AB607" s="228"/>
      <c r="AC607" s="229"/>
      <c r="AD607" s="42"/>
      <c r="AE607" s="32"/>
      <c r="AF607" s="32"/>
      <c r="AG607" s="32"/>
    </row>
    <row r="608" spans="1:33" ht="15" customHeight="1">
      <c r="A608" s="202"/>
      <c r="B608" s="267"/>
      <c r="C608" s="264"/>
      <c r="D608" s="268"/>
      <c r="F608" s="264"/>
      <c r="G608" s="280"/>
      <c r="I608" s="280"/>
      <c r="J608" s="280"/>
      <c r="L608" s="280"/>
      <c r="M608" s="280"/>
      <c r="O608" s="281"/>
      <c r="P608" s="281"/>
      <c r="R608" s="280"/>
      <c r="S608" s="280"/>
      <c r="U608" s="280"/>
      <c r="V608" s="280"/>
      <c r="W608" s="227"/>
      <c r="X608" s="228"/>
      <c r="Y608" s="228"/>
      <c r="Z608" s="228"/>
      <c r="AA608" s="228"/>
      <c r="AB608" s="228"/>
      <c r="AC608" s="229"/>
      <c r="AD608" s="42"/>
      <c r="AE608" s="32"/>
      <c r="AF608" s="32"/>
      <c r="AG608" s="32"/>
    </row>
    <row r="609" spans="1:33" ht="15" customHeight="1">
      <c r="A609" s="202"/>
      <c r="B609" s="267"/>
      <c r="C609" s="264"/>
      <c r="D609" s="268"/>
      <c r="F609" s="264"/>
      <c r="G609" s="280"/>
      <c r="I609" s="280"/>
      <c r="J609" s="280"/>
      <c r="L609" s="280"/>
      <c r="M609" s="280"/>
      <c r="O609" s="281"/>
      <c r="P609" s="281"/>
      <c r="R609" s="280"/>
      <c r="S609" s="280"/>
      <c r="U609" s="280"/>
      <c r="V609" s="280"/>
      <c r="W609" s="227"/>
      <c r="X609" s="228"/>
      <c r="Y609" s="228"/>
      <c r="Z609" s="228"/>
      <c r="AA609" s="228"/>
      <c r="AB609" s="228"/>
      <c r="AC609" s="229"/>
      <c r="AD609" s="42"/>
      <c r="AE609" s="32"/>
      <c r="AF609" s="32"/>
      <c r="AG609" s="32"/>
    </row>
    <row r="610" spans="1:33" ht="15" customHeight="1">
      <c r="A610" s="202"/>
      <c r="B610" s="267"/>
      <c r="C610" s="264"/>
      <c r="D610" s="268"/>
      <c r="F610" s="264"/>
      <c r="G610" s="280"/>
      <c r="I610" s="280"/>
      <c r="J610" s="280"/>
      <c r="L610" s="280"/>
      <c r="M610" s="280"/>
      <c r="O610" s="281"/>
      <c r="P610" s="281"/>
      <c r="R610" s="280"/>
      <c r="S610" s="280"/>
      <c r="U610" s="280"/>
      <c r="V610" s="280"/>
      <c r="W610" s="227"/>
      <c r="X610" s="228"/>
      <c r="Y610" s="228"/>
      <c r="Z610" s="228"/>
      <c r="AA610" s="228"/>
      <c r="AB610" s="228"/>
      <c r="AC610" s="229"/>
      <c r="AD610" s="42"/>
      <c r="AE610" s="32"/>
      <c r="AF610" s="32"/>
      <c r="AG610" s="32"/>
    </row>
    <row r="611" spans="1:33" ht="15" customHeight="1">
      <c r="A611" s="202"/>
      <c r="B611" s="267"/>
      <c r="C611" s="264"/>
      <c r="D611" s="268"/>
      <c r="F611" s="264"/>
      <c r="G611" s="280"/>
      <c r="I611" s="280"/>
      <c r="J611" s="280"/>
      <c r="L611" s="280"/>
      <c r="M611" s="280"/>
      <c r="O611" s="281"/>
      <c r="P611" s="281"/>
      <c r="R611" s="280"/>
      <c r="S611" s="280"/>
      <c r="U611" s="280"/>
      <c r="V611" s="280"/>
      <c r="W611" s="227"/>
      <c r="X611" s="228"/>
      <c r="Y611" s="228"/>
      <c r="Z611" s="228"/>
      <c r="AA611" s="228"/>
      <c r="AB611" s="228"/>
      <c r="AC611" s="229"/>
      <c r="AD611" s="42"/>
      <c r="AE611" s="32"/>
      <c r="AF611" s="32"/>
      <c r="AG611" s="32"/>
    </row>
    <row r="612" spans="1:33" ht="15" customHeight="1">
      <c r="A612" s="202"/>
      <c r="B612" s="267"/>
      <c r="C612" s="264"/>
      <c r="D612" s="268"/>
      <c r="F612" s="264"/>
      <c r="G612" s="280"/>
      <c r="I612" s="280"/>
      <c r="J612" s="280"/>
      <c r="L612" s="280"/>
      <c r="M612" s="280"/>
      <c r="O612" s="281"/>
      <c r="P612" s="281"/>
      <c r="R612" s="280"/>
      <c r="S612" s="280"/>
      <c r="U612" s="280"/>
      <c r="V612" s="280"/>
      <c r="W612" s="227"/>
      <c r="X612" s="228"/>
      <c r="Y612" s="228"/>
      <c r="Z612" s="228"/>
      <c r="AA612" s="228"/>
      <c r="AB612" s="228"/>
      <c r="AC612" s="229"/>
      <c r="AD612" s="42"/>
      <c r="AE612" s="32"/>
      <c r="AF612" s="32"/>
      <c r="AG612" s="32"/>
    </row>
    <row r="613" spans="1:33" ht="15" customHeight="1">
      <c r="A613" s="202"/>
      <c r="B613" s="267"/>
      <c r="C613" s="264"/>
      <c r="D613" s="268"/>
      <c r="F613" s="264"/>
      <c r="G613" s="280"/>
      <c r="I613" s="280"/>
      <c r="J613" s="280"/>
      <c r="L613" s="280"/>
      <c r="M613" s="280"/>
      <c r="O613" s="281"/>
      <c r="P613" s="281"/>
      <c r="R613" s="280"/>
      <c r="S613" s="280"/>
      <c r="U613" s="280"/>
      <c r="V613" s="280"/>
      <c r="W613" s="227"/>
      <c r="X613" s="228"/>
      <c r="Y613" s="228"/>
      <c r="Z613" s="228"/>
      <c r="AA613" s="228"/>
      <c r="AB613" s="228"/>
      <c r="AC613" s="229"/>
      <c r="AD613" s="42"/>
      <c r="AE613" s="32"/>
      <c r="AF613" s="32"/>
      <c r="AG613" s="32"/>
    </row>
    <row r="614" spans="1:33" ht="15" customHeight="1">
      <c r="A614" s="202"/>
      <c r="B614" s="267"/>
      <c r="C614" s="264"/>
      <c r="D614" s="268"/>
      <c r="F614" s="264"/>
      <c r="G614" s="280"/>
      <c r="I614" s="280"/>
      <c r="J614" s="280"/>
      <c r="L614" s="280"/>
      <c r="M614" s="280"/>
      <c r="O614" s="281"/>
      <c r="P614" s="281"/>
      <c r="R614" s="280"/>
      <c r="S614" s="280"/>
      <c r="U614" s="280"/>
      <c r="V614" s="280"/>
      <c r="W614" s="227"/>
      <c r="X614" s="228"/>
      <c r="Y614" s="228"/>
      <c r="Z614" s="228"/>
      <c r="AA614" s="228"/>
      <c r="AB614" s="228"/>
      <c r="AC614" s="229"/>
      <c r="AD614" s="42"/>
      <c r="AE614" s="32"/>
      <c r="AF614" s="32"/>
      <c r="AG614" s="32"/>
    </row>
    <row r="615" spans="1:33" ht="15" customHeight="1">
      <c r="A615" s="202"/>
      <c r="B615" s="267"/>
      <c r="C615" s="264"/>
      <c r="D615" s="268"/>
      <c r="F615" s="264"/>
      <c r="G615" s="280"/>
      <c r="I615" s="280"/>
      <c r="J615" s="280"/>
      <c r="L615" s="280"/>
      <c r="M615" s="280"/>
      <c r="O615" s="281"/>
      <c r="P615" s="281"/>
      <c r="R615" s="280"/>
      <c r="S615" s="280"/>
      <c r="U615" s="280"/>
      <c r="V615" s="280"/>
      <c r="W615" s="227"/>
      <c r="X615" s="228"/>
      <c r="Y615" s="228"/>
      <c r="Z615" s="228"/>
      <c r="AA615" s="228"/>
      <c r="AB615" s="228"/>
      <c r="AC615" s="229"/>
      <c r="AD615" s="42"/>
      <c r="AE615" s="32"/>
      <c r="AF615" s="32"/>
      <c r="AG615" s="32"/>
    </row>
    <row r="616" spans="1:33" ht="15" customHeight="1">
      <c r="A616" s="202"/>
      <c r="B616" s="267"/>
      <c r="C616" s="264"/>
      <c r="D616" s="268"/>
      <c r="F616" s="264"/>
      <c r="G616" s="280"/>
      <c r="I616" s="280"/>
      <c r="J616" s="280"/>
      <c r="L616" s="280"/>
      <c r="M616" s="280"/>
      <c r="O616" s="281"/>
      <c r="P616" s="281"/>
      <c r="R616" s="280"/>
      <c r="S616" s="280"/>
      <c r="U616" s="280"/>
      <c r="V616" s="280"/>
      <c r="W616" s="227"/>
      <c r="X616" s="228"/>
      <c r="Y616" s="228"/>
      <c r="Z616" s="228"/>
      <c r="AA616" s="228"/>
      <c r="AB616" s="228"/>
      <c r="AC616" s="229"/>
      <c r="AD616" s="42"/>
      <c r="AE616" s="32"/>
      <c r="AF616" s="32"/>
      <c r="AG616" s="32"/>
    </row>
    <row r="617" spans="1:33" ht="15" customHeight="1">
      <c r="A617" s="202"/>
      <c r="B617" s="267"/>
      <c r="C617" s="264"/>
      <c r="D617" s="268"/>
      <c r="F617" s="264"/>
      <c r="G617" s="280"/>
      <c r="I617" s="280"/>
      <c r="J617" s="280"/>
      <c r="L617" s="280"/>
      <c r="M617" s="280"/>
      <c r="O617" s="281"/>
      <c r="P617" s="281"/>
      <c r="R617" s="280"/>
      <c r="S617" s="280"/>
      <c r="U617" s="280"/>
      <c r="V617" s="280"/>
      <c r="W617" s="227"/>
      <c r="X617" s="228"/>
      <c r="Y617" s="228"/>
      <c r="Z617" s="228"/>
      <c r="AA617" s="228"/>
      <c r="AB617" s="228"/>
      <c r="AC617" s="229"/>
      <c r="AD617" s="42"/>
      <c r="AE617" s="32"/>
      <c r="AF617" s="32"/>
      <c r="AG617" s="32"/>
    </row>
    <row r="618" spans="1:33" ht="15" customHeight="1">
      <c r="A618" s="202"/>
      <c r="B618" s="267"/>
      <c r="C618" s="264"/>
      <c r="D618" s="268"/>
      <c r="F618" s="264"/>
      <c r="G618" s="280"/>
      <c r="I618" s="280"/>
      <c r="J618" s="280"/>
      <c r="L618" s="280"/>
      <c r="M618" s="280"/>
      <c r="O618" s="281"/>
      <c r="P618" s="281"/>
      <c r="R618" s="280"/>
      <c r="S618" s="280"/>
      <c r="U618" s="280"/>
      <c r="V618" s="280"/>
      <c r="W618" s="227"/>
      <c r="X618" s="228"/>
      <c r="Y618" s="228"/>
      <c r="Z618" s="228"/>
      <c r="AA618" s="228"/>
      <c r="AB618" s="228"/>
      <c r="AC618" s="229"/>
      <c r="AD618" s="42"/>
      <c r="AE618" s="32"/>
      <c r="AF618" s="32"/>
      <c r="AG618" s="32"/>
    </row>
    <row r="619" spans="1:33" ht="15" customHeight="1">
      <c r="A619" s="202"/>
      <c r="B619" s="267"/>
      <c r="C619" s="264"/>
      <c r="D619" s="268"/>
      <c r="F619" s="264"/>
      <c r="G619" s="280"/>
      <c r="I619" s="280"/>
      <c r="J619" s="280"/>
      <c r="L619" s="280"/>
      <c r="M619" s="280"/>
      <c r="O619" s="281"/>
      <c r="P619" s="281"/>
      <c r="R619" s="280"/>
      <c r="S619" s="280"/>
      <c r="U619" s="280"/>
      <c r="V619" s="280"/>
      <c r="W619" s="227"/>
      <c r="X619" s="228"/>
      <c r="Y619" s="228"/>
      <c r="Z619" s="228"/>
      <c r="AA619" s="228"/>
      <c r="AB619" s="228"/>
      <c r="AC619" s="229"/>
      <c r="AD619" s="42"/>
      <c r="AE619" s="32"/>
      <c r="AF619" s="32"/>
      <c r="AG619" s="32"/>
    </row>
    <row r="620" spans="1:33" ht="15" customHeight="1">
      <c r="A620" s="202"/>
      <c r="B620" s="267"/>
      <c r="C620" s="264"/>
      <c r="D620" s="268"/>
      <c r="F620" s="264"/>
      <c r="G620" s="280"/>
      <c r="I620" s="280"/>
      <c r="J620" s="280"/>
      <c r="L620" s="280"/>
      <c r="M620" s="280"/>
      <c r="O620" s="281"/>
      <c r="P620" s="281"/>
      <c r="R620" s="280"/>
      <c r="S620" s="280"/>
      <c r="U620" s="280"/>
      <c r="V620" s="280"/>
      <c r="W620" s="227"/>
      <c r="X620" s="228"/>
      <c r="Y620" s="228"/>
      <c r="Z620" s="228"/>
      <c r="AA620" s="228"/>
      <c r="AB620" s="228"/>
      <c r="AC620" s="229"/>
      <c r="AD620" s="42"/>
      <c r="AE620" s="32"/>
      <c r="AF620" s="32"/>
      <c r="AG620" s="32"/>
    </row>
    <row r="621" spans="1:33" ht="15" customHeight="1">
      <c r="A621" s="202"/>
      <c r="B621" s="267"/>
      <c r="C621" s="264"/>
      <c r="D621" s="268"/>
      <c r="F621" s="264"/>
      <c r="G621" s="280"/>
      <c r="I621" s="280"/>
      <c r="J621" s="280"/>
      <c r="L621" s="280"/>
      <c r="M621" s="280"/>
      <c r="O621" s="281"/>
      <c r="P621" s="281"/>
      <c r="R621" s="280"/>
      <c r="S621" s="280"/>
      <c r="U621" s="280"/>
      <c r="V621" s="280"/>
      <c r="W621" s="227"/>
      <c r="X621" s="228"/>
      <c r="Y621" s="228"/>
      <c r="Z621" s="228"/>
      <c r="AA621" s="228"/>
      <c r="AB621" s="228"/>
      <c r="AC621" s="229"/>
      <c r="AD621" s="42"/>
      <c r="AE621" s="32"/>
      <c r="AF621" s="32"/>
      <c r="AG621" s="32"/>
    </row>
    <row r="622" spans="1:33" ht="15" customHeight="1">
      <c r="A622" s="202"/>
      <c r="B622" s="267"/>
      <c r="C622" s="264"/>
      <c r="D622" s="268"/>
      <c r="F622" s="264"/>
      <c r="G622" s="280"/>
      <c r="I622" s="280"/>
      <c r="J622" s="280"/>
      <c r="L622" s="280"/>
      <c r="M622" s="280"/>
      <c r="O622" s="281"/>
      <c r="P622" s="281"/>
      <c r="R622" s="280"/>
      <c r="S622" s="280"/>
      <c r="U622" s="280"/>
      <c r="V622" s="280"/>
      <c r="W622" s="227"/>
      <c r="X622" s="228"/>
      <c r="Y622" s="228"/>
      <c r="Z622" s="228"/>
      <c r="AA622" s="228"/>
      <c r="AB622" s="228"/>
      <c r="AC622" s="229"/>
      <c r="AD622" s="42"/>
      <c r="AE622" s="32"/>
      <c r="AF622" s="32"/>
      <c r="AG622" s="32"/>
    </row>
    <row r="623" spans="1:33" ht="15" customHeight="1">
      <c r="A623" s="202"/>
      <c r="B623" s="267"/>
      <c r="C623" s="264"/>
      <c r="D623" s="268"/>
      <c r="F623" s="264"/>
      <c r="G623" s="280"/>
      <c r="I623" s="280"/>
      <c r="J623" s="280"/>
      <c r="L623" s="280"/>
      <c r="M623" s="280"/>
      <c r="O623" s="281"/>
      <c r="P623" s="281"/>
      <c r="R623" s="280"/>
      <c r="S623" s="280"/>
      <c r="U623" s="280"/>
      <c r="V623" s="280"/>
      <c r="W623" s="227"/>
      <c r="X623" s="228"/>
      <c r="Y623" s="228"/>
      <c r="Z623" s="228"/>
      <c r="AA623" s="228"/>
      <c r="AB623" s="228"/>
      <c r="AC623" s="229"/>
      <c r="AD623" s="42"/>
      <c r="AE623" s="32"/>
      <c r="AF623" s="32"/>
      <c r="AG623" s="32"/>
    </row>
    <row r="624" spans="1:33" ht="15" customHeight="1">
      <c r="A624" s="202"/>
      <c r="B624" s="267"/>
      <c r="C624" s="264"/>
      <c r="D624" s="268"/>
      <c r="F624" s="264"/>
      <c r="G624" s="280"/>
      <c r="I624" s="280"/>
      <c r="J624" s="280"/>
      <c r="L624" s="280"/>
      <c r="M624" s="280"/>
      <c r="O624" s="281"/>
      <c r="P624" s="281"/>
      <c r="R624" s="280"/>
      <c r="S624" s="280"/>
      <c r="U624" s="280"/>
      <c r="V624" s="280"/>
      <c r="W624" s="227"/>
      <c r="X624" s="228"/>
      <c r="Y624" s="228"/>
      <c r="Z624" s="228"/>
      <c r="AA624" s="228"/>
      <c r="AB624" s="228"/>
      <c r="AC624" s="229"/>
      <c r="AD624" s="42"/>
      <c r="AE624" s="32"/>
      <c r="AF624" s="32"/>
      <c r="AG624" s="32"/>
    </row>
    <row r="625" spans="1:33" ht="15" customHeight="1">
      <c r="A625" s="202"/>
      <c r="B625" s="267"/>
      <c r="C625" s="264"/>
      <c r="D625" s="268"/>
      <c r="F625" s="264"/>
      <c r="G625" s="280"/>
      <c r="I625" s="280"/>
      <c r="J625" s="280"/>
      <c r="L625" s="280"/>
      <c r="M625" s="280"/>
      <c r="O625" s="281"/>
      <c r="P625" s="281"/>
      <c r="R625" s="280"/>
      <c r="S625" s="280"/>
      <c r="U625" s="280"/>
      <c r="V625" s="280"/>
      <c r="W625" s="227"/>
      <c r="X625" s="228"/>
      <c r="Y625" s="228"/>
      <c r="Z625" s="228"/>
      <c r="AA625" s="228"/>
      <c r="AB625" s="228"/>
      <c r="AC625" s="229"/>
      <c r="AD625" s="42"/>
      <c r="AE625" s="32"/>
      <c r="AF625" s="32"/>
      <c r="AG625" s="32"/>
    </row>
    <row r="626" spans="1:33" ht="15" customHeight="1">
      <c r="A626" s="202"/>
      <c r="B626" s="267"/>
      <c r="C626" s="264"/>
      <c r="D626" s="268"/>
      <c r="F626" s="264"/>
      <c r="G626" s="280"/>
      <c r="I626" s="280"/>
      <c r="J626" s="280"/>
      <c r="L626" s="280"/>
      <c r="M626" s="280"/>
      <c r="O626" s="281"/>
      <c r="P626" s="281"/>
      <c r="R626" s="280"/>
      <c r="S626" s="280"/>
      <c r="U626" s="280"/>
      <c r="V626" s="280"/>
      <c r="W626" s="227"/>
      <c r="X626" s="228"/>
      <c r="Y626" s="228"/>
      <c r="Z626" s="228"/>
      <c r="AA626" s="228"/>
      <c r="AB626" s="228"/>
      <c r="AC626" s="229"/>
      <c r="AD626" s="42"/>
      <c r="AE626" s="32"/>
      <c r="AF626" s="32"/>
      <c r="AG626" s="32"/>
    </row>
    <row r="627" spans="1:33" ht="15" customHeight="1">
      <c r="A627" s="202"/>
      <c r="B627" s="267"/>
      <c r="C627" s="264"/>
      <c r="D627" s="268"/>
      <c r="F627" s="264"/>
      <c r="G627" s="280"/>
      <c r="I627" s="280"/>
      <c r="J627" s="280"/>
      <c r="L627" s="280"/>
      <c r="M627" s="280"/>
      <c r="O627" s="281"/>
      <c r="P627" s="281"/>
      <c r="R627" s="280"/>
      <c r="S627" s="280"/>
      <c r="U627" s="280"/>
      <c r="V627" s="280"/>
      <c r="W627" s="227"/>
      <c r="X627" s="228"/>
      <c r="Y627" s="228"/>
      <c r="Z627" s="228"/>
      <c r="AA627" s="228"/>
      <c r="AB627" s="228"/>
      <c r="AC627" s="229"/>
      <c r="AD627" s="42"/>
      <c r="AE627" s="32"/>
      <c r="AF627" s="32"/>
      <c r="AG627" s="32"/>
    </row>
    <row r="628" spans="1:33" ht="15" customHeight="1">
      <c r="A628" s="202"/>
      <c r="B628" s="267"/>
      <c r="C628" s="264"/>
      <c r="D628" s="268"/>
      <c r="F628" s="264"/>
      <c r="G628" s="280"/>
      <c r="I628" s="280"/>
      <c r="J628" s="280"/>
      <c r="L628" s="280"/>
      <c r="M628" s="280"/>
      <c r="O628" s="281"/>
      <c r="P628" s="281"/>
      <c r="R628" s="280"/>
      <c r="S628" s="280"/>
      <c r="U628" s="280"/>
      <c r="V628" s="280"/>
      <c r="W628" s="227"/>
      <c r="X628" s="228"/>
      <c r="Y628" s="228"/>
      <c r="Z628" s="228"/>
      <c r="AA628" s="228"/>
      <c r="AB628" s="228"/>
      <c r="AC628" s="229"/>
      <c r="AD628" s="42"/>
      <c r="AE628" s="32"/>
      <c r="AF628" s="32"/>
      <c r="AG628" s="32"/>
    </row>
    <row r="629" spans="1:33" ht="15" customHeight="1">
      <c r="A629" s="202"/>
      <c r="B629" s="267"/>
      <c r="C629" s="264"/>
      <c r="D629" s="268"/>
      <c r="F629" s="264"/>
      <c r="G629" s="280"/>
      <c r="I629" s="280"/>
      <c r="J629" s="280"/>
      <c r="L629" s="280"/>
      <c r="M629" s="280"/>
      <c r="O629" s="281"/>
      <c r="P629" s="281"/>
      <c r="R629" s="280"/>
      <c r="S629" s="280"/>
      <c r="U629" s="280"/>
      <c r="V629" s="280"/>
      <c r="W629" s="227"/>
      <c r="X629" s="228"/>
      <c r="Y629" s="228"/>
      <c r="Z629" s="228"/>
      <c r="AA629" s="228"/>
      <c r="AB629" s="228"/>
      <c r="AC629" s="229"/>
      <c r="AD629" s="42"/>
      <c r="AE629" s="32"/>
      <c r="AF629" s="32"/>
      <c r="AG629" s="32"/>
    </row>
    <row r="630" spans="1:33" ht="15" customHeight="1">
      <c r="A630" s="202"/>
      <c r="B630" s="267"/>
      <c r="C630" s="264"/>
      <c r="D630" s="268"/>
      <c r="F630" s="264"/>
      <c r="G630" s="280"/>
      <c r="I630" s="280"/>
      <c r="J630" s="280"/>
      <c r="L630" s="280"/>
      <c r="M630" s="280"/>
      <c r="O630" s="281"/>
      <c r="P630" s="281"/>
      <c r="R630" s="280"/>
      <c r="S630" s="280"/>
      <c r="U630" s="280"/>
      <c r="V630" s="280"/>
      <c r="W630" s="227"/>
      <c r="X630" s="228"/>
      <c r="Y630" s="228"/>
      <c r="Z630" s="228"/>
      <c r="AA630" s="228"/>
      <c r="AB630" s="228"/>
      <c r="AC630" s="229"/>
      <c r="AD630" s="42"/>
      <c r="AE630" s="32"/>
      <c r="AF630" s="32"/>
      <c r="AG630" s="32"/>
    </row>
    <row r="631" spans="1:33" ht="15" customHeight="1">
      <c r="A631" s="202"/>
      <c r="B631" s="267"/>
      <c r="C631" s="264"/>
      <c r="D631" s="268"/>
      <c r="F631" s="264"/>
      <c r="G631" s="280"/>
      <c r="I631" s="280"/>
      <c r="J631" s="280"/>
      <c r="L631" s="280"/>
      <c r="M631" s="280"/>
      <c r="O631" s="281"/>
      <c r="P631" s="281"/>
      <c r="R631" s="280"/>
      <c r="S631" s="280"/>
      <c r="U631" s="280"/>
      <c r="V631" s="280"/>
      <c r="W631" s="227"/>
      <c r="X631" s="228"/>
      <c r="Y631" s="228"/>
      <c r="Z631" s="228"/>
      <c r="AA631" s="228"/>
      <c r="AB631" s="228"/>
      <c r="AC631" s="229"/>
      <c r="AD631" s="42"/>
      <c r="AE631" s="32"/>
      <c r="AF631" s="32"/>
      <c r="AG631" s="32"/>
    </row>
    <row r="632" spans="1:33" ht="15" customHeight="1">
      <c r="A632" s="202"/>
      <c r="B632" s="267"/>
      <c r="C632" s="264"/>
      <c r="D632" s="268"/>
      <c r="F632" s="264"/>
      <c r="G632" s="280"/>
      <c r="I632" s="280"/>
      <c r="J632" s="280"/>
      <c r="L632" s="280"/>
      <c r="M632" s="280"/>
      <c r="O632" s="281"/>
      <c r="P632" s="281"/>
      <c r="R632" s="280"/>
      <c r="S632" s="280"/>
      <c r="U632" s="280"/>
      <c r="V632" s="280"/>
      <c r="W632" s="227"/>
      <c r="X632" s="228"/>
      <c r="Y632" s="228"/>
      <c r="Z632" s="228"/>
      <c r="AA632" s="228"/>
      <c r="AB632" s="228"/>
      <c r="AC632" s="229"/>
      <c r="AD632" s="42"/>
      <c r="AE632" s="32"/>
      <c r="AF632" s="32"/>
      <c r="AG632" s="32"/>
    </row>
    <row r="633" spans="1:33" ht="15" customHeight="1">
      <c r="A633" s="202"/>
      <c r="B633" s="267"/>
      <c r="C633" s="264"/>
      <c r="D633" s="268"/>
      <c r="F633" s="264"/>
      <c r="G633" s="280"/>
      <c r="I633" s="280"/>
      <c r="J633" s="280"/>
      <c r="L633" s="280"/>
      <c r="M633" s="280"/>
      <c r="O633" s="281"/>
      <c r="P633" s="281"/>
      <c r="R633" s="280"/>
      <c r="S633" s="280"/>
      <c r="U633" s="280"/>
      <c r="V633" s="280"/>
      <c r="W633" s="227"/>
      <c r="X633" s="228"/>
      <c r="Y633" s="228"/>
      <c r="Z633" s="228"/>
      <c r="AA633" s="228"/>
      <c r="AB633" s="228"/>
      <c r="AC633" s="229"/>
      <c r="AD633" s="42"/>
      <c r="AE633" s="32"/>
      <c r="AF633" s="32"/>
      <c r="AG633" s="32"/>
    </row>
    <row r="634" spans="1:33" ht="15" customHeight="1">
      <c r="A634" s="202"/>
      <c r="B634" s="267"/>
      <c r="C634" s="264"/>
      <c r="D634" s="268"/>
      <c r="F634" s="264"/>
      <c r="G634" s="280"/>
      <c r="I634" s="280"/>
      <c r="J634" s="280"/>
      <c r="L634" s="280"/>
      <c r="M634" s="280"/>
      <c r="O634" s="281"/>
      <c r="P634" s="281"/>
      <c r="R634" s="280"/>
      <c r="S634" s="280"/>
      <c r="U634" s="280"/>
      <c r="V634" s="280"/>
      <c r="W634" s="227"/>
      <c r="X634" s="228"/>
      <c r="Y634" s="228"/>
      <c r="Z634" s="228"/>
      <c r="AA634" s="228"/>
      <c r="AB634" s="228"/>
      <c r="AC634" s="229"/>
      <c r="AD634" s="42"/>
      <c r="AE634" s="32"/>
      <c r="AF634" s="32"/>
      <c r="AG634" s="32"/>
    </row>
    <row r="635" spans="1:33" ht="15" customHeight="1">
      <c r="A635" s="202"/>
      <c r="B635" s="267"/>
      <c r="C635" s="264"/>
      <c r="D635" s="268"/>
      <c r="F635" s="264"/>
      <c r="G635" s="280"/>
      <c r="I635" s="280"/>
      <c r="J635" s="280"/>
      <c r="L635" s="280"/>
      <c r="M635" s="280"/>
      <c r="O635" s="281"/>
      <c r="P635" s="281"/>
      <c r="R635" s="280"/>
      <c r="S635" s="280"/>
      <c r="U635" s="280"/>
      <c r="V635" s="280"/>
      <c r="W635" s="227"/>
      <c r="X635" s="228"/>
      <c r="Y635" s="228"/>
      <c r="Z635" s="228"/>
      <c r="AA635" s="228"/>
      <c r="AB635" s="228"/>
      <c r="AC635" s="229"/>
      <c r="AD635" s="42"/>
      <c r="AE635" s="32"/>
      <c r="AF635" s="32"/>
      <c r="AG635" s="32"/>
    </row>
    <row r="636" spans="1:33" ht="15" customHeight="1">
      <c r="A636" s="202"/>
      <c r="B636" s="267"/>
      <c r="C636" s="264"/>
      <c r="D636" s="268"/>
      <c r="F636" s="264"/>
      <c r="G636" s="280"/>
      <c r="I636" s="280"/>
      <c r="J636" s="280"/>
      <c r="L636" s="280"/>
      <c r="M636" s="280"/>
      <c r="O636" s="281"/>
      <c r="P636" s="281"/>
      <c r="R636" s="280"/>
      <c r="S636" s="280"/>
      <c r="U636" s="280"/>
      <c r="V636" s="280"/>
      <c r="W636" s="227"/>
      <c r="X636" s="228"/>
      <c r="Y636" s="228"/>
      <c r="Z636" s="228"/>
      <c r="AA636" s="228"/>
      <c r="AB636" s="228"/>
      <c r="AC636" s="229"/>
      <c r="AD636" s="42"/>
      <c r="AE636" s="32"/>
      <c r="AF636" s="32"/>
      <c r="AG636" s="32"/>
    </row>
    <row r="637" spans="1:33" ht="15" customHeight="1">
      <c r="A637" s="202"/>
      <c r="B637" s="267"/>
      <c r="C637" s="264"/>
      <c r="D637" s="268"/>
      <c r="F637" s="264"/>
      <c r="G637" s="280"/>
      <c r="I637" s="280"/>
      <c r="J637" s="280"/>
      <c r="L637" s="280"/>
      <c r="M637" s="280"/>
      <c r="O637" s="281"/>
      <c r="P637" s="281"/>
      <c r="R637" s="280"/>
      <c r="S637" s="280"/>
      <c r="U637" s="280"/>
      <c r="V637" s="280"/>
      <c r="W637" s="227"/>
      <c r="X637" s="228"/>
      <c r="Y637" s="228"/>
      <c r="Z637" s="228"/>
      <c r="AA637" s="228"/>
      <c r="AB637" s="228"/>
      <c r="AC637" s="229"/>
      <c r="AD637" s="42"/>
      <c r="AE637" s="32"/>
      <c r="AF637" s="32"/>
      <c r="AG637" s="32"/>
    </row>
    <row r="638" spans="1:33" ht="15" customHeight="1">
      <c r="A638" s="202"/>
      <c r="B638" s="267"/>
      <c r="C638" s="264"/>
      <c r="D638" s="268"/>
      <c r="F638" s="264"/>
      <c r="G638" s="280"/>
      <c r="I638" s="280"/>
      <c r="J638" s="280"/>
      <c r="L638" s="280"/>
      <c r="M638" s="280"/>
      <c r="O638" s="281"/>
      <c r="P638" s="281"/>
      <c r="R638" s="280"/>
      <c r="S638" s="280"/>
      <c r="U638" s="280"/>
      <c r="V638" s="280"/>
      <c r="W638" s="227"/>
      <c r="X638" s="228"/>
      <c r="Y638" s="228"/>
      <c r="Z638" s="228"/>
      <c r="AA638" s="228"/>
      <c r="AB638" s="228"/>
      <c r="AC638" s="229"/>
      <c r="AD638" s="42"/>
      <c r="AE638" s="32"/>
      <c r="AF638" s="32"/>
      <c r="AG638" s="32"/>
    </row>
    <row r="639" spans="1:33" ht="15" customHeight="1">
      <c r="A639" s="202"/>
      <c r="B639" s="267"/>
      <c r="C639" s="264"/>
      <c r="D639" s="268"/>
      <c r="F639" s="264"/>
      <c r="G639" s="280"/>
      <c r="I639" s="280"/>
      <c r="J639" s="280"/>
      <c r="L639" s="280"/>
      <c r="M639" s="280"/>
      <c r="O639" s="281"/>
      <c r="P639" s="281"/>
      <c r="R639" s="280"/>
      <c r="S639" s="280"/>
      <c r="U639" s="280"/>
      <c r="V639" s="280"/>
      <c r="W639" s="227"/>
      <c r="X639" s="228"/>
      <c r="Y639" s="228"/>
      <c r="Z639" s="228"/>
      <c r="AA639" s="228"/>
      <c r="AB639" s="228"/>
      <c r="AC639" s="229"/>
      <c r="AD639" s="42"/>
      <c r="AE639" s="32"/>
      <c r="AF639" s="32"/>
      <c r="AG639" s="32"/>
    </row>
    <row r="640" spans="1:33" ht="15" customHeight="1">
      <c r="A640" s="202"/>
      <c r="B640" s="267"/>
      <c r="C640" s="264"/>
      <c r="D640" s="268"/>
      <c r="F640" s="264"/>
      <c r="G640" s="280"/>
      <c r="I640" s="280"/>
      <c r="J640" s="280"/>
      <c r="L640" s="280"/>
      <c r="M640" s="280"/>
      <c r="O640" s="281"/>
      <c r="P640" s="281"/>
      <c r="R640" s="280"/>
      <c r="S640" s="280"/>
      <c r="U640" s="280"/>
      <c r="V640" s="280"/>
      <c r="W640" s="227"/>
      <c r="X640" s="228"/>
      <c r="Y640" s="228"/>
      <c r="Z640" s="228"/>
      <c r="AA640" s="228"/>
      <c r="AB640" s="228"/>
      <c r="AC640" s="229"/>
      <c r="AD640" s="42"/>
      <c r="AE640" s="32"/>
      <c r="AF640" s="32"/>
      <c r="AG640" s="32"/>
    </row>
    <row r="641" spans="1:33" ht="15" customHeight="1">
      <c r="A641" s="202"/>
      <c r="B641" s="267"/>
      <c r="C641" s="264"/>
      <c r="D641" s="268"/>
      <c r="F641" s="264"/>
      <c r="G641" s="280"/>
      <c r="I641" s="280"/>
      <c r="J641" s="280"/>
      <c r="L641" s="280"/>
      <c r="M641" s="280"/>
      <c r="O641" s="281"/>
      <c r="P641" s="281"/>
      <c r="R641" s="280"/>
      <c r="S641" s="280"/>
      <c r="U641" s="280"/>
      <c r="V641" s="280"/>
      <c r="W641" s="227"/>
      <c r="X641" s="228"/>
      <c r="Y641" s="228"/>
      <c r="Z641" s="228"/>
      <c r="AA641" s="228"/>
      <c r="AB641" s="228"/>
      <c r="AC641" s="229"/>
      <c r="AD641" s="42"/>
      <c r="AE641" s="32"/>
      <c r="AF641" s="32"/>
      <c r="AG641" s="32"/>
    </row>
    <row r="642" spans="1:33" ht="15" customHeight="1">
      <c r="A642" s="202"/>
      <c r="B642" s="267"/>
      <c r="C642" s="264"/>
      <c r="D642" s="268"/>
      <c r="F642" s="264"/>
      <c r="G642" s="280"/>
      <c r="I642" s="280"/>
      <c r="J642" s="280"/>
      <c r="L642" s="280"/>
      <c r="M642" s="280"/>
      <c r="O642" s="281"/>
      <c r="P642" s="281"/>
      <c r="R642" s="280"/>
      <c r="S642" s="280"/>
      <c r="U642" s="280"/>
      <c r="V642" s="280"/>
      <c r="W642" s="227"/>
      <c r="X642" s="228"/>
      <c r="Y642" s="228"/>
      <c r="Z642" s="228"/>
      <c r="AA642" s="228"/>
      <c r="AB642" s="228"/>
      <c r="AC642" s="229"/>
      <c r="AD642" s="42"/>
      <c r="AE642" s="32"/>
      <c r="AF642" s="32"/>
      <c r="AG642" s="32"/>
    </row>
    <row r="643" spans="1:33" ht="15" customHeight="1">
      <c r="A643" s="202"/>
      <c r="B643" s="267"/>
      <c r="C643" s="264"/>
      <c r="D643" s="268"/>
      <c r="F643" s="264"/>
      <c r="G643" s="280"/>
      <c r="I643" s="280"/>
      <c r="J643" s="280"/>
      <c r="L643" s="280"/>
      <c r="M643" s="280"/>
      <c r="O643" s="281"/>
      <c r="P643" s="281"/>
      <c r="R643" s="280"/>
      <c r="S643" s="280"/>
      <c r="U643" s="280"/>
      <c r="V643" s="280"/>
      <c r="W643" s="227"/>
      <c r="X643" s="228"/>
      <c r="Y643" s="228"/>
      <c r="Z643" s="228"/>
      <c r="AA643" s="228"/>
      <c r="AB643" s="228"/>
      <c r="AC643" s="229"/>
      <c r="AD643" s="42"/>
      <c r="AE643" s="32"/>
      <c r="AF643" s="32"/>
      <c r="AG643" s="32"/>
    </row>
    <row r="644" spans="1:33" ht="15" customHeight="1">
      <c r="A644" s="202"/>
      <c r="B644" s="267"/>
      <c r="C644" s="264"/>
      <c r="D644" s="268"/>
      <c r="F644" s="264"/>
      <c r="G644" s="280"/>
      <c r="I644" s="280"/>
      <c r="J644" s="280"/>
      <c r="L644" s="280"/>
      <c r="M644" s="280"/>
      <c r="O644" s="281"/>
      <c r="P644" s="281"/>
      <c r="R644" s="280"/>
      <c r="S644" s="280"/>
      <c r="U644" s="280"/>
      <c r="V644" s="280"/>
      <c r="W644" s="227"/>
      <c r="X644" s="228"/>
      <c r="Y644" s="228"/>
      <c r="Z644" s="228"/>
      <c r="AA644" s="228"/>
      <c r="AB644" s="228"/>
      <c r="AC644" s="229"/>
      <c r="AD644" s="42"/>
      <c r="AE644" s="32"/>
      <c r="AF644" s="32"/>
      <c r="AG644" s="32"/>
    </row>
    <row r="645" spans="1:33" ht="15" customHeight="1">
      <c r="A645" s="202"/>
      <c r="B645" s="267"/>
      <c r="C645" s="264"/>
      <c r="D645" s="268"/>
      <c r="F645" s="264"/>
      <c r="G645" s="280"/>
      <c r="I645" s="280"/>
      <c r="J645" s="280"/>
      <c r="L645" s="280"/>
      <c r="M645" s="280"/>
      <c r="O645" s="281"/>
      <c r="P645" s="281"/>
      <c r="R645" s="280"/>
      <c r="S645" s="280"/>
      <c r="U645" s="280"/>
      <c r="V645" s="280"/>
      <c r="W645" s="227"/>
      <c r="X645" s="228"/>
      <c r="Y645" s="228"/>
      <c r="Z645" s="228"/>
      <c r="AA645" s="228"/>
      <c r="AB645" s="228"/>
      <c r="AC645" s="229"/>
      <c r="AD645" s="42"/>
      <c r="AE645" s="32"/>
      <c r="AF645" s="32"/>
      <c r="AG645" s="32"/>
    </row>
    <row r="646" spans="1:33" ht="15" customHeight="1">
      <c r="A646" s="202"/>
      <c r="B646" s="267"/>
      <c r="C646" s="264"/>
      <c r="D646" s="268"/>
      <c r="F646" s="264"/>
      <c r="G646" s="280"/>
      <c r="I646" s="280"/>
      <c r="J646" s="280"/>
      <c r="L646" s="280"/>
      <c r="M646" s="280"/>
      <c r="O646" s="281"/>
      <c r="P646" s="281"/>
      <c r="R646" s="280"/>
      <c r="S646" s="280"/>
      <c r="U646" s="280"/>
      <c r="V646" s="280"/>
      <c r="W646" s="227"/>
      <c r="X646" s="228"/>
      <c r="Y646" s="228"/>
      <c r="Z646" s="228"/>
      <c r="AA646" s="228"/>
      <c r="AB646" s="228"/>
      <c r="AC646" s="229"/>
      <c r="AD646" s="42"/>
      <c r="AE646" s="32"/>
      <c r="AF646" s="32"/>
      <c r="AG646" s="32"/>
    </row>
    <row r="647" spans="1:33" ht="15" customHeight="1">
      <c r="A647" s="202"/>
      <c r="B647" s="267"/>
      <c r="C647" s="264"/>
      <c r="D647" s="268"/>
      <c r="F647" s="264"/>
      <c r="G647" s="280"/>
      <c r="I647" s="280"/>
      <c r="J647" s="280"/>
      <c r="L647" s="280"/>
      <c r="M647" s="280"/>
      <c r="O647" s="281"/>
      <c r="P647" s="281"/>
      <c r="R647" s="280"/>
      <c r="S647" s="280"/>
      <c r="U647" s="280"/>
      <c r="V647" s="280"/>
      <c r="W647" s="227"/>
      <c r="X647" s="228"/>
      <c r="Y647" s="228"/>
      <c r="Z647" s="228"/>
      <c r="AA647" s="228"/>
      <c r="AB647" s="228"/>
      <c r="AC647" s="229"/>
      <c r="AD647" s="42"/>
      <c r="AE647" s="32"/>
      <c r="AF647" s="32"/>
      <c r="AG647" s="32"/>
    </row>
    <row r="648" spans="1:33" ht="15" customHeight="1">
      <c r="A648" s="202"/>
      <c r="B648" s="267"/>
      <c r="C648" s="264"/>
      <c r="D648" s="268"/>
      <c r="F648" s="264"/>
      <c r="G648" s="280"/>
      <c r="I648" s="280"/>
      <c r="J648" s="280"/>
      <c r="L648" s="280"/>
      <c r="M648" s="280"/>
      <c r="O648" s="281"/>
      <c r="P648" s="281"/>
      <c r="R648" s="280"/>
      <c r="S648" s="280"/>
      <c r="U648" s="280"/>
      <c r="V648" s="280"/>
      <c r="W648" s="227"/>
      <c r="X648" s="228"/>
      <c r="Y648" s="228"/>
      <c r="Z648" s="228"/>
      <c r="AA648" s="228"/>
      <c r="AB648" s="228"/>
      <c r="AC648" s="229"/>
      <c r="AD648" s="42"/>
      <c r="AE648" s="32"/>
      <c r="AF648" s="32"/>
      <c r="AG648" s="32"/>
    </row>
    <row r="649" spans="1:33" ht="15" customHeight="1">
      <c r="A649" s="202"/>
      <c r="B649" s="267"/>
      <c r="C649" s="264"/>
      <c r="D649" s="268"/>
      <c r="F649" s="264"/>
      <c r="G649" s="280"/>
      <c r="I649" s="280"/>
      <c r="J649" s="280"/>
      <c r="L649" s="280"/>
      <c r="M649" s="280"/>
      <c r="O649" s="281"/>
      <c r="P649" s="281"/>
      <c r="R649" s="280"/>
      <c r="S649" s="280"/>
      <c r="U649" s="280"/>
      <c r="V649" s="280"/>
      <c r="W649" s="227"/>
      <c r="X649" s="228"/>
      <c r="Y649" s="228"/>
      <c r="Z649" s="228"/>
      <c r="AA649" s="228"/>
      <c r="AB649" s="228"/>
      <c r="AC649" s="229"/>
      <c r="AD649" s="42"/>
      <c r="AE649" s="32"/>
      <c r="AF649" s="32"/>
      <c r="AG649" s="32"/>
    </row>
    <row r="650" spans="1:33" ht="15" customHeight="1">
      <c r="A650" s="202"/>
      <c r="B650" s="267"/>
      <c r="C650" s="264"/>
      <c r="D650" s="268"/>
      <c r="F650" s="264"/>
      <c r="G650" s="280"/>
      <c r="I650" s="280"/>
      <c r="J650" s="280"/>
      <c r="L650" s="280"/>
      <c r="M650" s="280"/>
      <c r="O650" s="281"/>
      <c r="P650" s="281"/>
      <c r="R650" s="280"/>
      <c r="S650" s="280"/>
      <c r="U650" s="280"/>
      <c r="V650" s="280"/>
      <c r="W650" s="227"/>
      <c r="X650" s="228"/>
      <c r="Y650" s="228"/>
      <c r="Z650" s="228"/>
      <c r="AA650" s="228"/>
      <c r="AB650" s="228"/>
      <c r="AC650" s="229"/>
      <c r="AD650" s="42"/>
      <c r="AE650" s="32"/>
      <c r="AF650" s="32"/>
      <c r="AG650" s="32"/>
    </row>
    <row r="651" spans="1:33" ht="15" customHeight="1">
      <c r="A651" s="202"/>
      <c r="B651" s="267"/>
      <c r="C651" s="264"/>
      <c r="D651" s="268"/>
      <c r="F651" s="264"/>
      <c r="G651" s="280"/>
      <c r="I651" s="280"/>
      <c r="J651" s="280"/>
      <c r="L651" s="280"/>
      <c r="M651" s="280"/>
      <c r="O651" s="281"/>
      <c r="P651" s="281"/>
      <c r="R651" s="280"/>
      <c r="S651" s="280"/>
      <c r="U651" s="280"/>
      <c r="V651" s="280"/>
      <c r="W651" s="227"/>
      <c r="X651" s="228"/>
      <c r="Y651" s="228"/>
      <c r="Z651" s="228"/>
      <c r="AA651" s="228"/>
      <c r="AB651" s="228"/>
      <c r="AC651" s="229"/>
      <c r="AD651" s="42"/>
      <c r="AE651" s="32"/>
      <c r="AF651" s="32"/>
      <c r="AG651" s="32"/>
    </row>
    <row r="652" spans="1:33" ht="15" customHeight="1">
      <c r="A652" s="202"/>
      <c r="B652" s="267"/>
      <c r="C652" s="264"/>
      <c r="D652" s="268"/>
      <c r="F652" s="264"/>
      <c r="G652" s="280"/>
      <c r="I652" s="280"/>
      <c r="J652" s="280"/>
      <c r="L652" s="280"/>
      <c r="M652" s="280"/>
      <c r="O652" s="281"/>
      <c r="P652" s="281"/>
      <c r="R652" s="280"/>
      <c r="S652" s="280"/>
      <c r="U652" s="280"/>
      <c r="V652" s="280"/>
      <c r="W652" s="227"/>
      <c r="X652" s="228"/>
      <c r="Y652" s="228"/>
      <c r="Z652" s="228"/>
      <c r="AA652" s="228"/>
      <c r="AB652" s="228"/>
      <c r="AC652" s="229"/>
      <c r="AD652" s="42"/>
      <c r="AE652" s="32"/>
      <c r="AF652" s="32"/>
      <c r="AG652" s="32"/>
    </row>
    <row r="653" spans="1:33" ht="15" customHeight="1">
      <c r="A653" s="202"/>
      <c r="B653" s="267"/>
      <c r="C653" s="264"/>
      <c r="D653" s="268"/>
      <c r="F653" s="264"/>
      <c r="G653" s="280"/>
      <c r="I653" s="280"/>
      <c r="J653" s="280"/>
      <c r="L653" s="280"/>
      <c r="M653" s="280"/>
      <c r="O653" s="281"/>
      <c r="P653" s="281"/>
      <c r="R653" s="280"/>
      <c r="S653" s="280"/>
      <c r="U653" s="280"/>
      <c r="V653" s="280"/>
      <c r="W653" s="227"/>
      <c r="X653" s="228"/>
      <c r="Y653" s="228"/>
      <c r="Z653" s="228"/>
      <c r="AA653" s="228"/>
      <c r="AB653" s="228"/>
      <c r="AC653" s="229"/>
      <c r="AD653" s="42"/>
      <c r="AE653" s="32"/>
      <c r="AF653" s="32"/>
      <c r="AG653" s="32"/>
    </row>
    <row r="654" spans="1:33" ht="15" customHeight="1">
      <c r="A654" s="202"/>
      <c r="B654" s="267"/>
      <c r="C654" s="264"/>
      <c r="D654" s="268"/>
      <c r="F654" s="264"/>
      <c r="G654" s="280"/>
      <c r="I654" s="280"/>
      <c r="J654" s="280"/>
      <c r="L654" s="280"/>
      <c r="M654" s="280"/>
      <c r="O654" s="281"/>
      <c r="P654" s="281"/>
      <c r="R654" s="280"/>
      <c r="S654" s="280"/>
      <c r="U654" s="280"/>
      <c r="V654" s="280"/>
      <c r="W654" s="227"/>
      <c r="X654" s="228"/>
      <c r="Y654" s="228"/>
      <c r="Z654" s="228"/>
      <c r="AA654" s="228"/>
      <c r="AB654" s="228"/>
      <c r="AC654" s="229"/>
      <c r="AD654" s="42"/>
      <c r="AE654" s="32"/>
      <c r="AF654" s="32"/>
      <c r="AG654" s="32"/>
    </row>
    <row r="655" spans="1:33" ht="15" customHeight="1">
      <c r="A655" s="202"/>
      <c r="B655" s="267"/>
      <c r="C655" s="264"/>
      <c r="D655" s="268"/>
      <c r="F655" s="264"/>
      <c r="G655" s="280"/>
      <c r="I655" s="280"/>
      <c r="J655" s="280"/>
      <c r="L655" s="280"/>
      <c r="M655" s="280"/>
      <c r="O655" s="281"/>
      <c r="P655" s="281"/>
      <c r="R655" s="280"/>
      <c r="S655" s="280"/>
      <c r="U655" s="280"/>
      <c r="V655" s="280"/>
      <c r="W655" s="227"/>
      <c r="X655" s="228"/>
      <c r="Y655" s="228"/>
      <c r="Z655" s="228"/>
      <c r="AA655" s="228"/>
      <c r="AB655" s="228"/>
      <c r="AC655" s="229"/>
      <c r="AD655" s="42"/>
      <c r="AE655" s="32"/>
      <c r="AF655" s="32"/>
      <c r="AG655" s="32"/>
    </row>
    <row r="656" spans="1:33" ht="15" customHeight="1">
      <c r="A656" s="202"/>
      <c r="B656" s="267"/>
      <c r="C656" s="264"/>
      <c r="D656" s="268"/>
      <c r="F656" s="264"/>
      <c r="G656" s="280"/>
      <c r="I656" s="280"/>
      <c r="J656" s="280"/>
      <c r="L656" s="280"/>
      <c r="M656" s="280"/>
      <c r="O656" s="281"/>
      <c r="P656" s="281"/>
      <c r="R656" s="280"/>
      <c r="S656" s="280"/>
      <c r="U656" s="280"/>
      <c r="V656" s="280"/>
      <c r="W656" s="227"/>
      <c r="X656" s="228"/>
      <c r="Y656" s="228"/>
      <c r="Z656" s="228"/>
      <c r="AA656" s="228"/>
      <c r="AB656" s="228"/>
      <c r="AC656" s="229"/>
      <c r="AD656" s="42"/>
      <c r="AE656" s="32"/>
      <c r="AF656" s="32"/>
      <c r="AG656" s="32"/>
    </row>
    <row r="657" spans="1:33" ht="15" customHeight="1">
      <c r="A657" s="202"/>
      <c r="B657" s="267"/>
      <c r="C657" s="264"/>
      <c r="D657" s="268"/>
      <c r="F657" s="264"/>
      <c r="G657" s="280"/>
      <c r="I657" s="280"/>
      <c r="J657" s="280"/>
      <c r="L657" s="280"/>
      <c r="M657" s="280"/>
      <c r="O657" s="281"/>
      <c r="P657" s="281"/>
      <c r="R657" s="280"/>
      <c r="S657" s="280"/>
      <c r="U657" s="280"/>
      <c r="V657" s="280"/>
      <c r="W657" s="227"/>
      <c r="X657" s="228"/>
      <c r="Y657" s="228"/>
      <c r="Z657" s="228"/>
      <c r="AA657" s="228"/>
      <c r="AB657" s="228"/>
      <c r="AC657" s="229"/>
      <c r="AD657" s="42"/>
      <c r="AE657" s="32"/>
      <c r="AF657" s="32"/>
      <c r="AG657" s="32"/>
    </row>
    <row r="658" spans="1:33" ht="15" customHeight="1">
      <c r="A658" s="202"/>
      <c r="B658" s="267"/>
      <c r="C658" s="264"/>
      <c r="D658" s="268"/>
      <c r="F658" s="264"/>
      <c r="G658" s="280"/>
      <c r="I658" s="280"/>
      <c r="J658" s="280"/>
      <c r="L658" s="280"/>
      <c r="M658" s="280"/>
      <c r="O658" s="281"/>
      <c r="P658" s="281"/>
      <c r="R658" s="280"/>
      <c r="S658" s="280"/>
      <c r="U658" s="280"/>
      <c r="V658" s="280"/>
      <c r="W658" s="227"/>
      <c r="X658" s="228"/>
      <c r="Y658" s="228"/>
      <c r="Z658" s="228"/>
      <c r="AA658" s="228"/>
      <c r="AB658" s="228"/>
      <c r="AC658" s="229"/>
      <c r="AD658" s="42"/>
      <c r="AE658" s="32"/>
      <c r="AF658" s="32"/>
      <c r="AG658" s="32"/>
    </row>
    <row r="659" spans="1:33" ht="15" customHeight="1">
      <c r="A659" s="202"/>
      <c r="B659" s="267"/>
      <c r="C659" s="264"/>
      <c r="D659" s="268"/>
      <c r="F659" s="264"/>
      <c r="G659" s="280"/>
      <c r="I659" s="280"/>
      <c r="J659" s="280"/>
      <c r="L659" s="280"/>
      <c r="M659" s="280"/>
      <c r="O659" s="281"/>
      <c r="P659" s="281"/>
      <c r="R659" s="280"/>
      <c r="S659" s="280"/>
      <c r="U659" s="280"/>
      <c r="V659" s="280"/>
      <c r="W659" s="227"/>
      <c r="X659" s="228"/>
      <c r="Y659" s="228"/>
      <c r="Z659" s="228"/>
      <c r="AA659" s="228"/>
      <c r="AB659" s="228"/>
      <c r="AC659" s="229"/>
      <c r="AD659" s="42"/>
      <c r="AE659" s="32"/>
      <c r="AF659" s="32"/>
      <c r="AG659" s="32"/>
    </row>
    <row r="660" spans="1:33" ht="15" customHeight="1">
      <c r="A660" s="202"/>
      <c r="B660" s="267"/>
      <c r="C660" s="264"/>
      <c r="D660" s="268"/>
      <c r="F660" s="264"/>
      <c r="G660" s="280"/>
      <c r="I660" s="280"/>
      <c r="J660" s="280"/>
      <c r="L660" s="280"/>
      <c r="M660" s="280"/>
      <c r="O660" s="281"/>
      <c r="P660" s="281"/>
      <c r="R660" s="280"/>
      <c r="S660" s="280"/>
      <c r="U660" s="280"/>
      <c r="V660" s="280"/>
      <c r="W660" s="227"/>
      <c r="X660" s="228"/>
      <c r="Y660" s="228"/>
      <c r="Z660" s="228"/>
      <c r="AA660" s="228"/>
      <c r="AB660" s="228"/>
      <c r="AC660" s="229"/>
      <c r="AD660" s="42"/>
      <c r="AE660" s="32"/>
      <c r="AF660" s="32"/>
      <c r="AG660" s="32"/>
    </row>
    <row r="661" spans="1:33" ht="15" customHeight="1">
      <c r="A661" s="202"/>
      <c r="B661" s="267"/>
      <c r="C661" s="264"/>
      <c r="D661" s="268"/>
      <c r="F661" s="264"/>
      <c r="G661" s="280"/>
      <c r="I661" s="280"/>
      <c r="J661" s="280"/>
      <c r="L661" s="280"/>
      <c r="M661" s="280"/>
      <c r="O661" s="281"/>
      <c r="P661" s="281"/>
      <c r="R661" s="280"/>
      <c r="S661" s="280"/>
      <c r="U661" s="280"/>
      <c r="V661" s="280"/>
      <c r="W661" s="227"/>
      <c r="X661" s="228"/>
      <c r="Y661" s="228"/>
      <c r="Z661" s="228"/>
      <c r="AA661" s="228"/>
      <c r="AB661" s="228"/>
      <c r="AC661" s="229"/>
      <c r="AD661" s="42"/>
      <c r="AE661" s="32"/>
      <c r="AF661" s="32"/>
      <c r="AG661" s="32"/>
    </row>
    <row r="662" spans="1:33" ht="15" customHeight="1">
      <c r="A662" s="202"/>
      <c r="B662" s="267"/>
      <c r="C662" s="264"/>
      <c r="D662" s="268"/>
      <c r="F662" s="264"/>
      <c r="G662" s="280"/>
      <c r="I662" s="280"/>
      <c r="J662" s="280"/>
      <c r="L662" s="280"/>
      <c r="M662" s="280"/>
      <c r="O662" s="281"/>
      <c r="P662" s="281"/>
      <c r="R662" s="280"/>
      <c r="S662" s="280"/>
      <c r="U662" s="280"/>
      <c r="V662" s="280"/>
      <c r="W662" s="227"/>
      <c r="X662" s="228"/>
      <c r="Y662" s="228"/>
      <c r="Z662" s="228"/>
      <c r="AA662" s="228"/>
      <c r="AB662" s="228"/>
      <c r="AC662" s="229"/>
      <c r="AD662" s="42"/>
      <c r="AE662" s="32"/>
      <c r="AF662" s="32"/>
      <c r="AG662" s="32"/>
    </row>
    <row r="663" spans="1:33" ht="15" customHeight="1">
      <c r="A663" s="202"/>
      <c r="B663" s="267"/>
      <c r="C663" s="264"/>
      <c r="D663" s="268"/>
      <c r="F663" s="264"/>
      <c r="G663" s="280"/>
      <c r="I663" s="280"/>
      <c r="J663" s="280"/>
      <c r="L663" s="280"/>
      <c r="M663" s="280"/>
      <c r="O663" s="281"/>
      <c r="P663" s="281"/>
      <c r="R663" s="280"/>
      <c r="S663" s="280"/>
      <c r="U663" s="280"/>
      <c r="V663" s="280"/>
      <c r="W663" s="227"/>
      <c r="X663" s="228"/>
      <c r="Y663" s="228"/>
      <c r="Z663" s="228"/>
      <c r="AA663" s="228"/>
      <c r="AB663" s="228"/>
      <c r="AC663" s="229"/>
      <c r="AD663" s="42"/>
      <c r="AE663" s="32"/>
      <c r="AF663" s="32"/>
      <c r="AG663" s="32"/>
    </row>
    <row r="664" spans="1:33" ht="15" customHeight="1">
      <c r="A664" s="202"/>
      <c r="B664" s="267"/>
      <c r="C664" s="264"/>
      <c r="D664" s="268"/>
      <c r="F664" s="264"/>
      <c r="G664" s="280"/>
      <c r="I664" s="280"/>
      <c r="J664" s="280"/>
      <c r="L664" s="280"/>
      <c r="M664" s="280"/>
      <c r="O664" s="281"/>
      <c r="P664" s="281"/>
      <c r="R664" s="280"/>
      <c r="S664" s="280"/>
      <c r="U664" s="280"/>
      <c r="V664" s="280"/>
      <c r="W664" s="227"/>
      <c r="X664" s="228"/>
      <c r="Y664" s="228"/>
      <c r="Z664" s="228"/>
      <c r="AA664" s="228"/>
      <c r="AB664" s="228"/>
      <c r="AC664" s="229"/>
      <c r="AD664" s="42"/>
      <c r="AE664" s="32"/>
      <c r="AF664" s="32"/>
      <c r="AG664" s="32"/>
    </row>
    <row r="665" spans="1:33" ht="15" customHeight="1">
      <c r="A665" s="202"/>
      <c r="B665" s="267"/>
      <c r="C665" s="264"/>
      <c r="D665" s="268"/>
      <c r="F665" s="264"/>
      <c r="G665" s="280"/>
      <c r="I665" s="280"/>
      <c r="J665" s="280"/>
      <c r="L665" s="280"/>
      <c r="M665" s="280"/>
      <c r="O665" s="281"/>
      <c r="P665" s="281"/>
      <c r="R665" s="280"/>
      <c r="S665" s="280"/>
      <c r="U665" s="280"/>
      <c r="V665" s="280"/>
      <c r="W665" s="227"/>
      <c r="X665" s="228"/>
      <c r="Y665" s="228"/>
      <c r="Z665" s="228"/>
      <c r="AA665" s="228"/>
      <c r="AB665" s="228"/>
      <c r="AC665" s="229"/>
      <c r="AD665" s="42"/>
      <c r="AE665" s="32"/>
      <c r="AF665" s="32"/>
      <c r="AG665" s="32"/>
    </row>
    <row r="666" spans="1:33" ht="15" customHeight="1">
      <c r="A666" s="202"/>
      <c r="B666" s="267"/>
      <c r="C666" s="264"/>
      <c r="D666" s="268"/>
      <c r="F666" s="264"/>
      <c r="G666" s="280"/>
      <c r="I666" s="280"/>
      <c r="J666" s="280"/>
      <c r="L666" s="280"/>
      <c r="M666" s="280"/>
      <c r="O666" s="281"/>
      <c r="P666" s="281"/>
      <c r="R666" s="280"/>
      <c r="S666" s="280"/>
      <c r="U666" s="280"/>
      <c r="V666" s="280"/>
      <c r="W666" s="227"/>
      <c r="X666" s="228"/>
      <c r="Y666" s="228"/>
      <c r="Z666" s="228"/>
      <c r="AA666" s="228"/>
      <c r="AB666" s="228"/>
      <c r="AC666" s="229"/>
      <c r="AD666" s="42"/>
      <c r="AE666" s="32"/>
      <c r="AF666" s="32"/>
      <c r="AG666" s="32"/>
    </row>
    <row r="667" spans="1:33" ht="15" customHeight="1">
      <c r="A667" s="202"/>
      <c r="B667" s="267"/>
      <c r="C667" s="264"/>
      <c r="D667" s="268"/>
      <c r="F667" s="264"/>
      <c r="G667" s="280"/>
      <c r="I667" s="280"/>
      <c r="J667" s="280"/>
      <c r="L667" s="280"/>
      <c r="M667" s="280"/>
      <c r="O667" s="281"/>
      <c r="P667" s="281"/>
      <c r="R667" s="280"/>
      <c r="S667" s="280"/>
      <c r="U667" s="280"/>
      <c r="V667" s="280"/>
      <c r="W667" s="227"/>
      <c r="X667" s="228"/>
      <c r="Y667" s="228"/>
      <c r="Z667" s="228"/>
      <c r="AA667" s="228"/>
      <c r="AB667" s="228"/>
      <c r="AC667" s="229"/>
      <c r="AD667" s="42"/>
      <c r="AE667" s="32"/>
      <c r="AF667" s="32"/>
      <c r="AG667" s="32"/>
    </row>
    <row r="668" spans="1:33" ht="15" customHeight="1">
      <c r="A668" s="202"/>
      <c r="B668" s="267"/>
      <c r="C668" s="264"/>
      <c r="D668" s="268"/>
      <c r="F668" s="264"/>
      <c r="G668" s="280"/>
      <c r="I668" s="280"/>
      <c r="J668" s="280"/>
      <c r="L668" s="280"/>
      <c r="M668" s="280"/>
      <c r="O668" s="281"/>
      <c r="P668" s="281"/>
      <c r="R668" s="280"/>
      <c r="S668" s="280"/>
      <c r="U668" s="280"/>
      <c r="V668" s="280"/>
      <c r="W668" s="227"/>
      <c r="X668" s="228"/>
      <c r="Y668" s="228"/>
      <c r="Z668" s="228"/>
      <c r="AA668" s="228"/>
      <c r="AB668" s="228"/>
      <c r="AC668" s="229"/>
      <c r="AD668" s="42"/>
      <c r="AE668" s="32"/>
      <c r="AF668" s="32"/>
      <c r="AG668" s="32"/>
    </row>
    <row r="669" spans="1:33" ht="15" customHeight="1">
      <c r="A669" s="202"/>
      <c r="B669" s="267"/>
      <c r="C669" s="264"/>
      <c r="D669" s="268"/>
      <c r="F669" s="264"/>
      <c r="G669" s="280"/>
      <c r="I669" s="280"/>
      <c r="J669" s="280"/>
      <c r="L669" s="280"/>
      <c r="M669" s="280"/>
      <c r="O669" s="281"/>
      <c r="P669" s="281"/>
      <c r="R669" s="280"/>
      <c r="S669" s="280"/>
      <c r="U669" s="280"/>
      <c r="V669" s="280"/>
      <c r="W669" s="227"/>
      <c r="X669" s="228"/>
      <c r="Y669" s="228"/>
      <c r="Z669" s="228"/>
      <c r="AA669" s="228"/>
      <c r="AB669" s="228"/>
      <c r="AC669" s="229"/>
      <c r="AD669" s="42"/>
      <c r="AE669" s="32"/>
      <c r="AF669" s="32"/>
      <c r="AG669" s="32"/>
    </row>
    <row r="670" spans="1:33" ht="15" customHeight="1">
      <c r="A670" s="202"/>
      <c r="B670" s="267"/>
      <c r="C670" s="264"/>
      <c r="D670" s="268"/>
      <c r="F670" s="264"/>
      <c r="G670" s="280"/>
      <c r="I670" s="280"/>
      <c r="J670" s="280"/>
      <c r="L670" s="280"/>
      <c r="M670" s="280"/>
      <c r="O670" s="281"/>
      <c r="P670" s="281"/>
      <c r="R670" s="280"/>
      <c r="S670" s="280"/>
      <c r="U670" s="280"/>
      <c r="V670" s="280"/>
      <c r="W670" s="227"/>
      <c r="X670" s="228"/>
      <c r="Y670" s="228"/>
      <c r="Z670" s="228"/>
      <c r="AA670" s="228"/>
      <c r="AB670" s="228"/>
      <c r="AC670" s="229"/>
      <c r="AD670" s="42"/>
      <c r="AE670" s="32"/>
      <c r="AF670" s="32"/>
      <c r="AG670" s="32"/>
    </row>
    <row r="671" spans="1:33" ht="15" customHeight="1">
      <c r="A671" s="202"/>
      <c r="B671" s="267"/>
      <c r="C671" s="264"/>
      <c r="D671" s="268"/>
      <c r="F671" s="264"/>
      <c r="G671" s="280"/>
      <c r="I671" s="280"/>
      <c r="J671" s="280"/>
      <c r="L671" s="280"/>
      <c r="M671" s="280"/>
      <c r="O671" s="281"/>
      <c r="P671" s="281"/>
      <c r="R671" s="280"/>
      <c r="S671" s="280"/>
      <c r="U671" s="280"/>
      <c r="V671" s="280"/>
      <c r="W671" s="227"/>
      <c r="X671" s="228"/>
      <c r="Y671" s="228"/>
      <c r="Z671" s="228"/>
      <c r="AA671" s="228"/>
      <c r="AB671" s="228"/>
      <c r="AC671" s="229"/>
      <c r="AD671" s="42"/>
      <c r="AE671" s="32"/>
      <c r="AF671" s="32"/>
      <c r="AG671" s="32"/>
    </row>
    <row r="672" spans="1:33" ht="15" customHeight="1">
      <c r="A672" s="202"/>
      <c r="B672" s="267"/>
      <c r="C672" s="264"/>
      <c r="D672" s="268"/>
      <c r="F672" s="264"/>
      <c r="G672" s="280"/>
      <c r="I672" s="280"/>
      <c r="J672" s="280"/>
      <c r="L672" s="280"/>
      <c r="M672" s="280"/>
      <c r="O672" s="281"/>
      <c r="P672" s="281"/>
      <c r="R672" s="280"/>
      <c r="S672" s="280"/>
      <c r="U672" s="280"/>
      <c r="V672" s="280"/>
      <c r="W672" s="227"/>
      <c r="X672" s="228"/>
      <c r="Y672" s="228"/>
      <c r="Z672" s="228"/>
      <c r="AA672" s="228"/>
      <c r="AB672" s="228"/>
      <c r="AC672" s="229"/>
      <c r="AD672" s="42"/>
      <c r="AE672" s="32"/>
      <c r="AF672" s="32"/>
      <c r="AG672" s="32"/>
    </row>
    <row r="673" spans="1:33" ht="15" customHeight="1">
      <c r="A673" s="202"/>
      <c r="B673" s="267"/>
      <c r="C673" s="264"/>
      <c r="D673" s="268"/>
      <c r="F673" s="264"/>
      <c r="G673" s="280"/>
      <c r="I673" s="280"/>
      <c r="J673" s="280"/>
      <c r="L673" s="280"/>
      <c r="M673" s="280"/>
      <c r="O673" s="281"/>
      <c r="P673" s="281"/>
      <c r="R673" s="280"/>
      <c r="S673" s="280"/>
      <c r="U673" s="280"/>
      <c r="V673" s="280"/>
      <c r="W673" s="227"/>
      <c r="X673" s="228"/>
      <c r="Y673" s="228"/>
      <c r="Z673" s="228"/>
      <c r="AA673" s="228"/>
      <c r="AB673" s="228"/>
      <c r="AC673" s="229"/>
      <c r="AD673" s="42"/>
      <c r="AE673" s="32"/>
      <c r="AF673" s="32"/>
      <c r="AG673" s="32"/>
    </row>
    <row r="674" spans="1:33" ht="15" customHeight="1">
      <c r="A674" s="202"/>
      <c r="B674" s="267"/>
      <c r="C674" s="264"/>
      <c r="D674" s="268"/>
      <c r="F674" s="264"/>
      <c r="G674" s="280"/>
      <c r="I674" s="280"/>
      <c r="J674" s="280"/>
      <c r="L674" s="280"/>
      <c r="M674" s="280"/>
      <c r="O674" s="281"/>
      <c r="P674" s="281"/>
      <c r="R674" s="280"/>
      <c r="S674" s="280"/>
      <c r="U674" s="280"/>
      <c r="V674" s="280"/>
      <c r="W674" s="227"/>
      <c r="X674" s="228"/>
      <c r="Y674" s="228"/>
      <c r="Z674" s="228"/>
      <c r="AA674" s="228"/>
      <c r="AB674" s="228"/>
      <c r="AC674" s="229"/>
      <c r="AD674" s="42"/>
      <c r="AE674" s="32"/>
      <c r="AF674" s="32"/>
      <c r="AG674" s="32"/>
    </row>
    <row r="675" spans="1:33" ht="15" customHeight="1">
      <c r="A675" s="202"/>
      <c r="B675" s="267"/>
      <c r="C675" s="264"/>
      <c r="D675" s="268"/>
      <c r="F675" s="264"/>
      <c r="G675" s="280"/>
      <c r="I675" s="280"/>
      <c r="J675" s="280"/>
      <c r="L675" s="280"/>
      <c r="M675" s="280"/>
      <c r="O675" s="281"/>
      <c r="P675" s="281"/>
      <c r="R675" s="280"/>
      <c r="S675" s="280"/>
      <c r="U675" s="280"/>
      <c r="V675" s="280"/>
      <c r="W675" s="227"/>
      <c r="X675" s="228"/>
      <c r="Y675" s="228"/>
      <c r="Z675" s="228"/>
      <c r="AA675" s="228"/>
      <c r="AB675" s="228"/>
      <c r="AC675" s="229"/>
      <c r="AD675" s="42"/>
      <c r="AE675" s="32"/>
      <c r="AF675" s="32"/>
      <c r="AG675" s="32"/>
    </row>
    <row r="676" spans="1:33" ht="15" customHeight="1">
      <c r="A676" s="202"/>
      <c r="B676" s="267"/>
      <c r="C676" s="264"/>
      <c r="D676" s="268"/>
      <c r="F676" s="264"/>
      <c r="G676" s="280"/>
      <c r="I676" s="280"/>
      <c r="J676" s="280"/>
      <c r="L676" s="280"/>
      <c r="M676" s="280"/>
      <c r="O676" s="281"/>
      <c r="P676" s="281"/>
      <c r="R676" s="280"/>
      <c r="S676" s="280"/>
      <c r="U676" s="280"/>
      <c r="V676" s="280"/>
      <c r="W676" s="227"/>
      <c r="X676" s="228"/>
      <c r="Y676" s="228"/>
      <c r="Z676" s="228"/>
      <c r="AA676" s="228"/>
      <c r="AB676" s="228"/>
      <c r="AC676" s="229"/>
      <c r="AD676" s="42"/>
      <c r="AE676" s="32"/>
      <c r="AF676" s="32"/>
      <c r="AG676" s="32"/>
    </row>
    <row r="677" spans="1:33" ht="15" customHeight="1">
      <c r="A677" s="202"/>
      <c r="B677" s="267"/>
      <c r="C677" s="264"/>
      <c r="D677" s="268"/>
      <c r="F677" s="264"/>
      <c r="G677" s="280"/>
      <c r="I677" s="280"/>
      <c r="J677" s="280"/>
      <c r="L677" s="280"/>
      <c r="M677" s="280"/>
      <c r="O677" s="281"/>
      <c r="P677" s="281"/>
      <c r="R677" s="280"/>
      <c r="S677" s="280"/>
      <c r="U677" s="280"/>
      <c r="V677" s="280"/>
      <c r="W677" s="227"/>
      <c r="X677" s="228"/>
      <c r="Y677" s="228"/>
      <c r="Z677" s="228"/>
      <c r="AA677" s="228"/>
      <c r="AB677" s="228"/>
      <c r="AC677" s="229"/>
      <c r="AD677" s="42"/>
      <c r="AE677" s="32"/>
      <c r="AF677" s="32"/>
      <c r="AG677" s="32"/>
    </row>
    <row r="678" spans="1:33" ht="15" customHeight="1">
      <c r="A678" s="202"/>
      <c r="B678" s="267"/>
      <c r="C678" s="264"/>
      <c r="D678" s="268"/>
      <c r="F678" s="264"/>
      <c r="G678" s="280"/>
      <c r="I678" s="280"/>
      <c r="J678" s="280"/>
      <c r="L678" s="280"/>
      <c r="M678" s="280"/>
      <c r="O678" s="281"/>
      <c r="P678" s="281"/>
      <c r="R678" s="280"/>
      <c r="S678" s="280"/>
      <c r="U678" s="280"/>
      <c r="V678" s="280"/>
      <c r="W678" s="227"/>
      <c r="X678" s="228"/>
      <c r="Y678" s="228"/>
      <c r="Z678" s="228"/>
      <c r="AA678" s="228"/>
      <c r="AB678" s="228"/>
      <c r="AC678" s="229"/>
      <c r="AD678" s="42"/>
      <c r="AE678" s="32"/>
      <c r="AF678" s="32"/>
      <c r="AG678" s="32"/>
    </row>
    <row r="679" spans="1:33" ht="15" customHeight="1">
      <c r="A679" s="202"/>
      <c r="B679" s="267"/>
      <c r="C679" s="264"/>
      <c r="D679" s="268"/>
      <c r="F679" s="264"/>
      <c r="G679" s="280"/>
      <c r="I679" s="280"/>
      <c r="J679" s="280"/>
      <c r="L679" s="280"/>
      <c r="M679" s="280"/>
      <c r="O679" s="281"/>
      <c r="P679" s="281"/>
      <c r="R679" s="280"/>
      <c r="S679" s="280"/>
      <c r="U679" s="280"/>
      <c r="V679" s="280"/>
      <c r="W679" s="227"/>
      <c r="X679" s="228"/>
      <c r="Y679" s="228"/>
      <c r="Z679" s="228"/>
      <c r="AA679" s="228"/>
      <c r="AB679" s="228"/>
      <c r="AC679" s="229"/>
      <c r="AD679" s="42"/>
      <c r="AE679" s="32"/>
      <c r="AF679" s="32"/>
      <c r="AG679" s="32"/>
    </row>
    <row r="680" spans="1:33" ht="15" customHeight="1">
      <c r="A680" s="202"/>
      <c r="B680" s="267"/>
      <c r="C680" s="264"/>
      <c r="D680" s="268"/>
      <c r="F680" s="264"/>
      <c r="G680" s="280"/>
      <c r="I680" s="280"/>
      <c r="J680" s="280"/>
      <c r="L680" s="280"/>
      <c r="M680" s="280"/>
      <c r="O680" s="281"/>
      <c r="P680" s="281"/>
      <c r="R680" s="280"/>
      <c r="S680" s="280"/>
      <c r="U680" s="280"/>
      <c r="V680" s="280"/>
      <c r="W680" s="227"/>
      <c r="X680" s="228"/>
      <c r="Y680" s="228"/>
      <c r="Z680" s="228"/>
      <c r="AA680" s="228"/>
      <c r="AB680" s="228"/>
      <c r="AC680" s="229"/>
      <c r="AD680" s="42"/>
      <c r="AE680" s="32"/>
      <c r="AF680" s="32"/>
      <c r="AG680" s="32"/>
    </row>
    <row r="681" spans="1:33" ht="15" customHeight="1">
      <c r="A681" s="202"/>
      <c r="B681" s="267"/>
      <c r="C681" s="264"/>
      <c r="D681" s="268"/>
      <c r="F681" s="264"/>
      <c r="G681" s="280"/>
      <c r="I681" s="280"/>
      <c r="J681" s="280"/>
      <c r="L681" s="280"/>
      <c r="M681" s="280"/>
      <c r="O681" s="281"/>
      <c r="P681" s="281"/>
      <c r="R681" s="280"/>
      <c r="S681" s="280"/>
      <c r="U681" s="280"/>
      <c r="V681" s="280"/>
      <c r="W681" s="227"/>
      <c r="X681" s="228"/>
      <c r="Y681" s="228"/>
      <c r="Z681" s="228"/>
      <c r="AA681" s="228"/>
      <c r="AB681" s="228"/>
      <c r="AC681" s="229"/>
      <c r="AD681" s="42"/>
      <c r="AE681" s="32"/>
      <c r="AF681" s="32"/>
      <c r="AG681" s="32"/>
    </row>
    <row r="682" spans="1:33" ht="15" customHeight="1">
      <c r="A682" s="202"/>
      <c r="B682" s="267"/>
      <c r="C682" s="264"/>
      <c r="D682" s="268"/>
      <c r="F682" s="264"/>
      <c r="G682" s="280"/>
      <c r="I682" s="280"/>
      <c r="J682" s="280"/>
      <c r="L682" s="280"/>
      <c r="M682" s="280"/>
      <c r="O682" s="281"/>
      <c r="P682" s="281"/>
      <c r="R682" s="280"/>
      <c r="S682" s="280"/>
      <c r="U682" s="280"/>
      <c r="V682" s="280"/>
      <c r="W682" s="227"/>
      <c r="X682" s="228"/>
      <c r="Y682" s="228"/>
      <c r="Z682" s="228"/>
      <c r="AA682" s="228"/>
      <c r="AB682" s="228"/>
      <c r="AC682" s="229"/>
      <c r="AD682" s="42"/>
      <c r="AE682" s="32"/>
      <c r="AF682" s="32"/>
      <c r="AG682" s="32"/>
    </row>
    <row r="683" spans="1:33" ht="15" customHeight="1">
      <c r="A683" s="202"/>
      <c r="B683" s="267"/>
      <c r="C683" s="264"/>
      <c r="D683" s="268"/>
      <c r="F683" s="264"/>
      <c r="G683" s="280"/>
      <c r="I683" s="280"/>
      <c r="J683" s="280"/>
      <c r="L683" s="280"/>
      <c r="M683" s="280"/>
      <c r="O683" s="281"/>
      <c r="P683" s="281"/>
      <c r="R683" s="280"/>
      <c r="S683" s="280"/>
      <c r="U683" s="280"/>
      <c r="V683" s="280"/>
      <c r="W683" s="227"/>
      <c r="X683" s="228"/>
      <c r="Y683" s="228"/>
      <c r="Z683" s="228"/>
      <c r="AA683" s="228"/>
      <c r="AB683" s="228"/>
      <c r="AC683" s="229"/>
      <c r="AD683" s="42"/>
      <c r="AE683" s="32"/>
      <c r="AF683" s="32"/>
      <c r="AG683" s="32"/>
    </row>
    <row r="684" spans="1:33" ht="15" customHeight="1">
      <c r="A684" s="202"/>
      <c r="B684" s="267"/>
      <c r="C684" s="264"/>
      <c r="D684" s="268"/>
      <c r="F684" s="264"/>
      <c r="G684" s="280"/>
      <c r="I684" s="280"/>
      <c r="J684" s="280"/>
      <c r="L684" s="280"/>
      <c r="M684" s="280"/>
      <c r="O684" s="281"/>
      <c r="P684" s="281"/>
      <c r="R684" s="280"/>
      <c r="S684" s="280"/>
      <c r="U684" s="280"/>
      <c r="V684" s="280"/>
      <c r="W684" s="227"/>
      <c r="X684" s="228"/>
      <c r="Y684" s="228"/>
      <c r="Z684" s="228"/>
      <c r="AA684" s="228"/>
      <c r="AB684" s="228"/>
      <c r="AC684" s="229"/>
      <c r="AD684" s="42"/>
      <c r="AE684" s="32"/>
      <c r="AF684" s="32"/>
      <c r="AG684" s="32"/>
    </row>
    <row r="685" spans="1:33" ht="15" customHeight="1">
      <c r="A685" s="202"/>
      <c r="B685" s="267"/>
      <c r="C685" s="264"/>
      <c r="D685" s="268"/>
      <c r="F685" s="264"/>
      <c r="G685" s="280"/>
      <c r="I685" s="280"/>
      <c r="J685" s="280"/>
      <c r="L685" s="280"/>
      <c r="M685" s="280"/>
      <c r="O685" s="281"/>
      <c r="P685" s="281"/>
      <c r="R685" s="280"/>
      <c r="S685" s="280"/>
      <c r="U685" s="280"/>
      <c r="V685" s="280"/>
      <c r="W685" s="227"/>
      <c r="X685" s="228"/>
      <c r="Y685" s="228"/>
      <c r="Z685" s="228"/>
      <c r="AA685" s="228"/>
      <c r="AB685" s="228"/>
      <c r="AC685" s="229"/>
      <c r="AD685" s="42"/>
      <c r="AE685" s="32"/>
      <c r="AF685" s="32"/>
      <c r="AG685" s="32"/>
    </row>
    <row r="686" spans="1:33" ht="15" customHeight="1">
      <c r="A686" s="202"/>
      <c r="B686" s="267"/>
      <c r="C686" s="264"/>
      <c r="D686" s="268"/>
      <c r="F686" s="264"/>
      <c r="G686" s="280"/>
      <c r="I686" s="280"/>
      <c r="J686" s="280"/>
      <c r="L686" s="280"/>
      <c r="M686" s="280"/>
      <c r="O686" s="281"/>
      <c r="P686" s="281"/>
      <c r="R686" s="280"/>
      <c r="S686" s="280"/>
      <c r="U686" s="280"/>
      <c r="V686" s="280"/>
      <c r="W686" s="227"/>
      <c r="X686" s="228"/>
      <c r="Y686" s="228"/>
      <c r="Z686" s="228"/>
      <c r="AA686" s="228"/>
      <c r="AB686" s="228"/>
      <c r="AC686" s="229"/>
      <c r="AD686" s="42"/>
      <c r="AE686" s="32"/>
      <c r="AF686" s="32"/>
      <c r="AG686" s="32"/>
    </row>
    <row r="687" spans="1:33" ht="15" customHeight="1">
      <c r="A687" s="202"/>
      <c r="B687" s="267"/>
      <c r="C687" s="264"/>
      <c r="D687" s="268"/>
      <c r="F687" s="264"/>
      <c r="G687" s="280"/>
      <c r="I687" s="280"/>
      <c r="J687" s="280"/>
      <c r="L687" s="280"/>
      <c r="M687" s="280"/>
      <c r="O687" s="281"/>
      <c r="P687" s="281"/>
      <c r="R687" s="280"/>
      <c r="S687" s="280"/>
      <c r="U687" s="280"/>
      <c r="V687" s="280"/>
      <c r="W687" s="227"/>
      <c r="X687" s="228"/>
      <c r="Y687" s="228"/>
      <c r="Z687" s="228"/>
      <c r="AA687" s="228"/>
      <c r="AB687" s="228"/>
      <c r="AC687" s="229"/>
      <c r="AD687" s="42"/>
      <c r="AE687" s="32"/>
      <c r="AF687" s="32"/>
      <c r="AG687" s="32"/>
    </row>
    <row r="688" spans="1:33" ht="15" customHeight="1">
      <c r="A688" s="202"/>
      <c r="B688" s="267"/>
      <c r="C688" s="264"/>
      <c r="D688" s="268"/>
      <c r="F688" s="264"/>
      <c r="G688" s="280"/>
      <c r="I688" s="280"/>
      <c r="J688" s="280"/>
      <c r="L688" s="280"/>
      <c r="M688" s="280"/>
      <c r="O688" s="281"/>
      <c r="P688" s="281"/>
      <c r="R688" s="280"/>
      <c r="S688" s="280"/>
      <c r="U688" s="280"/>
      <c r="V688" s="280"/>
      <c r="W688" s="227"/>
      <c r="X688" s="228"/>
      <c r="Y688" s="228"/>
      <c r="Z688" s="228"/>
      <c r="AA688" s="228"/>
      <c r="AB688" s="228"/>
      <c r="AC688" s="229"/>
      <c r="AD688" s="42"/>
      <c r="AE688" s="32"/>
      <c r="AF688" s="32"/>
      <c r="AG688" s="32"/>
    </row>
    <row r="689" spans="1:33" ht="15" customHeight="1">
      <c r="A689" s="202"/>
      <c r="B689" s="267"/>
      <c r="C689" s="264"/>
      <c r="D689" s="268"/>
      <c r="F689" s="264"/>
      <c r="G689" s="280"/>
      <c r="I689" s="280"/>
      <c r="J689" s="280"/>
      <c r="L689" s="280"/>
      <c r="M689" s="280"/>
      <c r="O689" s="281"/>
      <c r="P689" s="281"/>
      <c r="R689" s="280"/>
      <c r="S689" s="280"/>
      <c r="U689" s="280"/>
      <c r="V689" s="280"/>
      <c r="W689" s="227"/>
      <c r="X689" s="228"/>
      <c r="Y689" s="228"/>
      <c r="Z689" s="228"/>
      <c r="AA689" s="228"/>
      <c r="AB689" s="228"/>
      <c r="AC689" s="229"/>
      <c r="AD689" s="42"/>
      <c r="AE689" s="32"/>
      <c r="AF689" s="32"/>
      <c r="AG689" s="32"/>
    </row>
    <row r="690" spans="1:33" ht="15" customHeight="1">
      <c r="A690" s="202"/>
      <c r="B690" s="267"/>
      <c r="C690" s="264"/>
      <c r="D690" s="268"/>
      <c r="F690" s="264"/>
      <c r="G690" s="280"/>
      <c r="I690" s="280"/>
      <c r="J690" s="280"/>
      <c r="L690" s="280"/>
      <c r="M690" s="280"/>
      <c r="O690" s="281"/>
      <c r="P690" s="281"/>
      <c r="R690" s="280"/>
      <c r="S690" s="280"/>
      <c r="U690" s="280"/>
      <c r="V690" s="280"/>
      <c r="W690" s="227"/>
      <c r="X690" s="228"/>
      <c r="Y690" s="228"/>
      <c r="Z690" s="228"/>
      <c r="AA690" s="228"/>
      <c r="AB690" s="228"/>
      <c r="AC690" s="229"/>
      <c r="AD690" s="42"/>
      <c r="AE690" s="32"/>
      <c r="AF690" s="32"/>
      <c r="AG690" s="32"/>
    </row>
    <row r="691" spans="1:33" ht="15" customHeight="1">
      <c r="A691" s="202"/>
      <c r="B691" s="267"/>
      <c r="C691" s="264"/>
      <c r="D691" s="268"/>
      <c r="F691" s="264"/>
      <c r="G691" s="280"/>
      <c r="I691" s="280"/>
      <c r="J691" s="280"/>
      <c r="L691" s="280"/>
      <c r="M691" s="280"/>
      <c r="O691" s="281"/>
      <c r="P691" s="281"/>
      <c r="R691" s="280"/>
      <c r="S691" s="280"/>
      <c r="U691" s="280"/>
      <c r="V691" s="280"/>
      <c r="W691" s="227"/>
      <c r="X691" s="228"/>
      <c r="Y691" s="228"/>
      <c r="Z691" s="228"/>
      <c r="AA691" s="228"/>
      <c r="AB691" s="228"/>
      <c r="AC691" s="229"/>
      <c r="AD691" s="42"/>
      <c r="AE691" s="32"/>
      <c r="AF691" s="32"/>
      <c r="AG691" s="32"/>
    </row>
    <row r="692" spans="1:33" ht="15" customHeight="1">
      <c r="A692" s="202"/>
      <c r="B692" s="267"/>
      <c r="C692" s="264"/>
      <c r="D692" s="268"/>
      <c r="F692" s="264"/>
      <c r="G692" s="280"/>
      <c r="I692" s="280"/>
      <c r="J692" s="280"/>
      <c r="L692" s="280"/>
      <c r="M692" s="280"/>
      <c r="O692" s="281"/>
      <c r="P692" s="281"/>
      <c r="R692" s="280"/>
      <c r="S692" s="280"/>
      <c r="U692" s="280"/>
      <c r="V692" s="280"/>
      <c r="W692" s="227"/>
      <c r="X692" s="228"/>
      <c r="Y692" s="228"/>
      <c r="Z692" s="228"/>
      <c r="AA692" s="228"/>
      <c r="AB692" s="228"/>
      <c r="AC692" s="229"/>
      <c r="AD692" s="42"/>
      <c r="AE692" s="32"/>
      <c r="AF692" s="32"/>
      <c r="AG692" s="32"/>
    </row>
    <row r="693" spans="1:33" ht="15" customHeight="1">
      <c r="A693" s="202"/>
      <c r="B693" s="267"/>
      <c r="C693" s="264"/>
      <c r="D693" s="268"/>
      <c r="F693" s="264"/>
      <c r="G693" s="280"/>
      <c r="I693" s="280"/>
      <c r="J693" s="280"/>
      <c r="L693" s="280"/>
      <c r="M693" s="280"/>
      <c r="O693" s="281"/>
      <c r="P693" s="281"/>
      <c r="R693" s="280"/>
      <c r="S693" s="280"/>
      <c r="U693" s="280"/>
      <c r="V693" s="280"/>
      <c r="W693" s="227"/>
      <c r="X693" s="228"/>
      <c r="Y693" s="228"/>
      <c r="Z693" s="228"/>
      <c r="AA693" s="228"/>
      <c r="AB693" s="228"/>
      <c r="AC693" s="229"/>
      <c r="AD693" s="42"/>
      <c r="AE693" s="32"/>
      <c r="AF693" s="32"/>
      <c r="AG693" s="32"/>
    </row>
    <row r="694" spans="1:33" ht="15" customHeight="1">
      <c r="A694" s="202"/>
      <c r="B694" s="267"/>
      <c r="C694" s="264"/>
      <c r="D694" s="268"/>
      <c r="F694" s="264"/>
      <c r="G694" s="280"/>
      <c r="I694" s="280"/>
      <c r="J694" s="280"/>
      <c r="L694" s="280"/>
      <c r="M694" s="280"/>
      <c r="O694" s="281"/>
      <c r="P694" s="281"/>
      <c r="R694" s="280"/>
      <c r="S694" s="280"/>
      <c r="U694" s="280"/>
      <c r="V694" s="280"/>
      <c r="W694" s="227"/>
      <c r="X694" s="228"/>
      <c r="Y694" s="228"/>
      <c r="Z694" s="228"/>
      <c r="AA694" s="228"/>
      <c r="AB694" s="228"/>
      <c r="AC694" s="229"/>
      <c r="AD694" s="42"/>
      <c r="AE694" s="32"/>
      <c r="AF694" s="32"/>
      <c r="AG694" s="32"/>
    </row>
    <row r="695" spans="1:33" ht="15" customHeight="1">
      <c r="A695" s="202"/>
      <c r="B695" s="267"/>
      <c r="C695" s="264"/>
      <c r="D695" s="268"/>
      <c r="F695" s="264"/>
      <c r="G695" s="280"/>
      <c r="I695" s="280"/>
      <c r="J695" s="280"/>
      <c r="L695" s="280"/>
      <c r="M695" s="280"/>
      <c r="O695" s="281"/>
      <c r="P695" s="281"/>
      <c r="R695" s="280"/>
      <c r="S695" s="280"/>
      <c r="U695" s="280"/>
      <c r="V695" s="280"/>
      <c r="W695" s="227"/>
      <c r="X695" s="228"/>
      <c r="Y695" s="228"/>
      <c r="Z695" s="228"/>
      <c r="AA695" s="228"/>
      <c r="AB695" s="228"/>
      <c r="AC695" s="229"/>
      <c r="AD695" s="42"/>
      <c r="AE695" s="32"/>
      <c r="AF695" s="32"/>
      <c r="AG695" s="32"/>
    </row>
    <row r="696" spans="1:33" ht="15" customHeight="1">
      <c r="A696" s="202"/>
      <c r="B696" s="267"/>
      <c r="C696" s="264"/>
      <c r="D696" s="268"/>
      <c r="F696" s="264"/>
      <c r="G696" s="280"/>
      <c r="I696" s="280"/>
      <c r="J696" s="280"/>
      <c r="L696" s="280"/>
      <c r="M696" s="280"/>
      <c r="O696" s="281"/>
      <c r="P696" s="281"/>
      <c r="R696" s="280"/>
      <c r="S696" s="280"/>
      <c r="U696" s="280"/>
      <c r="V696" s="280"/>
      <c r="W696" s="227"/>
      <c r="X696" s="228"/>
      <c r="Y696" s="228"/>
      <c r="Z696" s="228"/>
      <c r="AA696" s="228"/>
      <c r="AB696" s="228"/>
      <c r="AC696" s="229"/>
      <c r="AD696" s="42"/>
      <c r="AE696" s="32"/>
      <c r="AF696" s="32"/>
      <c r="AG696" s="32"/>
    </row>
    <row r="697" spans="1:33" ht="15" customHeight="1">
      <c r="A697" s="202"/>
      <c r="B697" s="267"/>
      <c r="C697" s="264"/>
      <c r="D697" s="268"/>
      <c r="F697" s="264"/>
      <c r="G697" s="280"/>
      <c r="I697" s="280"/>
      <c r="J697" s="280"/>
      <c r="L697" s="280"/>
      <c r="M697" s="280"/>
      <c r="O697" s="281"/>
      <c r="P697" s="281"/>
      <c r="R697" s="280"/>
      <c r="S697" s="280"/>
      <c r="U697" s="280"/>
      <c r="V697" s="280"/>
      <c r="W697" s="227"/>
      <c r="X697" s="228"/>
      <c r="Y697" s="228"/>
      <c r="Z697" s="228"/>
      <c r="AA697" s="228"/>
      <c r="AB697" s="228"/>
      <c r="AC697" s="229"/>
      <c r="AD697" s="42"/>
      <c r="AE697" s="32"/>
      <c r="AF697" s="32"/>
      <c r="AG697" s="32"/>
    </row>
    <row r="698" spans="1:33" ht="15" customHeight="1">
      <c r="A698" s="202"/>
      <c r="B698" s="267"/>
      <c r="C698" s="264"/>
      <c r="D698" s="268"/>
      <c r="F698" s="264"/>
      <c r="G698" s="280"/>
      <c r="I698" s="280"/>
      <c r="J698" s="280"/>
      <c r="L698" s="280"/>
      <c r="M698" s="280"/>
      <c r="O698" s="281"/>
      <c r="P698" s="281"/>
      <c r="R698" s="280"/>
      <c r="S698" s="280"/>
      <c r="U698" s="280"/>
      <c r="V698" s="280"/>
      <c r="W698" s="227"/>
      <c r="X698" s="228"/>
      <c r="Y698" s="228"/>
      <c r="Z698" s="228"/>
      <c r="AA698" s="228"/>
      <c r="AB698" s="228"/>
      <c r="AC698" s="229"/>
      <c r="AD698" s="42"/>
      <c r="AE698" s="32"/>
      <c r="AF698" s="32"/>
      <c r="AG698" s="32"/>
    </row>
    <row r="699" spans="1:33" ht="15" customHeight="1">
      <c r="A699" s="202"/>
      <c r="B699" s="267"/>
      <c r="C699" s="264"/>
      <c r="D699" s="268"/>
      <c r="F699" s="264"/>
      <c r="G699" s="280"/>
      <c r="I699" s="280"/>
      <c r="J699" s="280"/>
      <c r="L699" s="280"/>
      <c r="M699" s="280"/>
      <c r="O699" s="281"/>
      <c r="P699" s="281"/>
      <c r="R699" s="280"/>
      <c r="S699" s="280"/>
      <c r="U699" s="280"/>
      <c r="V699" s="280"/>
      <c r="W699" s="227"/>
      <c r="X699" s="228"/>
      <c r="Y699" s="228"/>
      <c r="Z699" s="228"/>
      <c r="AA699" s="228"/>
      <c r="AB699" s="228"/>
      <c r="AC699" s="229"/>
      <c r="AD699" s="42"/>
      <c r="AE699" s="32"/>
      <c r="AF699" s="32"/>
      <c r="AG699" s="32"/>
    </row>
    <row r="700" spans="1:33" ht="15" customHeight="1">
      <c r="A700" s="202"/>
      <c r="B700" s="267"/>
      <c r="C700" s="264"/>
      <c r="D700" s="268"/>
      <c r="F700" s="264"/>
      <c r="G700" s="280"/>
      <c r="I700" s="280"/>
      <c r="J700" s="280"/>
      <c r="L700" s="280"/>
      <c r="M700" s="280"/>
      <c r="O700" s="281"/>
      <c r="P700" s="281"/>
      <c r="R700" s="280"/>
      <c r="S700" s="280"/>
      <c r="U700" s="280"/>
      <c r="V700" s="280"/>
      <c r="W700" s="227"/>
      <c r="X700" s="228"/>
      <c r="Y700" s="228"/>
      <c r="Z700" s="228"/>
      <c r="AA700" s="228"/>
      <c r="AB700" s="228"/>
      <c r="AC700" s="229"/>
      <c r="AD700" s="42"/>
      <c r="AE700" s="32"/>
      <c r="AF700" s="32"/>
      <c r="AG700" s="32"/>
    </row>
    <row r="701" spans="1:33" ht="15" customHeight="1">
      <c r="A701" s="202"/>
      <c r="B701" s="267"/>
      <c r="C701" s="264"/>
      <c r="D701" s="268"/>
      <c r="F701" s="264"/>
      <c r="G701" s="280"/>
      <c r="I701" s="280"/>
      <c r="J701" s="280"/>
      <c r="L701" s="280"/>
      <c r="M701" s="280"/>
      <c r="O701" s="281"/>
      <c r="P701" s="281"/>
      <c r="R701" s="280"/>
      <c r="S701" s="280"/>
      <c r="U701" s="280"/>
      <c r="V701" s="280"/>
      <c r="W701" s="227"/>
      <c r="X701" s="228"/>
      <c r="Y701" s="228"/>
      <c r="Z701" s="228"/>
      <c r="AA701" s="228"/>
      <c r="AB701" s="228"/>
      <c r="AC701" s="229"/>
      <c r="AD701" s="42"/>
      <c r="AE701" s="32"/>
      <c r="AF701" s="32"/>
      <c r="AG701" s="32"/>
    </row>
    <row r="702" spans="1:33" ht="15" customHeight="1">
      <c r="A702" s="202"/>
      <c r="B702" s="267"/>
      <c r="C702" s="264"/>
      <c r="D702" s="268"/>
      <c r="F702" s="264"/>
      <c r="G702" s="280"/>
      <c r="I702" s="280"/>
      <c r="J702" s="280"/>
      <c r="L702" s="280"/>
      <c r="M702" s="280"/>
      <c r="O702" s="281"/>
      <c r="P702" s="281"/>
      <c r="R702" s="280"/>
      <c r="S702" s="280"/>
      <c r="U702" s="280"/>
      <c r="V702" s="280"/>
      <c r="W702" s="227"/>
      <c r="X702" s="228"/>
      <c r="Y702" s="228"/>
      <c r="Z702" s="228"/>
      <c r="AA702" s="228"/>
      <c r="AB702" s="228"/>
      <c r="AC702" s="229"/>
      <c r="AD702" s="42"/>
      <c r="AE702" s="32"/>
      <c r="AF702" s="32"/>
      <c r="AG702" s="32"/>
    </row>
    <row r="703" spans="1:33" ht="15" customHeight="1">
      <c r="A703" s="202"/>
      <c r="B703" s="267"/>
      <c r="C703" s="264"/>
      <c r="D703" s="268"/>
      <c r="F703" s="264"/>
      <c r="G703" s="280"/>
      <c r="I703" s="280"/>
      <c r="J703" s="280"/>
      <c r="L703" s="280"/>
      <c r="M703" s="280"/>
      <c r="O703" s="281"/>
      <c r="P703" s="281"/>
      <c r="R703" s="280"/>
      <c r="S703" s="280"/>
      <c r="U703" s="280"/>
      <c r="V703" s="280"/>
      <c r="W703" s="227"/>
      <c r="X703" s="228"/>
      <c r="Y703" s="228"/>
      <c r="Z703" s="228"/>
      <c r="AA703" s="228"/>
      <c r="AB703" s="228"/>
      <c r="AC703" s="229"/>
      <c r="AD703" s="42"/>
      <c r="AE703" s="32"/>
      <c r="AF703" s="32"/>
      <c r="AG703" s="32"/>
    </row>
    <row r="704" spans="1:33" ht="15" customHeight="1">
      <c r="A704" s="202"/>
      <c r="B704" s="267"/>
      <c r="C704" s="264"/>
      <c r="D704" s="268"/>
      <c r="F704" s="264"/>
      <c r="G704" s="280"/>
      <c r="I704" s="280"/>
      <c r="J704" s="280"/>
      <c r="L704" s="280"/>
      <c r="M704" s="280"/>
      <c r="O704" s="281"/>
      <c r="P704" s="281"/>
      <c r="R704" s="280"/>
      <c r="S704" s="280"/>
      <c r="U704" s="280"/>
      <c r="V704" s="280"/>
      <c r="W704" s="227"/>
      <c r="X704" s="228"/>
      <c r="Y704" s="228"/>
      <c r="Z704" s="228"/>
      <c r="AA704" s="228"/>
      <c r="AB704" s="228"/>
      <c r="AC704" s="229"/>
      <c r="AD704" s="42"/>
      <c r="AE704" s="32"/>
      <c r="AF704" s="32"/>
      <c r="AG704" s="32"/>
    </row>
    <row r="705" spans="1:33" ht="15" customHeight="1">
      <c r="A705" s="202"/>
      <c r="B705" s="267"/>
      <c r="C705" s="264"/>
      <c r="D705" s="268"/>
      <c r="F705" s="264"/>
      <c r="G705" s="280"/>
      <c r="I705" s="280"/>
      <c r="J705" s="280"/>
      <c r="L705" s="280"/>
      <c r="M705" s="280"/>
      <c r="O705" s="281"/>
      <c r="P705" s="281"/>
      <c r="R705" s="280"/>
      <c r="S705" s="280"/>
      <c r="U705" s="280"/>
      <c r="V705" s="280"/>
      <c r="W705" s="227"/>
      <c r="X705" s="228"/>
      <c r="Y705" s="228"/>
      <c r="Z705" s="228"/>
      <c r="AA705" s="228"/>
      <c r="AB705" s="228"/>
      <c r="AC705" s="229"/>
      <c r="AD705" s="42"/>
      <c r="AE705" s="32"/>
      <c r="AF705" s="32"/>
      <c r="AG705" s="32"/>
    </row>
    <row r="706" spans="1:33" ht="15" customHeight="1">
      <c r="A706" s="202"/>
      <c r="B706" s="267"/>
      <c r="C706" s="264"/>
      <c r="D706" s="268"/>
      <c r="F706" s="264"/>
      <c r="G706" s="280"/>
      <c r="I706" s="280"/>
      <c r="J706" s="280"/>
      <c r="L706" s="280"/>
      <c r="M706" s="280"/>
      <c r="O706" s="281"/>
      <c r="P706" s="281"/>
      <c r="R706" s="280"/>
      <c r="S706" s="280"/>
      <c r="U706" s="280"/>
      <c r="V706" s="280"/>
      <c r="W706" s="227"/>
      <c r="X706" s="228"/>
      <c r="Y706" s="228"/>
      <c r="Z706" s="228"/>
      <c r="AA706" s="228"/>
      <c r="AB706" s="228"/>
      <c r="AC706" s="229"/>
      <c r="AD706" s="42"/>
      <c r="AE706" s="32"/>
      <c r="AF706" s="32"/>
      <c r="AG706" s="32"/>
    </row>
    <row r="707" spans="1:33" ht="15" customHeight="1">
      <c r="A707" s="202"/>
      <c r="B707" s="267"/>
      <c r="C707" s="264"/>
      <c r="D707" s="268"/>
      <c r="F707" s="264"/>
      <c r="G707" s="280"/>
      <c r="I707" s="280"/>
      <c r="J707" s="280"/>
      <c r="L707" s="280"/>
      <c r="M707" s="280"/>
      <c r="O707" s="281"/>
      <c r="P707" s="281"/>
      <c r="R707" s="280"/>
      <c r="S707" s="280"/>
      <c r="U707" s="280"/>
      <c r="V707" s="280"/>
      <c r="W707" s="227"/>
      <c r="X707" s="228"/>
      <c r="Y707" s="228"/>
      <c r="Z707" s="228"/>
      <c r="AA707" s="228"/>
      <c r="AB707" s="228"/>
      <c r="AC707" s="229"/>
      <c r="AD707" s="42"/>
      <c r="AE707" s="32"/>
      <c r="AF707" s="32"/>
      <c r="AG707" s="32"/>
    </row>
    <row r="708" spans="1:33" ht="15" customHeight="1">
      <c r="A708" s="202"/>
      <c r="B708" s="267"/>
      <c r="C708" s="264"/>
      <c r="D708" s="268"/>
      <c r="F708" s="264"/>
      <c r="G708" s="280"/>
      <c r="I708" s="280"/>
      <c r="J708" s="280"/>
      <c r="L708" s="280"/>
      <c r="M708" s="280"/>
      <c r="O708" s="281"/>
      <c r="P708" s="281"/>
      <c r="R708" s="280"/>
      <c r="S708" s="280"/>
      <c r="U708" s="280"/>
      <c r="V708" s="280"/>
      <c r="W708" s="227"/>
      <c r="X708" s="228"/>
      <c r="Y708" s="228"/>
      <c r="Z708" s="228"/>
      <c r="AA708" s="228"/>
      <c r="AB708" s="228"/>
      <c r="AC708" s="229"/>
      <c r="AD708" s="42"/>
      <c r="AE708" s="32"/>
      <c r="AF708" s="32"/>
      <c r="AG708" s="32"/>
    </row>
    <row r="709" spans="1:33" ht="15" customHeight="1">
      <c r="A709" s="202"/>
      <c r="B709" s="267"/>
      <c r="C709" s="264"/>
      <c r="D709" s="268"/>
      <c r="F709" s="264"/>
      <c r="G709" s="280"/>
      <c r="I709" s="280"/>
      <c r="J709" s="280"/>
      <c r="L709" s="280"/>
      <c r="M709" s="280"/>
      <c r="O709" s="281"/>
      <c r="P709" s="281"/>
      <c r="R709" s="280"/>
      <c r="S709" s="280"/>
      <c r="U709" s="280"/>
      <c r="V709" s="280"/>
      <c r="W709" s="227"/>
      <c r="X709" s="228"/>
      <c r="Y709" s="228"/>
      <c r="Z709" s="228"/>
      <c r="AA709" s="228"/>
      <c r="AB709" s="228"/>
      <c r="AC709" s="229"/>
      <c r="AD709" s="42"/>
      <c r="AE709" s="32"/>
      <c r="AF709" s="32"/>
      <c r="AG709" s="32"/>
    </row>
    <row r="710" spans="1:33" ht="15" customHeight="1">
      <c r="A710" s="202"/>
      <c r="B710" s="267"/>
      <c r="C710" s="264"/>
      <c r="D710" s="268"/>
      <c r="F710" s="264"/>
      <c r="G710" s="280"/>
      <c r="I710" s="280"/>
      <c r="J710" s="280"/>
      <c r="L710" s="280"/>
      <c r="M710" s="280"/>
      <c r="O710" s="281"/>
      <c r="P710" s="281"/>
      <c r="R710" s="280"/>
      <c r="S710" s="280"/>
      <c r="U710" s="280"/>
      <c r="V710" s="280"/>
      <c r="W710" s="227"/>
      <c r="X710" s="228"/>
      <c r="Y710" s="228"/>
      <c r="Z710" s="228"/>
      <c r="AA710" s="228"/>
      <c r="AB710" s="228"/>
      <c r="AC710" s="229"/>
      <c r="AD710" s="42"/>
      <c r="AE710" s="32"/>
      <c r="AF710" s="32"/>
      <c r="AG710" s="32"/>
    </row>
    <row r="711" spans="1:33" ht="15" customHeight="1">
      <c r="A711" s="202"/>
      <c r="B711" s="267"/>
      <c r="C711" s="264"/>
      <c r="D711" s="268"/>
      <c r="F711" s="264"/>
      <c r="G711" s="280"/>
      <c r="I711" s="280"/>
      <c r="J711" s="280"/>
      <c r="L711" s="280"/>
      <c r="M711" s="280"/>
      <c r="O711" s="281"/>
      <c r="P711" s="281"/>
      <c r="R711" s="280"/>
      <c r="S711" s="280"/>
      <c r="U711" s="280"/>
      <c r="V711" s="280"/>
      <c r="W711" s="227"/>
      <c r="X711" s="228"/>
      <c r="Y711" s="228"/>
      <c r="Z711" s="228"/>
      <c r="AA711" s="228"/>
      <c r="AB711" s="228"/>
      <c r="AC711" s="229"/>
      <c r="AD711" s="42"/>
      <c r="AE711" s="32"/>
      <c r="AF711" s="32"/>
      <c r="AG711" s="32"/>
    </row>
    <row r="712" spans="1:33" ht="15" customHeight="1">
      <c r="A712" s="202"/>
      <c r="B712" s="267"/>
      <c r="C712" s="264"/>
      <c r="D712" s="268"/>
      <c r="F712" s="264"/>
      <c r="G712" s="280"/>
      <c r="I712" s="280"/>
      <c r="J712" s="280"/>
      <c r="L712" s="280"/>
      <c r="M712" s="280"/>
      <c r="O712" s="281"/>
      <c r="P712" s="281"/>
      <c r="R712" s="280"/>
      <c r="S712" s="280"/>
      <c r="U712" s="280"/>
      <c r="V712" s="280"/>
      <c r="W712" s="227"/>
      <c r="X712" s="228"/>
      <c r="Y712" s="228"/>
      <c r="Z712" s="228"/>
      <c r="AA712" s="228"/>
      <c r="AB712" s="228"/>
      <c r="AC712" s="229"/>
      <c r="AD712" s="42"/>
      <c r="AE712" s="32"/>
      <c r="AF712" s="32"/>
      <c r="AG712" s="32"/>
    </row>
    <row r="713" spans="1:33" ht="15" customHeight="1">
      <c r="A713" s="202"/>
      <c r="B713" s="267"/>
      <c r="C713" s="264"/>
      <c r="D713" s="268"/>
      <c r="F713" s="264"/>
      <c r="G713" s="280"/>
      <c r="I713" s="280"/>
      <c r="J713" s="280"/>
      <c r="L713" s="280"/>
      <c r="M713" s="280"/>
      <c r="O713" s="281"/>
      <c r="P713" s="281"/>
      <c r="R713" s="280"/>
      <c r="S713" s="280"/>
      <c r="U713" s="280"/>
      <c r="V713" s="280"/>
      <c r="W713" s="227"/>
      <c r="X713" s="228"/>
      <c r="Y713" s="228"/>
      <c r="Z713" s="228"/>
      <c r="AA713" s="228"/>
      <c r="AB713" s="228"/>
      <c r="AC713" s="229"/>
      <c r="AD713" s="42"/>
      <c r="AE713" s="32"/>
      <c r="AF713" s="32"/>
      <c r="AG713" s="32"/>
    </row>
    <row r="714" spans="1:33" ht="15" customHeight="1">
      <c r="A714" s="202"/>
      <c r="B714" s="267"/>
      <c r="C714" s="264"/>
      <c r="D714" s="268"/>
      <c r="F714" s="264"/>
      <c r="G714" s="280"/>
      <c r="I714" s="280"/>
      <c r="J714" s="280"/>
      <c r="L714" s="280"/>
      <c r="M714" s="280"/>
      <c r="O714" s="281"/>
      <c r="P714" s="281"/>
      <c r="R714" s="280"/>
      <c r="S714" s="280"/>
      <c r="U714" s="280"/>
      <c r="V714" s="280"/>
      <c r="W714" s="227"/>
      <c r="X714" s="228"/>
      <c r="Y714" s="228"/>
      <c r="Z714" s="228"/>
      <c r="AA714" s="228"/>
      <c r="AB714" s="228"/>
      <c r="AC714" s="229"/>
      <c r="AD714" s="42"/>
      <c r="AE714" s="32"/>
      <c r="AF714" s="32"/>
      <c r="AG714" s="32"/>
    </row>
    <row r="715" spans="1:33" ht="15" customHeight="1">
      <c r="A715" s="202"/>
      <c r="B715" s="267"/>
      <c r="C715" s="264"/>
      <c r="D715" s="268"/>
      <c r="F715" s="264"/>
      <c r="G715" s="280"/>
      <c r="I715" s="280"/>
      <c r="J715" s="280"/>
      <c r="L715" s="280"/>
      <c r="M715" s="280"/>
      <c r="O715" s="281"/>
      <c r="P715" s="281"/>
      <c r="R715" s="280"/>
      <c r="S715" s="280"/>
      <c r="U715" s="280"/>
      <c r="V715" s="280"/>
      <c r="W715" s="227"/>
      <c r="X715" s="228"/>
      <c r="Y715" s="228"/>
      <c r="Z715" s="228"/>
      <c r="AA715" s="228"/>
      <c r="AB715" s="228"/>
      <c r="AC715" s="229"/>
      <c r="AD715" s="42"/>
      <c r="AE715" s="32"/>
      <c r="AF715" s="32"/>
      <c r="AG715" s="32"/>
    </row>
    <row r="716" spans="1:33" ht="15" customHeight="1">
      <c r="A716" s="202"/>
      <c r="B716" s="267"/>
      <c r="C716" s="264"/>
      <c r="D716" s="268"/>
      <c r="F716" s="264"/>
      <c r="G716" s="280"/>
      <c r="I716" s="280"/>
      <c r="J716" s="280"/>
      <c r="L716" s="280"/>
      <c r="M716" s="280"/>
      <c r="O716" s="281"/>
      <c r="P716" s="281"/>
      <c r="R716" s="280"/>
      <c r="S716" s="280"/>
      <c r="U716" s="280"/>
      <c r="V716" s="280"/>
      <c r="W716" s="227"/>
      <c r="X716" s="228"/>
      <c r="Y716" s="228"/>
      <c r="Z716" s="228"/>
      <c r="AA716" s="228"/>
      <c r="AB716" s="228"/>
      <c r="AC716" s="229"/>
      <c r="AD716" s="42"/>
      <c r="AE716" s="32"/>
      <c r="AF716" s="32"/>
      <c r="AG716" s="32"/>
    </row>
    <row r="717" spans="1:33" ht="15" customHeight="1">
      <c r="A717" s="202"/>
      <c r="B717" s="267"/>
      <c r="C717" s="264"/>
      <c r="D717" s="268"/>
      <c r="F717" s="264"/>
      <c r="G717" s="280"/>
      <c r="I717" s="280"/>
      <c r="J717" s="280"/>
      <c r="L717" s="280"/>
      <c r="M717" s="280"/>
      <c r="O717" s="281"/>
      <c r="P717" s="281"/>
      <c r="R717" s="280"/>
      <c r="S717" s="280"/>
      <c r="U717" s="280"/>
      <c r="V717" s="280"/>
      <c r="W717" s="227"/>
      <c r="X717" s="228"/>
      <c r="Y717" s="228"/>
      <c r="Z717" s="228"/>
      <c r="AA717" s="228"/>
      <c r="AB717" s="228"/>
      <c r="AC717" s="229"/>
      <c r="AD717" s="42"/>
      <c r="AE717" s="32"/>
      <c r="AF717" s="32"/>
      <c r="AG717" s="32"/>
    </row>
    <row r="718" spans="1:33" ht="15" customHeight="1">
      <c r="A718" s="202"/>
      <c r="B718" s="267"/>
      <c r="C718" s="264"/>
      <c r="D718" s="268"/>
      <c r="F718" s="264"/>
      <c r="G718" s="280"/>
      <c r="I718" s="280"/>
      <c r="J718" s="280"/>
      <c r="L718" s="280"/>
      <c r="M718" s="280"/>
      <c r="O718" s="281"/>
      <c r="P718" s="281"/>
      <c r="R718" s="280"/>
      <c r="S718" s="280"/>
      <c r="U718" s="280"/>
      <c r="V718" s="280"/>
      <c r="W718" s="227"/>
      <c r="X718" s="228"/>
      <c r="Y718" s="228"/>
      <c r="Z718" s="228"/>
      <c r="AA718" s="228"/>
      <c r="AB718" s="228"/>
      <c r="AC718" s="229"/>
      <c r="AD718" s="42"/>
      <c r="AE718" s="32"/>
      <c r="AF718" s="32"/>
      <c r="AG718" s="32"/>
    </row>
    <row r="719" spans="1:33" ht="15" customHeight="1">
      <c r="A719" s="202"/>
      <c r="B719" s="267"/>
      <c r="C719" s="264"/>
      <c r="D719" s="268"/>
      <c r="F719" s="264"/>
      <c r="G719" s="280"/>
      <c r="I719" s="280"/>
      <c r="J719" s="280"/>
      <c r="L719" s="280"/>
      <c r="M719" s="280"/>
      <c r="O719" s="281"/>
      <c r="P719" s="281"/>
      <c r="R719" s="280"/>
      <c r="S719" s="280"/>
      <c r="U719" s="280"/>
      <c r="V719" s="280"/>
      <c r="W719" s="227"/>
      <c r="X719" s="228"/>
      <c r="Y719" s="228"/>
      <c r="Z719" s="228"/>
      <c r="AA719" s="228"/>
      <c r="AB719" s="228"/>
      <c r="AC719" s="229"/>
      <c r="AD719" s="42"/>
      <c r="AE719" s="32"/>
      <c r="AF719" s="32"/>
      <c r="AG719" s="32"/>
    </row>
    <row r="720" spans="1:33" ht="15" customHeight="1">
      <c r="A720" s="202"/>
      <c r="B720" s="267"/>
      <c r="C720" s="264"/>
      <c r="D720" s="268"/>
      <c r="F720" s="264"/>
      <c r="G720" s="280"/>
      <c r="I720" s="280"/>
      <c r="J720" s="280"/>
      <c r="L720" s="280"/>
      <c r="M720" s="280"/>
      <c r="O720" s="281"/>
      <c r="P720" s="281"/>
      <c r="R720" s="280"/>
      <c r="S720" s="280"/>
      <c r="U720" s="280"/>
      <c r="V720" s="280"/>
      <c r="W720" s="227"/>
      <c r="X720" s="228"/>
      <c r="Y720" s="228"/>
      <c r="Z720" s="228"/>
      <c r="AA720" s="228"/>
      <c r="AB720" s="228"/>
      <c r="AC720" s="229"/>
      <c r="AD720" s="42"/>
      <c r="AE720" s="32"/>
      <c r="AF720" s="32"/>
      <c r="AG720" s="32"/>
    </row>
    <row r="721" spans="1:33" ht="15" customHeight="1">
      <c r="A721" s="202"/>
      <c r="B721" s="267"/>
      <c r="C721" s="264"/>
      <c r="D721" s="268"/>
      <c r="F721" s="264"/>
      <c r="G721" s="280"/>
      <c r="I721" s="280"/>
      <c r="J721" s="280"/>
      <c r="L721" s="280"/>
      <c r="M721" s="280"/>
      <c r="O721" s="281"/>
      <c r="P721" s="281"/>
      <c r="R721" s="280"/>
      <c r="S721" s="280"/>
      <c r="U721" s="280"/>
      <c r="V721" s="280"/>
      <c r="W721" s="227"/>
      <c r="X721" s="228"/>
      <c r="Y721" s="228"/>
      <c r="Z721" s="228"/>
      <c r="AA721" s="228"/>
      <c r="AB721" s="228"/>
      <c r="AC721" s="229"/>
      <c r="AD721" s="42"/>
      <c r="AE721" s="32"/>
      <c r="AF721" s="32"/>
      <c r="AG721" s="32"/>
    </row>
    <row r="722" spans="1:33" ht="15" customHeight="1">
      <c r="A722" s="202"/>
      <c r="B722" s="267"/>
      <c r="C722" s="264"/>
      <c r="D722" s="268"/>
      <c r="F722" s="264"/>
      <c r="G722" s="280"/>
      <c r="I722" s="280"/>
      <c r="J722" s="280"/>
      <c r="L722" s="280"/>
      <c r="M722" s="280"/>
      <c r="O722" s="281"/>
      <c r="P722" s="281"/>
      <c r="R722" s="280"/>
      <c r="S722" s="280"/>
      <c r="U722" s="280"/>
      <c r="V722" s="280"/>
      <c r="W722" s="227"/>
      <c r="X722" s="228"/>
      <c r="Y722" s="228"/>
      <c r="Z722" s="228"/>
      <c r="AA722" s="228"/>
      <c r="AB722" s="228"/>
      <c r="AC722" s="229"/>
      <c r="AD722" s="42"/>
      <c r="AE722" s="32"/>
      <c r="AF722" s="32"/>
      <c r="AG722" s="32"/>
    </row>
    <row r="723" spans="1:33" ht="15" customHeight="1">
      <c r="A723" s="202"/>
      <c r="B723" s="267"/>
      <c r="C723" s="264"/>
      <c r="D723" s="268"/>
      <c r="F723" s="264"/>
      <c r="G723" s="280"/>
      <c r="I723" s="280"/>
      <c r="J723" s="280"/>
      <c r="L723" s="280"/>
      <c r="M723" s="280"/>
      <c r="O723" s="281"/>
      <c r="P723" s="281"/>
      <c r="R723" s="280"/>
      <c r="S723" s="280"/>
      <c r="U723" s="280"/>
      <c r="V723" s="280"/>
      <c r="W723" s="227"/>
      <c r="X723" s="228"/>
      <c r="Y723" s="228"/>
      <c r="Z723" s="228"/>
      <c r="AA723" s="228"/>
      <c r="AB723" s="228"/>
      <c r="AC723" s="229"/>
      <c r="AD723" s="42"/>
      <c r="AE723" s="32"/>
      <c r="AF723" s="32"/>
      <c r="AG723" s="32"/>
    </row>
    <row r="724" spans="1:33" ht="15" customHeight="1">
      <c r="A724" s="202"/>
      <c r="B724" s="267"/>
      <c r="C724" s="264"/>
      <c r="D724" s="268"/>
      <c r="F724" s="264"/>
      <c r="G724" s="280"/>
      <c r="I724" s="280"/>
      <c r="J724" s="280"/>
      <c r="L724" s="280"/>
      <c r="M724" s="280"/>
      <c r="O724" s="281"/>
      <c r="P724" s="281"/>
      <c r="R724" s="280"/>
      <c r="S724" s="280"/>
      <c r="U724" s="280"/>
      <c r="V724" s="280"/>
      <c r="W724" s="227"/>
      <c r="X724" s="228"/>
      <c r="Y724" s="228"/>
      <c r="Z724" s="228"/>
      <c r="AA724" s="228"/>
      <c r="AB724" s="228"/>
      <c r="AC724" s="229"/>
      <c r="AD724" s="42"/>
      <c r="AE724" s="32"/>
      <c r="AF724" s="32"/>
      <c r="AG724" s="32"/>
    </row>
    <row r="725" spans="1:33" ht="15" customHeight="1">
      <c r="A725" s="202"/>
      <c r="B725" s="267"/>
      <c r="C725" s="264"/>
      <c r="D725" s="268"/>
      <c r="F725" s="264"/>
      <c r="G725" s="280"/>
      <c r="I725" s="280"/>
      <c r="J725" s="280"/>
      <c r="L725" s="280"/>
      <c r="M725" s="280"/>
      <c r="O725" s="281"/>
      <c r="P725" s="281"/>
      <c r="R725" s="280"/>
      <c r="S725" s="280"/>
      <c r="U725" s="280"/>
      <c r="V725" s="280"/>
      <c r="W725" s="227"/>
      <c r="X725" s="228"/>
      <c r="Y725" s="228"/>
      <c r="Z725" s="228"/>
      <c r="AA725" s="228"/>
      <c r="AB725" s="228"/>
      <c r="AC725" s="229"/>
      <c r="AD725" s="42"/>
      <c r="AE725" s="32"/>
      <c r="AF725" s="32"/>
      <c r="AG725" s="32"/>
    </row>
    <row r="726" spans="1:33" ht="15" customHeight="1">
      <c r="A726" s="202"/>
      <c r="B726" s="267"/>
      <c r="C726" s="264"/>
      <c r="D726" s="268"/>
      <c r="F726" s="264"/>
      <c r="G726" s="280"/>
      <c r="I726" s="280"/>
      <c r="J726" s="280"/>
      <c r="L726" s="280"/>
      <c r="M726" s="280"/>
      <c r="O726" s="281"/>
      <c r="P726" s="281"/>
      <c r="R726" s="280"/>
      <c r="S726" s="280"/>
      <c r="U726" s="280"/>
      <c r="V726" s="280"/>
      <c r="W726" s="227"/>
      <c r="X726" s="228"/>
      <c r="Y726" s="228"/>
      <c r="Z726" s="228"/>
      <c r="AA726" s="228"/>
      <c r="AB726" s="228"/>
      <c r="AC726" s="229"/>
      <c r="AD726" s="42"/>
      <c r="AE726" s="32"/>
      <c r="AF726" s="32"/>
      <c r="AG726" s="32"/>
    </row>
    <row r="727" spans="1:33" ht="15" customHeight="1">
      <c r="A727" s="202"/>
      <c r="B727" s="267"/>
      <c r="C727" s="264"/>
      <c r="D727" s="268"/>
      <c r="F727" s="264"/>
      <c r="G727" s="280"/>
      <c r="I727" s="280"/>
      <c r="J727" s="280"/>
      <c r="L727" s="280"/>
      <c r="M727" s="280"/>
      <c r="O727" s="281"/>
      <c r="P727" s="281"/>
      <c r="R727" s="280"/>
      <c r="S727" s="280"/>
      <c r="U727" s="280"/>
      <c r="V727" s="280"/>
      <c r="W727" s="227"/>
      <c r="X727" s="228"/>
      <c r="Y727" s="228"/>
      <c r="Z727" s="228"/>
      <c r="AA727" s="228"/>
      <c r="AB727" s="228"/>
      <c r="AC727" s="229"/>
      <c r="AD727" s="42"/>
      <c r="AE727" s="32"/>
      <c r="AF727" s="32"/>
      <c r="AG727" s="32"/>
    </row>
    <row r="728" spans="1:33" ht="15" customHeight="1">
      <c r="A728" s="202"/>
      <c r="B728" s="267"/>
      <c r="C728" s="264"/>
      <c r="D728" s="268"/>
      <c r="F728" s="264"/>
      <c r="G728" s="280"/>
      <c r="I728" s="280"/>
      <c r="J728" s="280"/>
      <c r="L728" s="280"/>
      <c r="M728" s="280"/>
      <c r="O728" s="281"/>
      <c r="P728" s="281"/>
      <c r="R728" s="280"/>
      <c r="S728" s="280"/>
      <c r="U728" s="280"/>
      <c r="V728" s="280"/>
      <c r="W728" s="227"/>
      <c r="X728" s="228"/>
      <c r="Y728" s="228"/>
      <c r="Z728" s="228"/>
      <c r="AA728" s="228"/>
      <c r="AB728" s="228"/>
      <c r="AC728" s="229"/>
      <c r="AD728" s="42"/>
      <c r="AE728" s="32"/>
      <c r="AF728" s="32"/>
      <c r="AG728" s="32"/>
    </row>
    <row r="729" spans="1:33" ht="15" customHeight="1">
      <c r="A729" s="202"/>
      <c r="B729" s="267"/>
      <c r="C729" s="264"/>
      <c r="D729" s="268"/>
      <c r="F729" s="264"/>
      <c r="G729" s="280"/>
      <c r="I729" s="280"/>
      <c r="J729" s="280"/>
      <c r="L729" s="280"/>
      <c r="M729" s="280"/>
      <c r="O729" s="281"/>
      <c r="P729" s="281"/>
      <c r="R729" s="280"/>
      <c r="S729" s="280"/>
      <c r="U729" s="280"/>
      <c r="V729" s="280"/>
      <c r="W729" s="227"/>
      <c r="X729" s="228"/>
      <c r="Y729" s="228"/>
      <c r="Z729" s="228"/>
      <c r="AA729" s="228"/>
      <c r="AB729" s="228"/>
      <c r="AC729" s="229"/>
      <c r="AD729" s="42"/>
      <c r="AE729" s="32"/>
      <c r="AF729" s="32"/>
      <c r="AG729" s="32"/>
    </row>
    <row r="730" spans="1:33" ht="15" customHeight="1">
      <c r="A730" s="202"/>
      <c r="B730" s="267"/>
      <c r="C730" s="264"/>
      <c r="D730" s="268"/>
      <c r="F730" s="264"/>
      <c r="G730" s="280"/>
      <c r="I730" s="280"/>
      <c r="J730" s="280"/>
      <c r="L730" s="280"/>
      <c r="M730" s="280"/>
      <c r="O730" s="281"/>
      <c r="P730" s="281"/>
      <c r="R730" s="280"/>
      <c r="S730" s="280"/>
      <c r="U730" s="280"/>
      <c r="V730" s="280"/>
      <c r="W730" s="227"/>
      <c r="X730" s="228"/>
      <c r="Y730" s="228"/>
      <c r="Z730" s="228"/>
      <c r="AA730" s="228"/>
      <c r="AB730" s="228"/>
      <c r="AC730" s="229"/>
      <c r="AD730" s="42"/>
      <c r="AE730" s="32"/>
      <c r="AF730" s="32"/>
      <c r="AG730" s="32"/>
    </row>
    <row r="731" spans="1:33" ht="15" customHeight="1">
      <c r="A731" s="202"/>
      <c r="B731" s="267"/>
      <c r="C731" s="264"/>
      <c r="D731" s="268"/>
      <c r="F731" s="264"/>
      <c r="G731" s="280"/>
      <c r="I731" s="280"/>
      <c r="J731" s="280"/>
      <c r="L731" s="280"/>
      <c r="M731" s="280"/>
      <c r="O731" s="281"/>
      <c r="P731" s="281"/>
      <c r="R731" s="280"/>
      <c r="S731" s="280"/>
      <c r="U731" s="280"/>
      <c r="V731" s="280"/>
      <c r="W731" s="227"/>
      <c r="X731" s="228"/>
      <c r="Y731" s="228"/>
      <c r="Z731" s="228"/>
      <c r="AA731" s="228"/>
      <c r="AB731" s="228"/>
      <c r="AC731" s="229"/>
      <c r="AD731" s="42"/>
      <c r="AE731" s="32"/>
      <c r="AF731" s="32"/>
      <c r="AG731" s="32"/>
    </row>
    <row r="732" spans="1:33" ht="15" customHeight="1">
      <c r="A732" s="202"/>
      <c r="B732" s="267"/>
      <c r="C732" s="264"/>
      <c r="D732" s="268"/>
      <c r="F732" s="264"/>
      <c r="G732" s="280"/>
      <c r="I732" s="280"/>
      <c r="J732" s="280"/>
      <c r="L732" s="280"/>
      <c r="M732" s="280"/>
      <c r="O732" s="281"/>
      <c r="P732" s="281"/>
      <c r="R732" s="280"/>
      <c r="S732" s="280"/>
      <c r="U732" s="280"/>
      <c r="V732" s="280"/>
      <c r="W732" s="227"/>
      <c r="X732" s="228"/>
      <c r="Y732" s="228"/>
      <c r="Z732" s="228"/>
      <c r="AA732" s="228"/>
      <c r="AB732" s="228"/>
      <c r="AC732" s="229"/>
      <c r="AD732" s="42"/>
      <c r="AE732" s="32"/>
      <c r="AF732" s="32"/>
      <c r="AG732" s="32"/>
    </row>
    <row r="733" spans="1:33" ht="15" customHeight="1">
      <c r="A733" s="202"/>
      <c r="B733" s="267"/>
      <c r="C733" s="264"/>
      <c r="D733" s="268"/>
      <c r="F733" s="264"/>
      <c r="G733" s="280"/>
      <c r="I733" s="280"/>
      <c r="J733" s="280"/>
      <c r="L733" s="280"/>
      <c r="M733" s="280"/>
      <c r="O733" s="281"/>
      <c r="P733" s="281"/>
      <c r="R733" s="280"/>
      <c r="S733" s="280"/>
      <c r="U733" s="280"/>
      <c r="V733" s="280"/>
      <c r="W733" s="227"/>
      <c r="X733" s="228"/>
      <c r="Y733" s="228"/>
      <c r="Z733" s="228"/>
      <c r="AA733" s="228"/>
      <c r="AB733" s="228"/>
      <c r="AC733" s="229"/>
      <c r="AD733" s="42"/>
      <c r="AE733" s="32"/>
      <c r="AF733" s="32"/>
      <c r="AG733" s="32"/>
    </row>
    <row r="734" spans="1:33" ht="15" customHeight="1">
      <c r="A734" s="202"/>
      <c r="B734" s="267"/>
      <c r="C734" s="264"/>
      <c r="D734" s="268"/>
      <c r="F734" s="264"/>
      <c r="G734" s="280"/>
      <c r="I734" s="280"/>
      <c r="J734" s="280"/>
      <c r="L734" s="280"/>
      <c r="M734" s="280"/>
      <c r="O734" s="281"/>
      <c r="P734" s="281"/>
      <c r="R734" s="280"/>
      <c r="S734" s="280"/>
      <c r="U734" s="280"/>
      <c r="V734" s="280"/>
      <c r="W734" s="227"/>
      <c r="X734" s="228"/>
      <c r="Y734" s="228"/>
      <c r="Z734" s="228"/>
      <c r="AA734" s="228"/>
      <c r="AB734" s="228"/>
      <c r="AC734" s="229"/>
      <c r="AD734" s="42"/>
      <c r="AE734" s="32"/>
      <c r="AF734" s="32"/>
      <c r="AG734" s="32"/>
    </row>
    <row r="735" spans="1:33" ht="15" customHeight="1">
      <c r="A735" s="202"/>
      <c r="B735" s="267"/>
      <c r="C735" s="264"/>
      <c r="D735" s="268"/>
      <c r="F735" s="264"/>
      <c r="G735" s="280"/>
      <c r="I735" s="280"/>
      <c r="J735" s="280"/>
      <c r="L735" s="280"/>
      <c r="M735" s="280"/>
      <c r="O735" s="281"/>
      <c r="P735" s="281"/>
      <c r="R735" s="280"/>
      <c r="S735" s="280"/>
      <c r="U735" s="280"/>
      <c r="V735" s="280"/>
      <c r="W735" s="227"/>
      <c r="X735" s="228"/>
      <c r="Y735" s="228"/>
      <c r="Z735" s="228"/>
      <c r="AA735" s="228"/>
      <c r="AB735" s="228"/>
      <c r="AC735" s="229"/>
      <c r="AD735" s="42"/>
      <c r="AE735" s="32"/>
      <c r="AF735" s="32"/>
      <c r="AG735" s="32"/>
    </row>
    <row r="736" spans="1:33" ht="15" customHeight="1">
      <c r="A736" s="202"/>
      <c r="B736" s="267"/>
      <c r="C736" s="264"/>
      <c r="D736" s="268"/>
      <c r="F736" s="264"/>
      <c r="G736" s="280"/>
      <c r="I736" s="280"/>
      <c r="J736" s="280"/>
      <c r="L736" s="280"/>
      <c r="M736" s="280"/>
      <c r="O736" s="281"/>
      <c r="P736" s="281"/>
      <c r="R736" s="280"/>
      <c r="S736" s="280"/>
      <c r="U736" s="280"/>
      <c r="V736" s="280"/>
      <c r="W736" s="227"/>
      <c r="X736" s="228"/>
      <c r="Y736" s="228"/>
      <c r="Z736" s="228"/>
      <c r="AA736" s="228"/>
      <c r="AB736" s="228"/>
      <c r="AC736" s="229"/>
      <c r="AD736" s="42"/>
      <c r="AE736" s="32"/>
      <c r="AF736" s="32"/>
      <c r="AG736" s="32"/>
    </row>
    <row r="737" spans="1:33" ht="15" customHeight="1">
      <c r="A737" s="202"/>
      <c r="B737" s="267"/>
      <c r="C737" s="264"/>
      <c r="D737" s="268"/>
      <c r="F737" s="264"/>
      <c r="G737" s="280"/>
      <c r="I737" s="280"/>
      <c r="J737" s="280"/>
      <c r="L737" s="280"/>
      <c r="M737" s="280"/>
      <c r="O737" s="281"/>
      <c r="P737" s="281"/>
      <c r="R737" s="280"/>
      <c r="S737" s="280"/>
      <c r="U737" s="280"/>
      <c r="V737" s="280"/>
      <c r="W737" s="227"/>
      <c r="X737" s="228"/>
      <c r="Y737" s="228"/>
      <c r="Z737" s="228"/>
      <c r="AA737" s="228"/>
      <c r="AB737" s="228"/>
      <c r="AC737" s="229"/>
      <c r="AD737" s="42"/>
      <c r="AE737" s="32"/>
      <c r="AF737" s="32"/>
      <c r="AG737" s="32"/>
    </row>
    <row r="738" spans="1:33" ht="15" customHeight="1">
      <c r="A738" s="202"/>
      <c r="B738" s="267"/>
      <c r="C738" s="264"/>
      <c r="D738" s="268"/>
      <c r="F738" s="264"/>
      <c r="G738" s="280"/>
      <c r="I738" s="280"/>
      <c r="J738" s="280"/>
      <c r="L738" s="280"/>
      <c r="M738" s="280"/>
      <c r="O738" s="281"/>
      <c r="P738" s="281"/>
      <c r="R738" s="280"/>
      <c r="S738" s="280"/>
      <c r="U738" s="280"/>
      <c r="V738" s="280"/>
      <c r="W738" s="227"/>
      <c r="X738" s="228"/>
      <c r="Y738" s="228"/>
      <c r="Z738" s="228"/>
      <c r="AA738" s="228"/>
      <c r="AB738" s="228"/>
      <c r="AC738" s="229"/>
      <c r="AD738" s="42"/>
      <c r="AE738" s="32"/>
      <c r="AF738" s="32"/>
      <c r="AG738" s="32"/>
    </row>
    <row r="739" spans="1:33" ht="15" customHeight="1">
      <c r="A739" s="202"/>
      <c r="B739" s="267"/>
      <c r="C739" s="264"/>
      <c r="D739" s="268"/>
      <c r="F739" s="264"/>
      <c r="G739" s="280"/>
      <c r="I739" s="280"/>
      <c r="J739" s="280"/>
      <c r="L739" s="280"/>
      <c r="M739" s="280"/>
      <c r="O739" s="281"/>
      <c r="P739" s="281"/>
      <c r="R739" s="280"/>
      <c r="S739" s="280"/>
      <c r="U739" s="280"/>
      <c r="V739" s="280"/>
      <c r="W739" s="227"/>
      <c r="X739" s="228"/>
      <c r="Y739" s="228"/>
      <c r="Z739" s="228"/>
      <c r="AA739" s="228"/>
      <c r="AB739" s="228"/>
      <c r="AC739" s="229"/>
      <c r="AD739" s="42"/>
      <c r="AE739" s="32"/>
      <c r="AF739" s="32"/>
      <c r="AG739" s="32"/>
    </row>
    <row r="740" spans="1:33" ht="15" customHeight="1">
      <c r="A740" s="202"/>
      <c r="B740" s="267"/>
      <c r="C740" s="264"/>
      <c r="D740" s="268"/>
      <c r="F740" s="264"/>
      <c r="G740" s="280"/>
      <c r="I740" s="280"/>
      <c r="J740" s="280"/>
      <c r="L740" s="280"/>
      <c r="M740" s="280"/>
      <c r="O740" s="281"/>
      <c r="P740" s="281"/>
      <c r="R740" s="280"/>
      <c r="S740" s="280"/>
      <c r="U740" s="280"/>
      <c r="V740" s="280"/>
      <c r="W740" s="227"/>
      <c r="X740" s="228"/>
      <c r="Y740" s="228"/>
      <c r="Z740" s="228"/>
      <c r="AA740" s="228"/>
      <c r="AB740" s="228"/>
      <c r="AC740" s="229"/>
      <c r="AD740" s="42"/>
      <c r="AE740" s="32"/>
      <c r="AF740" s="32"/>
      <c r="AG740" s="32"/>
    </row>
    <row r="741" spans="1:33" ht="15" customHeight="1">
      <c r="A741" s="202"/>
      <c r="B741" s="267"/>
      <c r="C741" s="264"/>
      <c r="D741" s="268"/>
      <c r="F741" s="264"/>
      <c r="G741" s="280"/>
      <c r="I741" s="280"/>
      <c r="J741" s="280"/>
      <c r="L741" s="280"/>
      <c r="M741" s="280"/>
      <c r="O741" s="281"/>
      <c r="P741" s="281"/>
      <c r="R741" s="280"/>
      <c r="S741" s="280"/>
      <c r="U741" s="280"/>
      <c r="V741" s="280"/>
      <c r="W741" s="227"/>
      <c r="X741" s="228"/>
      <c r="Y741" s="228"/>
      <c r="Z741" s="228"/>
      <c r="AA741" s="228"/>
      <c r="AB741" s="228"/>
      <c r="AC741" s="229"/>
      <c r="AD741" s="42"/>
      <c r="AE741" s="32"/>
      <c r="AF741" s="32"/>
      <c r="AG741" s="32"/>
    </row>
    <row r="742" spans="1:33" ht="15" customHeight="1">
      <c r="A742" s="202"/>
      <c r="B742" s="267"/>
      <c r="C742" s="264"/>
      <c r="D742" s="268"/>
      <c r="F742" s="264"/>
      <c r="G742" s="280"/>
      <c r="I742" s="280"/>
      <c r="J742" s="280"/>
      <c r="L742" s="280"/>
      <c r="M742" s="280"/>
      <c r="O742" s="281"/>
      <c r="P742" s="281"/>
      <c r="R742" s="280"/>
      <c r="S742" s="280"/>
      <c r="U742" s="280"/>
      <c r="V742" s="280"/>
      <c r="W742" s="227"/>
      <c r="X742" s="228"/>
      <c r="Y742" s="228"/>
      <c r="Z742" s="228"/>
      <c r="AA742" s="228"/>
      <c r="AB742" s="228"/>
      <c r="AC742" s="229"/>
      <c r="AD742" s="42"/>
      <c r="AE742" s="32"/>
      <c r="AF742" s="32"/>
      <c r="AG742" s="32"/>
    </row>
    <row r="743" spans="1:33" ht="15" customHeight="1">
      <c r="A743" s="202"/>
      <c r="B743" s="267"/>
      <c r="C743" s="264"/>
      <c r="D743" s="268"/>
      <c r="F743" s="264"/>
      <c r="G743" s="280"/>
      <c r="I743" s="280"/>
      <c r="J743" s="280"/>
      <c r="L743" s="280"/>
      <c r="M743" s="280"/>
      <c r="O743" s="281"/>
      <c r="P743" s="281"/>
      <c r="R743" s="280"/>
      <c r="S743" s="280"/>
      <c r="U743" s="280"/>
      <c r="V743" s="280"/>
      <c r="W743" s="227"/>
      <c r="X743" s="228"/>
      <c r="Y743" s="228"/>
      <c r="Z743" s="228"/>
      <c r="AA743" s="228"/>
      <c r="AB743" s="228"/>
      <c r="AC743" s="229"/>
      <c r="AD743" s="42"/>
      <c r="AE743" s="32"/>
      <c r="AF743" s="32"/>
      <c r="AG743" s="32"/>
    </row>
    <row r="744" spans="1:33" ht="15" customHeight="1">
      <c r="A744" s="202"/>
      <c r="B744" s="267"/>
      <c r="C744" s="264"/>
      <c r="D744" s="268"/>
      <c r="F744" s="264"/>
      <c r="G744" s="280"/>
      <c r="I744" s="280"/>
      <c r="J744" s="280"/>
      <c r="L744" s="280"/>
      <c r="M744" s="280"/>
      <c r="O744" s="281"/>
      <c r="P744" s="281"/>
      <c r="R744" s="280"/>
      <c r="S744" s="280"/>
      <c r="U744" s="280"/>
      <c r="V744" s="280"/>
      <c r="W744" s="227"/>
      <c r="X744" s="228"/>
      <c r="Y744" s="228"/>
      <c r="Z744" s="228"/>
      <c r="AA744" s="228"/>
      <c r="AB744" s="228"/>
      <c r="AC744" s="229"/>
      <c r="AD744" s="42"/>
      <c r="AE744" s="32"/>
      <c r="AF744" s="32"/>
      <c r="AG744" s="32"/>
    </row>
    <row r="745" spans="1:33" ht="15" customHeight="1">
      <c r="A745" s="202"/>
      <c r="B745" s="267"/>
      <c r="C745" s="264"/>
      <c r="D745" s="268"/>
      <c r="F745" s="264"/>
      <c r="G745" s="280"/>
      <c r="I745" s="280"/>
      <c r="J745" s="280"/>
      <c r="L745" s="280"/>
      <c r="M745" s="280"/>
      <c r="O745" s="281"/>
      <c r="P745" s="281"/>
      <c r="R745" s="280"/>
      <c r="S745" s="280"/>
      <c r="U745" s="280"/>
      <c r="V745" s="280"/>
      <c r="W745" s="227"/>
      <c r="X745" s="228"/>
      <c r="Y745" s="228"/>
      <c r="Z745" s="228"/>
      <c r="AA745" s="228"/>
      <c r="AB745" s="228"/>
      <c r="AC745" s="229"/>
      <c r="AD745" s="42"/>
      <c r="AE745" s="32"/>
      <c r="AF745" s="32"/>
      <c r="AG745" s="32"/>
    </row>
    <row r="746" spans="1:33" ht="15" customHeight="1">
      <c r="A746" s="202"/>
      <c r="B746" s="267"/>
      <c r="C746" s="264"/>
      <c r="D746" s="268"/>
      <c r="F746" s="264"/>
      <c r="G746" s="280"/>
      <c r="I746" s="280"/>
      <c r="J746" s="280"/>
      <c r="L746" s="280"/>
      <c r="M746" s="280"/>
      <c r="O746" s="281"/>
      <c r="P746" s="281"/>
      <c r="R746" s="280"/>
      <c r="S746" s="280"/>
      <c r="U746" s="280"/>
      <c r="V746" s="280"/>
      <c r="W746" s="227"/>
      <c r="X746" s="228"/>
      <c r="Y746" s="228"/>
      <c r="Z746" s="228"/>
      <c r="AA746" s="228"/>
      <c r="AB746" s="228"/>
      <c r="AC746" s="229"/>
      <c r="AD746" s="42"/>
      <c r="AE746" s="32"/>
      <c r="AF746" s="32"/>
      <c r="AG746" s="32"/>
    </row>
    <row r="747" spans="1:33" ht="15" customHeight="1">
      <c r="A747" s="202"/>
      <c r="B747" s="267"/>
      <c r="C747" s="264"/>
      <c r="D747" s="268"/>
      <c r="F747" s="264"/>
      <c r="G747" s="280"/>
      <c r="I747" s="280"/>
      <c r="J747" s="280"/>
      <c r="L747" s="280"/>
      <c r="M747" s="280"/>
      <c r="O747" s="281"/>
      <c r="P747" s="281"/>
      <c r="R747" s="280"/>
      <c r="S747" s="280"/>
      <c r="U747" s="280"/>
      <c r="V747" s="280"/>
      <c r="W747" s="227"/>
      <c r="X747" s="228"/>
      <c r="Y747" s="228"/>
      <c r="Z747" s="228"/>
      <c r="AA747" s="228"/>
      <c r="AB747" s="228"/>
      <c r="AC747" s="229"/>
      <c r="AD747" s="42"/>
      <c r="AE747" s="32"/>
      <c r="AF747" s="32"/>
      <c r="AG747" s="32"/>
    </row>
    <row r="748" spans="1:33" ht="15" customHeight="1">
      <c r="A748" s="202"/>
      <c r="B748" s="267"/>
      <c r="C748" s="264"/>
      <c r="D748" s="268"/>
      <c r="F748" s="264"/>
      <c r="G748" s="280"/>
      <c r="I748" s="280"/>
      <c r="J748" s="280"/>
      <c r="L748" s="280"/>
      <c r="M748" s="280"/>
      <c r="O748" s="281"/>
      <c r="P748" s="281"/>
      <c r="R748" s="280"/>
      <c r="S748" s="280"/>
      <c r="U748" s="280"/>
      <c r="V748" s="280"/>
      <c r="W748" s="227"/>
      <c r="X748" s="228"/>
      <c r="Y748" s="228"/>
      <c r="Z748" s="228"/>
      <c r="AA748" s="228"/>
      <c r="AB748" s="228"/>
      <c r="AC748" s="229"/>
      <c r="AD748" s="42"/>
      <c r="AE748" s="32"/>
      <c r="AF748" s="32"/>
      <c r="AG748" s="32"/>
    </row>
    <row r="749" spans="1:33" ht="15" customHeight="1">
      <c r="A749" s="202"/>
      <c r="B749" s="267"/>
      <c r="C749" s="264"/>
      <c r="D749" s="268"/>
      <c r="F749" s="264"/>
      <c r="G749" s="280"/>
      <c r="I749" s="280"/>
      <c r="J749" s="280"/>
      <c r="L749" s="280"/>
      <c r="M749" s="280"/>
      <c r="O749" s="281"/>
      <c r="P749" s="281"/>
      <c r="R749" s="280"/>
      <c r="S749" s="280"/>
      <c r="U749" s="280"/>
      <c r="V749" s="280"/>
      <c r="W749" s="227"/>
      <c r="X749" s="228"/>
      <c r="Y749" s="228"/>
      <c r="Z749" s="228"/>
      <c r="AA749" s="228"/>
      <c r="AB749" s="228"/>
      <c r="AC749" s="229"/>
      <c r="AD749" s="42"/>
      <c r="AE749" s="32"/>
      <c r="AF749" s="32"/>
      <c r="AG749" s="32"/>
    </row>
    <row r="750" spans="1:33" ht="15" customHeight="1">
      <c r="A750" s="202"/>
      <c r="B750" s="267"/>
      <c r="C750" s="264"/>
      <c r="D750" s="268"/>
      <c r="F750" s="264"/>
      <c r="G750" s="280"/>
      <c r="I750" s="280"/>
      <c r="J750" s="280"/>
      <c r="L750" s="280"/>
      <c r="M750" s="280"/>
      <c r="O750" s="281"/>
      <c r="P750" s="281"/>
      <c r="R750" s="280"/>
      <c r="S750" s="280"/>
      <c r="U750" s="280"/>
      <c r="V750" s="280"/>
      <c r="W750" s="227"/>
      <c r="X750" s="228"/>
      <c r="Y750" s="228"/>
      <c r="Z750" s="228"/>
      <c r="AA750" s="228"/>
      <c r="AB750" s="228"/>
      <c r="AC750" s="229"/>
      <c r="AD750" s="42"/>
      <c r="AE750" s="32"/>
      <c r="AF750" s="32"/>
      <c r="AG750" s="32"/>
    </row>
    <row r="751" spans="1:33" ht="15" customHeight="1">
      <c r="A751" s="202"/>
      <c r="B751" s="267"/>
      <c r="C751" s="264"/>
      <c r="D751" s="268"/>
      <c r="F751" s="264"/>
      <c r="G751" s="280"/>
      <c r="I751" s="280"/>
      <c r="J751" s="280"/>
      <c r="L751" s="280"/>
      <c r="M751" s="280"/>
      <c r="O751" s="281"/>
      <c r="P751" s="281"/>
      <c r="R751" s="280"/>
      <c r="S751" s="280"/>
      <c r="U751" s="280"/>
      <c r="V751" s="280"/>
      <c r="W751" s="227"/>
      <c r="X751" s="228"/>
      <c r="Y751" s="228"/>
      <c r="Z751" s="228"/>
      <c r="AA751" s="228"/>
      <c r="AB751" s="228"/>
      <c r="AC751" s="229"/>
      <c r="AD751" s="42"/>
      <c r="AE751" s="32"/>
      <c r="AF751" s="32"/>
      <c r="AG751" s="32"/>
    </row>
    <row r="752" spans="1:33" ht="15" customHeight="1">
      <c r="A752" s="202"/>
      <c r="B752" s="267"/>
      <c r="C752" s="264"/>
      <c r="D752" s="268"/>
      <c r="F752" s="264"/>
      <c r="G752" s="280"/>
      <c r="I752" s="280"/>
      <c r="J752" s="280"/>
      <c r="L752" s="280"/>
      <c r="M752" s="280"/>
      <c r="O752" s="281"/>
      <c r="P752" s="281"/>
      <c r="R752" s="280"/>
      <c r="S752" s="280"/>
      <c r="U752" s="280"/>
      <c r="V752" s="280"/>
      <c r="W752" s="227"/>
      <c r="X752" s="228"/>
      <c r="Y752" s="228"/>
      <c r="Z752" s="228"/>
      <c r="AA752" s="228"/>
      <c r="AB752" s="228"/>
      <c r="AC752" s="229"/>
      <c r="AD752" s="42"/>
      <c r="AE752" s="32"/>
      <c r="AF752" s="32"/>
      <c r="AG752" s="32"/>
    </row>
    <row r="753" spans="1:33" ht="15" customHeight="1">
      <c r="A753" s="202"/>
      <c r="B753" s="267"/>
      <c r="C753" s="264"/>
      <c r="D753" s="268"/>
      <c r="F753" s="264"/>
      <c r="G753" s="280"/>
      <c r="I753" s="280"/>
      <c r="J753" s="280"/>
      <c r="L753" s="280"/>
      <c r="M753" s="280"/>
      <c r="O753" s="281"/>
      <c r="P753" s="281"/>
      <c r="R753" s="280"/>
      <c r="S753" s="280"/>
      <c r="U753" s="280"/>
      <c r="V753" s="280"/>
      <c r="W753" s="227"/>
      <c r="X753" s="228"/>
      <c r="Y753" s="228"/>
      <c r="Z753" s="228"/>
      <c r="AA753" s="228"/>
      <c r="AB753" s="228"/>
      <c r="AC753" s="229"/>
      <c r="AD753" s="42"/>
      <c r="AE753" s="32"/>
      <c r="AF753" s="32"/>
      <c r="AG753" s="32"/>
    </row>
    <row r="754" spans="1:33" ht="15" customHeight="1">
      <c r="A754" s="202"/>
      <c r="B754" s="267"/>
      <c r="C754" s="264"/>
      <c r="D754" s="268"/>
      <c r="F754" s="264"/>
      <c r="G754" s="280"/>
      <c r="I754" s="280"/>
      <c r="J754" s="280"/>
      <c r="L754" s="280"/>
      <c r="M754" s="280"/>
      <c r="O754" s="281"/>
      <c r="P754" s="281"/>
      <c r="R754" s="280"/>
      <c r="S754" s="280"/>
      <c r="U754" s="280"/>
      <c r="V754" s="280"/>
      <c r="W754" s="227"/>
      <c r="X754" s="228"/>
      <c r="Y754" s="228"/>
      <c r="Z754" s="228"/>
      <c r="AA754" s="228"/>
      <c r="AB754" s="228"/>
      <c r="AC754" s="229"/>
      <c r="AD754" s="42"/>
      <c r="AE754" s="32"/>
      <c r="AF754" s="32"/>
      <c r="AG754" s="32"/>
    </row>
    <row r="755" spans="1:33" ht="15" customHeight="1">
      <c r="A755" s="202"/>
      <c r="B755" s="267"/>
      <c r="C755" s="264"/>
      <c r="D755" s="268"/>
      <c r="F755" s="264"/>
      <c r="G755" s="280"/>
      <c r="I755" s="280"/>
      <c r="J755" s="280"/>
      <c r="L755" s="280"/>
      <c r="M755" s="280"/>
      <c r="O755" s="281"/>
      <c r="P755" s="281"/>
      <c r="R755" s="280"/>
      <c r="S755" s="280"/>
      <c r="U755" s="280"/>
      <c r="V755" s="280"/>
      <c r="W755" s="227"/>
      <c r="X755" s="228"/>
      <c r="Y755" s="228"/>
      <c r="Z755" s="228"/>
      <c r="AA755" s="228"/>
      <c r="AB755" s="228"/>
      <c r="AC755" s="229"/>
      <c r="AD755" s="42"/>
      <c r="AE755" s="32"/>
      <c r="AF755" s="32"/>
      <c r="AG755" s="32"/>
    </row>
    <row r="756" spans="1:33" ht="15" customHeight="1">
      <c r="A756" s="202"/>
      <c r="B756" s="267"/>
      <c r="C756" s="264"/>
      <c r="D756" s="268"/>
      <c r="F756" s="264"/>
      <c r="G756" s="280"/>
      <c r="I756" s="280"/>
      <c r="J756" s="280"/>
      <c r="L756" s="280"/>
      <c r="M756" s="280"/>
      <c r="O756" s="281"/>
      <c r="P756" s="281"/>
      <c r="R756" s="280"/>
      <c r="S756" s="280"/>
      <c r="U756" s="280"/>
      <c r="V756" s="280"/>
      <c r="W756" s="227"/>
      <c r="X756" s="228"/>
      <c r="Y756" s="228"/>
      <c r="Z756" s="228"/>
      <c r="AA756" s="228"/>
      <c r="AB756" s="228"/>
      <c r="AC756" s="229"/>
      <c r="AD756" s="42"/>
      <c r="AE756" s="32"/>
      <c r="AF756" s="32"/>
      <c r="AG756" s="32"/>
    </row>
    <row r="757" spans="1:33" ht="15" customHeight="1">
      <c r="A757" s="202"/>
      <c r="B757" s="267"/>
      <c r="C757" s="264"/>
      <c r="D757" s="268"/>
      <c r="F757" s="264"/>
      <c r="G757" s="280"/>
      <c r="I757" s="280"/>
      <c r="J757" s="280"/>
      <c r="L757" s="280"/>
      <c r="M757" s="280"/>
      <c r="O757" s="281"/>
      <c r="P757" s="281"/>
      <c r="R757" s="280"/>
      <c r="S757" s="280"/>
      <c r="U757" s="280"/>
      <c r="V757" s="280"/>
      <c r="W757" s="227"/>
      <c r="X757" s="228"/>
      <c r="Y757" s="228"/>
      <c r="Z757" s="228"/>
      <c r="AA757" s="228"/>
      <c r="AB757" s="228"/>
      <c r="AC757" s="229"/>
      <c r="AD757" s="42"/>
      <c r="AE757" s="32"/>
      <c r="AF757" s="32"/>
      <c r="AG757" s="32"/>
    </row>
    <row r="758" spans="1:33" ht="15" customHeight="1">
      <c r="A758" s="202"/>
      <c r="B758" s="267"/>
      <c r="C758" s="264"/>
      <c r="D758" s="268"/>
      <c r="F758" s="264"/>
      <c r="G758" s="280"/>
      <c r="I758" s="280"/>
      <c r="J758" s="280"/>
      <c r="L758" s="280"/>
      <c r="M758" s="280"/>
      <c r="O758" s="281"/>
      <c r="P758" s="281"/>
      <c r="R758" s="280"/>
      <c r="S758" s="280"/>
      <c r="U758" s="280"/>
      <c r="V758" s="280"/>
      <c r="W758" s="227"/>
      <c r="X758" s="228"/>
      <c r="Y758" s="228"/>
      <c r="Z758" s="228"/>
      <c r="AA758" s="228"/>
      <c r="AB758" s="228"/>
      <c r="AC758" s="229"/>
      <c r="AD758" s="42"/>
      <c r="AE758" s="32"/>
      <c r="AF758" s="32"/>
      <c r="AG758" s="32"/>
    </row>
    <row r="759" spans="1:33" ht="15" customHeight="1">
      <c r="A759" s="202"/>
      <c r="B759" s="267"/>
      <c r="C759" s="264"/>
      <c r="D759" s="268"/>
      <c r="F759" s="264"/>
      <c r="G759" s="280"/>
      <c r="I759" s="280"/>
      <c r="J759" s="280"/>
      <c r="L759" s="280"/>
      <c r="M759" s="280"/>
      <c r="O759" s="281"/>
      <c r="P759" s="281"/>
      <c r="R759" s="280"/>
      <c r="S759" s="280"/>
      <c r="U759" s="280"/>
      <c r="V759" s="280"/>
      <c r="W759" s="227"/>
      <c r="X759" s="228"/>
      <c r="Y759" s="228"/>
      <c r="Z759" s="228"/>
      <c r="AA759" s="228"/>
      <c r="AB759" s="228"/>
      <c r="AC759" s="229"/>
      <c r="AD759" s="42"/>
      <c r="AE759" s="32"/>
      <c r="AF759" s="32"/>
      <c r="AG759" s="32"/>
    </row>
    <row r="760" spans="1:33" ht="15" customHeight="1">
      <c r="A760" s="202"/>
      <c r="B760" s="267"/>
      <c r="C760" s="264"/>
      <c r="D760" s="268"/>
      <c r="F760" s="264"/>
      <c r="G760" s="280"/>
      <c r="I760" s="280"/>
      <c r="J760" s="280"/>
      <c r="L760" s="280"/>
      <c r="M760" s="280"/>
      <c r="O760" s="281"/>
      <c r="P760" s="281"/>
      <c r="R760" s="280"/>
      <c r="S760" s="280"/>
      <c r="U760" s="280"/>
      <c r="V760" s="280"/>
      <c r="W760" s="227"/>
      <c r="X760" s="228"/>
      <c r="Y760" s="228"/>
      <c r="Z760" s="228"/>
      <c r="AA760" s="228"/>
      <c r="AB760" s="228"/>
      <c r="AC760" s="229"/>
      <c r="AD760" s="42"/>
      <c r="AE760" s="32"/>
      <c r="AF760" s="32"/>
      <c r="AG760" s="32"/>
    </row>
    <row r="761" spans="1:33" ht="15" customHeight="1">
      <c r="A761" s="202"/>
      <c r="B761" s="267"/>
      <c r="C761" s="264"/>
      <c r="D761" s="268"/>
      <c r="F761" s="264"/>
      <c r="G761" s="280"/>
      <c r="I761" s="280"/>
      <c r="J761" s="280"/>
      <c r="L761" s="280"/>
      <c r="M761" s="280"/>
      <c r="O761" s="281"/>
      <c r="P761" s="281"/>
      <c r="R761" s="280"/>
      <c r="S761" s="280"/>
      <c r="U761" s="280"/>
      <c r="V761" s="280"/>
      <c r="W761" s="227"/>
      <c r="X761" s="228"/>
      <c r="Y761" s="228"/>
      <c r="Z761" s="228"/>
      <c r="AA761" s="228"/>
      <c r="AB761" s="228"/>
      <c r="AC761" s="229"/>
      <c r="AD761" s="42"/>
      <c r="AE761" s="32"/>
      <c r="AF761" s="32"/>
      <c r="AG761" s="32"/>
    </row>
    <row r="762" spans="1:33" ht="15" customHeight="1">
      <c r="A762" s="202"/>
      <c r="B762" s="267"/>
      <c r="C762" s="264"/>
      <c r="D762" s="268"/>
      <c r="F762" s="264"/>
      <c r="G762" s="280"/>
      <c r="I762" s="280"/>
      <c r="J762" s="280"/>
      <c r="L762" s="280"/>
      <c r="M762" s="280"/>
      <c r="O762" s="281"/>
      <c r="P762" s="281"/>
      <c r="R762" s="280"/>
      <c r="S762" s="280"/>
      <c r="U762" s="280"/>
      <c r="V762" s="280"/>
      <c r="W762" s="227"/>
      <c r="X762" s="228"/>
      <c r="Y762" s="228"/>
      <c r="Z762" s="228"/>
      <c r="AA762" s="228"/>
      <c r="AB762" s="228"/>
      <c r="AC762" s="229"/>
      <c r="AD762" s="42"/>
      <c r="AE762" s="32"/>
      <c r="AF762" s="32"/>
      <c r="AG762" s="32"/>
    </row>
    <row r="763" spans="1:33" ht="15" customHeight="1">
      <c r="A763" s="202"/>
      <c r="B763" s="267"/>
      <c r="C763" s="264"/>
      <c r="D763" s="268"/>
      <c r="F763" s="264"/>
      <c r="G763" s="280"/>
      <c r="I763" s="280"/>
      <c r="J763" s="280"/>
      <c r="L763" s="280"/>
      <c r="M763" s="280"/>
      <c r="R763" s="280"/>
      <c r="S763" s="280"/>
      <c r="U763" s="280"/>
      <c r="V763" s="280"/>
      <c r="W763" s="227"/>
      <c r="X763" s="228"/>
      <c r="Y763" s="228"/>
      <c r="Z763" s="228"/>
      <c r="AA763" s="228"/>
      <c r="AB763" s="228"/>
      <c r="AC763" s="229"/>
      <c r="AD763" s="42"/>
      <c r="AE763" s="32"/>
      <c r="AF763" s="32"/>
      <c r="AG763" s="32"/>
    </row>
    <row r="764" spans="1:33" ht="15" customHeight="1">
      <c r="A764" s="202"/>
      <c r="B764" s="267"/>
      <c r="C764" s="264"/>
      <c r="D764" s="268"/>
      <c r="F764" s="264"/>
      <c r="G764" s="280"/>
      <c r="I764" s="280"/>
      <c r="J764" s="280"/>
      <c r="L764" s="280"/>
      <c r="M764" s="280"/>
      <c r="R764" s="280"/>
      <c r="S764" s="280"/>
      <c r="U764" s="280"/>
      <c r="V764" s="280"/>
      <c r="W764" s="227"/>
      <c r="X764" s="228"/>
      <c r="Y764" s="228"/>
      <c r="Z764" s="228"/>
      <c r="AA764" s="228"/>
      <c r="AB764" s="228"/>
      <c r="AC764" s="229"/>
      <c r="AD764" s="42"/>
      <c r="AE764" s="32"/>
      <c r="AF764" s="32"/>
      <c r="AG764" s="32"/>
    </row>
    <row r="765" spans="1:33" ht="15" customHeight="1">
      <c r="A765" s="202"/>
      <c r="B765" s="267"/>
      <c r="C765" s="264"/>
      <c r="D765" s="268"/>
      <c r="F765" s="264"/>
      <c r="G765" s="280"/>
      <c r="I765" s="280"/>
      <c r="J765" s="280"/>
      <c r="L765" s="280"/>
      <c r="M765" s="280"/>
      <c r="R765" s="280"/>
      <c r="S765" s="280"/>
      <c r="U765" s="280"/>
      <c r="V765" s="280"/>
      <c r="W765" s="227"/>
      <c r="X765" s="228"/>
      <c r="Y765" s="228"/>
      <c r="Z765" s="228"/>
      <c r="AA765" s="228"/>
      <c r="AB765" s="228"/>
      <c r="AC765" s="229"/>
      <c r="AD765" s="42"/>
      <c r="AE765" s="32"/>
      <c r="AF765" s="32"/>
      <c r="AG765" s="32"/>
    </row>
    <row r="766" spans="1:33" ht="15" customHeight="1">
      <c r="A766" s="202"/>
      <c r="B766" s="267"/>
      <c r="C766" s="264"/>
      <c r="D766" s="268"/>
      <c r="F766" s="264"/>
      <c r="G766" s="280"/>
      <c r="I766" s="280"/>
      <c r="J766" s="280"/>
      <c r="L766" s="280"/>
      <c r="M766" s="280"/>
      <c r="R766" s="280"/>
      <c r="S766" s="280"/>
      <c r="U766" s="280"/>
      <c r="V766" s="280"/>
      <c r="W766" s="227"/>
      <c r="X766" s="228"/>
      <c r="Y766" s="228"/>
      <c r="Z766" s="228"/>
      <c r="AA766" s="228"/>
      <c r="AB766" s="228"/>
      <c r="AC766" s="229"/>
      <c r="AD766" s="42"/>
      <c r="AE766" s="32"/>
      <c r="AF766" s="32"/>
      <c r="AG766" s="32"/>
    </row>
    <row r="767" spans="1:33" ht="15" customHeight="1">
      <c r="A767" s="202"/>
      <c r="B767" s="267"/>
      <c r="C767" s="264"/>
      <c r="D767" s="268"/>
      <c r="F767" s="264"/>
      <c r="G767" s="280"/>
      <c r="I767" s="280"/>
      <c r="J767" s="280"/>
      <c r="L767" s="280"/>
      <c r="M767" s="280"/>
      <c r="R767" s="280"/>
      <c r="S767" s="280"/>
      <c r="U767" s="280"/>
      <c r="V767" s="280"/>
      <c r="W767" s="227"/>
      <c r="X767" s="228"/>
      <c r="Y767" s="228"/>
      <c r="Z767" s="228"/>
      <c r="AA767" s="228"/>
      <c r="AB767" s="228"/>
      <c r="AC767" s="229"/>
      <c r="AD767" s="42"/>
      <c r="AE767" s="32"/>
      <c r="AF767" s="32"/>
      <c r="AG767" s="32"/>
    </row>
    <row r="768" spans="1:33" ht="15" customHeight="1">
      <c r="A768" s="202"/>
      <c r="B768" s="267"/>
      <c r="C768" s="264"/>
      <c r="D768" s="268"/>
      <c r="F768" s="264"/>
      <c r="G768" s="280"/>
      <c r="I768" s="280"/>
      <c r="J768" s="280"/>
      <c r="L768" s="280"/>
      <c r="M768" s="280"/>
      <c r="R768" s="280"/>
      <c r="S768" s="280"/>
      <c r="U768" s="280"/>
      <c r="V768" s="280"/>
      <c r="W768" s="227"/>
      <c r="X768" s="228"/>
      <c r="Y768" s="228"/>
      <c r="Z768" s="228"/>
      <c r="AA768" s="228"/>
      <c r="AB768" s="228"/>
      <c r="AC768" s="229"/>
      <c r="AD768" s="42"/>
      <c r="AE768" s="32"/>
      <c r="AF768" s="32"/>
      <c r="AG768" s="32"/>
    </row>
    <row r="769" spans="1:33" ht="15" customHeight="1">
      <c r="A769" s="202"/>
      <c r="B769" s="267"/>
      <c r="C769" s="264"/>
      <c r="D769" s="268"/>
      <c r="F769" s="264"/>
      <c r="G769" s="280"/>
      <c r="I769" s="280"/>
      <c r="J769" s="280"/>
      <c r="L769" s="280"/>
      <c r="M769" s="280"/>
      <c r="R769" s="280"/>
      <c r="S769" s="280"/>
      <c r="U769" s="280"/>
      <c r="V769" s="280"/>
      <c r="W769" s="227"/>
      <c r="X769" s="228"/>
      <c r="Y769" s="228"/>
      <c r="Z769" s="228"/>
      <c r="AA769" s="228"/>
      <c r="AB769" s="228"/>
      <c r="AC769" s="229"/>
      <c r="AD769" s="42"/>
      <c r="AE769" s="32"/>
      <c r="AF769" s="32"/>
      <c r="AG769" s="32"/>
    </row>
    <row r="770" spans="1:33" ht="15" customHeight="1">
      <c r="A770" s="202"/>
      <c r="B770" s="267"/>
      <c r="C770" s="264"/>
      <c r="D770" s="268"/>
      <c r="F770" s="264"/>
      <c r="G770" s="280"/>
      <c r="I770" s="280"/>
      <c r="J770" s="280"/>
      <c r="L770" s="280"/>
      <c r="M770" s="280"/>
      <c r="R770" s="280"/>
      <c r="S770" s="280"/>
      <c r="U770" s="280"/>
      <c r="V770" s="280"/>
      <c r="W770" s="227"/>
      <c r="X770" s="228"/>
      <c r="Y770" s="228"/>
      <c r="Z770" s="228"/>
      <c r="AA770" s="228"/>
      <c r="AB770" s="228"/>
      <c r="AC770" s="229"/>
      <c r="AD770" s="42"/>
      <c r="AE770" s="32"/>
      <c r="AF770" s="32"/>
      <c r="AG770" s="32"/>
    </row>
    <row r="771" spans="1:33" ht="15" customHeight="1">
      <c r="A771" s="202"/>
      <c r="B771" s="267"/>
      <c r="C771" s="264"/>
      <c r="D771" s="268"/>
      <c r="F771" s="264"/>
      <c r="G771" s="280"/>
      <c r="I771" s="280"/>
      <c r="J771" s="280"/>
      <c r="L771" s="280"/>
      <c r="M771" s="280"/>
      <c r="R771" s="280"/>
      <c r="S771" s="280"/>
      <c r="U771" s="280"/>
      <c r="V771" s="280"/>
      <c r="W771" s="227"/>
      <c r="X771" s="228"/>
      <c r="Y771" s="228"/>
      <c r="Z771" s="228"/>
      <c r="AA771" s="228"/>
      <c r="AB771" s="228"/>
      <c r="AC771" s="229"/>
      <c r="AD771" s="42"/>
      <c r="AE771" s="32"/>
      <c r="AF771" s="32"/>
      <c r="AG771" s="32"/>
    </row>
    <row r="772" spans="1:33" ht="15" customHeight="1">
      <c r="A772" s="202"/>
      <c r="B772" s="267"/>
      <c r="C772" s="264"/>
      <c r="D772" s="268"/>
      <c r="F772" s="264"/>
      <c r="G772" s="280"/>
      <c r="I772" s="280"/>
      <c r="J772" s="280"/>
      <c r="L772" s="280"/>
      <c r="M772" s="280"/>
      <c r="R772" s="280"/>
      <c r="S772" s="280"/>
      <c r="U772" s="280"/>
      <c r="V772" s="280"/>
      <c r="W772" s="227"/>
      <c r="X772" s="228"/>
      <c r="Y772" s="228"/>
      <c r="Z772" s="228"/>
      <c r="AA772" s="228"/>
      <c r="AB772" s="228"/>
      <c r="AC772" s="229"/>
      <c r="AD772" s="42"/>
      <c r="AE772" s="32"/>
      <c r="AF772" s="32"/>
      <c r="AG772" s="32"/>
    </row>
    <row r="773" spans="1:33" ht="15" customHeight="1">
      <c r="A773" s="202"/>
      <c r="B773" s="267"/>
      <c r="C773" s="264"/>
      <c r="D773" s="268"/>
      <c r="F773" s="264"/>
      <c r="G773" s="280"/>
      <c r="I773" s="280"/>
      <c r="J773" s="280"/>
      <c r="L773" s="280"/>
      <c r="M773" s="280"/>
      <c r="R773" s="280"/>
      <c r="S773" s="280"/>
      <c r="U773" s="280"/>
      <c r="V773" s="280"/>
      <c r="W773" s="227"/>
      <c r="X773" s="228"/>
      <c r="Y773" s="228"/>
      <c r="Z773" s="228"/>
      <c r="AA773" s="228"/>
      <c r="AB773" s="228"/>
      <c r="AC773" s="229"/>
      <c r="AD773" s="42"/>
      <c r="AE773" s="32"/>
      <c r="AF773" s="32"/>
      <c r="AG773" s="32"/>
    </row>
    <row r="774" spans="1:33" ht="15" customHeight="1">
      <c r="A774" s="202"/>
      <c r="B774" s="267"/>
      <c r="C774" s="264"/>
      <c r="D774" s="268"/>
      <c r="F774" s="264"/>
      <c r="G774" s="280"/>
      <c r="I774" s="280"/>
      <c r="J774" s="280"/>
      <c r="L774" s="280"/>
      <c r="M774" s="280"/>
      <c r="R774" s="280"/>
      <c r="S774" s="280"/>
      <c r="U774" s="280"/>
      <c r="V774" s="280"/>
      <c r="W774" s="227"/>
      <c r="X774" s="228"/>
      <c r="Y774" s="228"/>
      <c r="Z774" s="228"/>
      <c r="AA774" s="228"/>
      <c r="AB774" s="228"/>
      <c r="AC774" s="229"/>
      <c r="AD774" s="42"/>
      <c r="AE774" s="32"/>
      <c r="AF774" s="32"/>
      <c r="AG774" s="32"/>
    </row>
    <row r="775" spans="1:33" ht="15" customHeight="1">
      <c r="A775" s="202"/>
      <c r="B775" s="267"/>
      <c r="C775" s="264"/>
      <c r="D775" s="268"/>
      <c r="F775" s="264"/>
      <c r="G775" s="280"/>
      <c r="I775" s="280"/>
      <c r="J775" s="280"/>
      <c r="L775" s="280"/>
      <c r="M775" s="280"/>
      <c r="R775" s="280"/>
      <c r="S775" s="280"/>
      <c r="U775" s="280"/>
      <c r="V775" s="280"/>
      <c r="W775" s="227"/>
      <c r="X775" s="228"/>
      <c r="Y775" s="228"/>
      <c r="Z775" s="228"/>
      <c r="AA775" s="228"/>
      <c r="AB775" s="228"/>
      <c r="AC775" s="229"/>
      <c r="AD775" s="42"/>
      <c r="AE775" s="32"/>
      <c r="AF775" s="32"/>
      <c r="AG775" s="32"/>
    </row>
    <row r="776" spans="1:33" ht="15" customHeight="1">
      <c r="A776" s="202"/>
      <c r="B776" s="267"/>
      <c r="C776" s="264"/>
      <c r="D776" s="268"/>
      <c r="F776" s="264"/>
      <c r="G776" s="280"/>
      <c r="I776" s="280"/>
      <c r="J776" s="280"/>
      <c r="L776" s="280"/>
      <c r="M776" s="280"/>
      <c r="R776" s="280"/>
      <c r="S776" s="280"/>
      <c r="U776" s="280"/>
      <c r="V776" s="280"/>
      <c r="W776" s="227"/>
      <c r="X776" s="228"/>
      <c r="Y776" s="228"/>
      <c r="Z776" s="228"/>
      <c r="AA776" s="228"/>
      <c r="AB776" s="228"/>
      <c r="AC776" s="229"/>
      <c r="AD776" s="42"/>
      <c r="AE776" s="32"/>
      <c r="AF776" s="32"/>
      <c r="AG776" s="32"/>
    </row>
    <row r="777" spans="1:33" ht="15" customHeight="1">
      <c r="A777" s="202"/>
      <c r="B777" s="267"/>
      <c r="C777" s="264"/>
      <c r="D777" s="268"/>
      <c r="F777" s="264"/>
      <c r="G777" s="280"/>
      <c r="I777" s="280"/>
      <c r="J777" s="280"/>
      <c r="L777" s="280"/>
      <c r="M777" s="280"/>
      <c r="R777" s="280"/>
      <c r="S777" s="280"/>
      <c r="U777" s="280"/>
      <c r="V777" s="280"/>
      <c r="W777" s="227"/>
      <c r="X777" s="228"/>
      <c r="Y777" s="228"/>
      <c r="Z777" s="228"/>
      <c r="AA777" s="228"/>
      <c r="AB777" s="228"/>
      <c r="AC777" s="229"/>
      <c r="AD777" s="42"/>
      <c r="AE777" s="32"/>
      <c r="AF777" s="32"/>
      <c r="AG777" s="32"/>
    </row>
    <row r="778" spans="1:33" ht="15" customHeight="1">
      <c r="A778" s="202"/>
      <c r="B778" s="267"/>
      <c r="C778" s="264"/>
      <c r="D778" s="268"/>
      <c r="F778" s="264"/>
      <c r="G778" s="280"/>
      <c r="I778" s="280"/>
      <c r="J778" s="280"/>
      <c r="L778" s="280"/>
      <c r="M778" s="280"/>
      <c r="R778" s="280"/>
      <c r="S778" s="280"/>
      <c r="U778" s="280"/>
      <c r="V778" s="280"/>
      <c r="W778" s="227"/>
      <c r="X778" s="228"/>
      <c r="Y778" s="228"/>
      <c r="Z778" s="228"/>
      <c r="AA778" s="228"/>
      <c r="AB778" s="228"/>
      <c r="AC778" s="229"/>
      <c r="AD778" s="42"/>
      <c r="AE778" s="32"/>
      <c r="AF778" s="32"/>
      <c r="AG778" s="32"/>
    </row>
    <row r="779" spans="1:33" ht="15" customHeight="1">
      <c r="A779" s="202"/>
      <c r="B779" s="267"/>
      <c r="C779" s="264"/>
      <c r="D779" s="268"/>
      <c r="F779" s="264"/>
      <c r="G779" s="280"/>
      <c r="I779" s="280"/>
      <c r="J779" s="280"/>
      <c r="L779" s="280"/>
      <c r="M779" s="280"/>
      <c r="R779" s="280"/>
      <c r="S779" s="280"/>
      <c r="U779" s="280"/>
      <c r="V779" s="280"/>
      <c r="W779" s="227"/>
      <c r="X779" s="228"/>
      <c r="Y779" s="228"/>
      <c r="Z779" s="228"/>
      <c r="AA779" s="228"/>
      <c r="AB779" s="228"/>
      <c r="AC779" s="229"/>
      <c r="AD779" s="42"/>
      <c r="AE779" s="32"/>
      <c r="AF779" s="32"/>
      <c r="AG779" s="32"/>
    </row>
    <row r="780" spans="1:33" ht="15" customHeight="1">
      <c r="A780" s="202"/>
      <c r="B780" s="267"/>
      <c r="C780" s="264"/>
      <c r="D780" s="268"/>
      <c r="F780" s="264"/>
      <c r="G780" s="280"/>
      <c r="I780" s="280"/>
      <c r="J780" s="280"/>
      <c r="L780" s="280"/>
      <c r="M780" s="280"/>
      <c r="R780" s="280"/>
      <c r="S780" s="280"/>
      <c r="U780" s="280"/>
      <c r="V780" s="280"/>
      <c r="W780" s="227"/>
      <c r="X780" s="228"/>
      <c r="Y780" s="228"/>
      <c r="Z780" s="228"/>
      <c r="AA780" s="228"/>
      <c r="AB780" s="228"/>
      <c r="AC780" s="229"/>
      <c r="AD780" s="42"/>
      <c r="AE780" s="32"/>
      <c r="AF780" s="32"/>
      <c r="AG780" s="32"/>
    </row>
    <row r="781" spans="1:33" ht="15" customHeight="1">
      <c r="A781" s="202"/>
      <c r="B781" s="267"/>
      <c r="C781" s="264"/>
      <c r="D781" s="268"/>
      <c r="F781" s="264"/>
      <c r="G781" s="280"/>
      <c r="I781" s="280"/>
      <c r="J781" s="280"/>
      <c r="L781" s="280"/>
      <c r="M781" s="280"/>
      <c r="R781" s="280"/>
      <c r="S781" s="280"/>
      <c r="U781" s="280"/>
      <c r="V781" s="280"/>
      <c r="W781" s="227"/>
      <c r="X781" s="228"/>
      <c r="Y781" s="228"/>
      <c r="Z781" s="228"/>
      <c r="AA781" s="228"/>
      <c r="AB781" s="228"/>
      <c r="AC781" s="229"/>
      <c r="AD781" s="42"/>
      <c r="AE781" s="32"/>
      <c r="AF781" s="32"/>
      <c r="AG781" s="32"/>
    </row>
    <row r="782" spans="1:33" ht="15" customHeight="1">
      <c r="A782" s="202"/>
      <c r="B782" s="267"/>
      <c r="C782" s="264"/>
      <c r="D782" s="268"/>
      <c r="F782" s="264"/>
      <c r="G782" s="280"/>
      <c r="I782" s="280"/>
      <c r="J782" s="280"/>
      <c r="L782" s="280"/>
      <c r="M782" s="280"/>
      <c r="R782" s="280"/>
      <c r="S782" s="280"/>
      <c r="U782" s="280"/>
      <c r="V782" s="280"/>
      <c r="W782" s="227"/>
      <c r="X782" s="228"/>
      <c r="Y782" s="228"/>
      <c r="Z782" s="228"/>
      <c r="AA782" s="228"/>
      <c r="AB782" s="228"/>
      <c r="AC782" s="229"/>
      <c r="AD782" s="42"/>
      <c r="AE782" s="32"/>
      <c r="AF782" s="32"/>
      <c r="AG782" s="32"/>
    </row>
    <row r="783" spans="1:33" ht="15" customHeight="1">
      <c r="A783" s="202"/>
      <c r="B783" s="267"/>
      <c r="C783" s="264"/>
      <c r="D783" s="268"/>
      <c r="F783" s="264"/>
      <c r="G783" s="280"/>
      <c r="I783" s="280"/>
      <c r="J783" s="280"/>
      <c r="L783" s="280"/>
      <c r="M783" s="280"/>
      <c r="R783" s="280"/>
      <c r="S783" s="280"/>
      <c r="U783" s="280"/>
      <c r="V783" s="280"/>
      <c r="W783" s="227"/>
      <c r="X783" s="228"/>
      <c r="Y783" s="228"/>
      <c r="Z783" s="228"/>
      <c r="AA783" s="228"/>
      <c r="AB783" s="228"/>
      <c r="AC783" s="229"/>
      <c r="AD783" s="42"/>
      <c r="AE783" s="32"/>
      <c r="AF783" s="32"/>
      <c r="AG783" s="32"/>
    </row>
    <row r="784" spans="1:33" ht="15" customHeight="1">
      <c r="A784" s="202"/>
      <c r="B784" s="267"/>
      <c r="C784" s="264"/>
      <c r="D784" s="268"/>
      <c r="F784" s="264"/>
      <c r="G784" s="280"/>
      <c r="I784" s="280"/>
      <c r="J784" s="280"/>
      <c r="L784" s="280"/>
      <c r="M784" s="280"/>
      <c r="R784" s="280"/>
      <c r="S784" s="280"/>
      <c r="U784" s="280"/>
      <c r="V784" s="280"/>
      <c r="W784" s="227"/>
      <c r="X784" s="228"/>
      <c r="Y784" s="228"/>
      <c r="Z784" s="228"/>
      <c r="AA784" s="228"/>
      <c r="AB784" s="228"/>
      <c r="AC784" s="229"/>
      <c r="AD784" s="42"/>
      <c r="AE784" s="32"/>
      <c r="AF784" s="32"/>
      <c r="AG784" s="32"/>
    </row>
    <row r="785" spans="1:33" ht="15" customHeight="1">
      <c r="A785" s="202"/>
      <c r="B785" s="267"/>
      <c r="C785" s="264"/>
      <c r="D785" s="268"/>
      <c r="F785" s="264"/>
      <c r="G785" s="280"/>
      <c r="I785" s="280"/>
      <c r="J785" s="280"/>
      <c r="L785" s="280"/>
      <c r="M785" s="280"/>
      <c r="R785" s="280"/>
      <c r="S785" s="280"/>
      <c r="U785" s="280"/>
      <c r="V785" s="280"/>
      <c r="W785" s="227"/>
      <c r="X785" s="228"/>
      <c r="Y785" s="228"/>
      <c r="Z785" s="228"/>
      <c r="AA785" s="228"/>
      <c r="AB785" s="228"/>
      <c r="AC785" s="229"/>
      <c r="AD785" s="42"/>
      <c r="AE785" s="32"/>
      <c r="AF785" s="32"/>
      <c r="AG785" s="32"/>
    </row>
    <row r="786" spans="1:33" ht="15" customHeight="1">
      <c r="A786" s="202"/>
      <c r="B786" s="267"/>
      <c r="C786" s="264"/>
      <c r="D786" s="268"/>
      <c r="F786" s="264"/>
      <c r="G786" s="280"/>
      <c r="I786" s="280"/>
      <c r="J786" s="280"/>
      <c r="L786" s="280"/>
      <c r="M786" s="280"/>
      <c r="R786" s="280"/>
      <c r="S786" s="280"/>
      <c r="U786" s="280"/>
      <c r="V786" s="280"/>
      <c r="W786" s="227"/>
      <c r="X786" s="228"/>
      <c r="Y786" s="228"/>
      <c r="Z786" s="228"/>
      <c r="AA786" s="228"/>
      <c r="AB786" s="228"/>
      <c r="AC786" s="229"/>
      <c r="AD786" s="42"/>
      <c r="AE786" s="32"/>
      <c r="AF786" s="32"/>
      <c r="AG786" s="32"/>
    </row>
    <row r="787" spans="1:33" ht="15" customHeight="1">
      <c r="A787" s="202"/>
      <c r="B787" s="267"/>
      <c r="C787" s="264"/>
      <c r="D787" s="268"/>
      <c r="F787" s="264"/>
      <c r="G787" s="280"/>
      <c r="I787" s="280"/>
      <c r="J787" s="280"/>
      <c r="L787" s="280"/>
      <c r="M787" s="280"/>
      <c r="R787" s="280"/>
      <c r="S787" s="280"/>
      <c r="U787" s="280"/>
      <c r="V787" s="280"/>
      <c r="W787" s="227"/>
      <c r="X787" s="228"/>
      <c r="Y787" s="228"/>
      <c r="Z787" s="228"/>
      <c r="AA787" s="228"/>
      <c r="AB787" s="228"/>
      <c r="AC787" s="229"/>
      <c r="AD787" s="42"/>
      <c r="AE787" s="32"/>
      <c r="AF787" s="32"/>
      <c r="AG787" s="32"/>
    </row>
    <row r="788" spans="1:33" ht="15" customHeight="1">
      <c r="A788" s="202"/>
      <c r="B788" s="267"/>
      <c r="C788" s="264"/>
      <c r="D788" s="268"/>
      <c r="F788" s="264"/>
      <c r="G788" s="280"/>
      <c r="I788" s="280"/>
      <c r="J788" s="280"/>
      <c r="L788" s="280"/>
      <c r="M788" s="280"/>
      <c r="R788" s="280"/>
      <c r="S788" s="280"/>
      <c r="U788" s="280"/>
      <c r="V788" s="280"/>
      <c r="W788" s="227"/>
      <c r="X788" s="228"/>
      <c r="Y788" s="228"/>
      <c r="Z788" s="228"/>
      <c r="AA788" s="228"/>
      <c r="AB788" s="228"/>
      <c r="AC788" s="229"/>
      <c r="AD788" s="42"/>
      <c r="AE788" s="32"/>
      <c r="AF788" s="32"/>
      <c r="AG788" s="32"/>
    </row>
    <row r="789" spans="1:33" ht="15" customHeight="1">
      <c r="A789" s="202"/>
      <c r="B789" s="267"/>
      <c r="C789" s="264"/>
      <c r="D789" s="268"/>
      <c r="F789" s="264"/>
      <c r="G789" s="280"/>
      <c r="I789" s="280"/>
      <c r="J789" s="280"/>
      <c r="L789" s="280"/>
      <c r="M789" s="280"/>
      <c r="R789" s="280"/>
      <c r="S789" s="280"/>
      <c r="U789" s="280"/>
      <c r="V789" s="280"/>
      <c r="W789" s="227"/>
      <c r="X789" s="228"/>
      <c r="Y789" s="228"/>
      <c r="Z789" s="228"/>
      <c r="AA789" s="228"/>
      <c r="AB789" s="228"/>
      <c r="AC789" s="229"/>
      <c r="AD789" s="42"/>
      <c r="AE789" s="32"/>
      <c r="AF789" s="32"/>
      <c r="AG789" s="32"/>
    </row>
    <row r="790" spans="1:33" ht="15" customHeight="1">
      <c r="A790" s="202"/>
      <c r="B790" s="267"/>
      <c r="C790" s="264"/>
      <c r="D790" s="268"/>
      <c r="F790" s="264"/>
      <c r="G790" s="280"/>
      <c r="I790" s="280"/>
      <c r="J790" s="280"/>
      <c r="L790" s="280"/>
      <c r="M790" s="280"/>
      <c r="R790" s="280"/>
      <c r="S790" s="280"/>
      <c r="U790" s="280"/>
      <c r="V790" s="280"/>
      <c r="W790" s="227"/>
      <c r="X790" s="228"/>
      <c r="Y790" s="228"/>
      <c r="Z790" s="228"/>
      <c r="AA790" s="228"/>
      <c r="AB790" s="228"/>
      <c r="AC790" s="229"/>
      <c r="AD790" s="42"/>
      <c r="AE790" s="32"/>
      <c r="AF790" s="32"/>
      <c r="AG790" s="32"/>
    </row>
    <row r="791" spans="1:33" ht="15" customHeight="1">
      <c r="A791" s="202"/>
      <c r="B791" s="267"/>
      <c r="C791" s="264"/>
      <c r="D791" s="268"/>
      <c r="F791" s="264"/>
      <c r="G791" s="280"/>
      <c r="I791" s="280"/>
      <c r="J791" s="280"/>
      <c r="L791" s="280"/>
      <c r="M791" s="280"/>
      <c r="R791" s="280"/>
      <c r="S791" s="280"/>
      <c r="U791" s="280"/>
      <c r="V791" s="280"/>
      <c r="W791" s="227"/>
      <c r="X791" s="228"/>
      <c r="Y791" s="228"/>
      <c r="Z791" s="228"/>
      <c r="AA791" s="228"/>
      <c r="AB791" s="228"/>
      <c r="AC791" s="229"/>
      <c r="AD791" s="42"/>
      <c r="AE791" s="32"/>
      <c r="AF791" s="32"/>
      <c r="AG791" s="32"/>
    </row>
    <row r="792" spans="1:33" ht="15" customHeight="1">
      <c r="A792" s="202"/>
      <c r="B792" s="267"/>
      <c r="C792" s="264"/>
      <c r="D792" s="268"/>
      <c r="F792" s="264"/>
      <c r="G792" s="280"/>
      <c r="I792" s="280"/>
      <c r="J792" s="280"/>
      <c r="L792" s="280"/>
      <c r="M792" s="280"/>
      <c r="R792" s="280"/>
      <c r="S792" s="280"/>
      <c r="U792" s="280"/>
      <c r="V792" s="280"/>
      <c r="W792" s="227"/>
      <c r="X792" s="228"/>
      <c r="Y792" s="228"/>
      <c r="Z792" s="228"/>
      <c r="AA792" s="228"/>
      <c r="AB792" s="228"/>
      <c r="AC792" s="229"/>
      <c r="AD792" s="42"/>
      <c r="AE792" s="32"/>
      <c r="AF792" s="32"/>
      <c r="AG792" s="32"/>
    </row>
    <row r="793" spans="1:33" ht="15" customHeight="1">
      <c r="A793" s="202"/>
      <c r="B793" s="267"/>
      <c r="C793" s="264"/>
      <c r="D793" s="268"/>
      <c r="F793" s="264"/>
      <c r="G793" s="280"/>
      <c r="I793" s="280"/>
      <c r="J793" s="280"/>
      <c r="L793" s="280"/>
      <c r="M793" s="280"/>
      <c r="R793" s="280"/>
      <c r="S793" s="280"/>
      <c r="U793" s="280"/>
      <c r="V793" s="280"/>
      <c r="W793" s="227"/>
      <c r="X793" s="228"/>
      <c r="Y793" s="228"/>
      <c r="Z793" s="228"/>
      <c r="AA793" s="228"/>
      <c r="AB793" s="228"/>
      <c r="AC793" s="229"/>
      <c r="AD793" s="42"/>
      <c r="AE793" s="32"/>
      <c r="AF793" s="32"/>
      <c r="AG793" s="32"/>
    </row>
    <row r="794" spans="1:33" ht="15" customHeight="1">
      <c r="A794" s="202"/>
      <c r="B794" s="267"/>
      <c r="C794" s="264"/>
      <c r="D794" s="268"/>
      <c r="F794" s="264"/>
      <c r="G794" s="280"/>
      <c r="I794" s="280"/>
      <c r="J794" s="280"/>
      <c r="L794" s="280"/>
      <c r="M794" s="280"/>
      <c r="R794" s="280"/>
      <c r="S794" s="280"/>
      <c r="U794" s="280"/>
      <c r="V794" s="280"/>
      <c r="W794" s="227"/>
      <c r="X794" s="228"/>
      <c r="Y794" s="228"/>
      <c r="Z794" s="228"/>
      <c r="AA794" s="228"/>
      <c r="AB794" s="228"/>
      <c r="AC794" s="229"/>
      <c r="AD794" s="42"/>
      <c r="AE794" s="32"/>
      <c r="AF794" s="32"/>
      <c r="AG794" s="32"/>
    </row>
    <row r="795" spans="1:33" ht="15" customHeight="1">
      <c r="A795" s="202"/>
      <c r="B795" s="267"/>
      <c r="C795" s="264"/>
      <c r="D795" s="268"/>
      <c r="F795" s="264"/>
      <c r="G795" s="280"/>
      <c r="I795" s="280"/>
      <c r="J795" s="280"/>
      <c r="L795" s="280"/>
      <c r="M795" s="280"/>
      <c r="R795" s="280"/>
      <c r="S795" s="280"/>
      <c r="U795" s="280"/>
      <c r="V795" s="280"/>
      <c r="W795" s="227"/>
      <c r="X795" s="228"/>
      <c r="Y795" s="228"/>
      <c r="Z795" s="228"/>
      <c r="AA795" s="228"/>
      <c r="AB795" s="228"/>
      <c r="AC795" s="229"/>
      <c r="AD795" s="42"/>
      <c r="AE795" s="32"/>
      <c r="AF795" s="32"/>
      <c r="AG795" s="32"/>
    </row>
    <row r="796" spans="1:33" ht="15" customHeight="1">
      <c r="A796" s="202"/>
      <c r="B796" s="267"/>
      <c r="C796" s="264"/>
      <c r="D796" s="268"/>
      <c r="F796" s="264"/>
      <c r="G796" s="280"/>
      <c r="I796" s="280"/>
      <c r="J796" s="280"/>
      <c r="L796" s="280"/>
      <c r="M796" s="280"/>
      <c r="R796" s="280"/>
      <c r="S796" s="280"/>
      <c r="U796" s="280"/>
      <c r="V796" s="280"/>
      <c r="W796" s="227"/>
      <c r="X796" s="228"/>
      <c r="Y796" s="228"/>
      <c r="Z796" s="228"/>
      <c r="AA796" s="228"/>
      <c r="AB796" s="228"/>
      <c r="AC796" s="229"/>
      <c r="AD796" s="42"/>
      <c r="AE796" s="32"/>
      <c r="AF796" s="32"/>
      <c r="AG796" s="32"/>
    </row>
    <row r="797" spans="1:33" ht="15" customHeight="1">
      <c r="A797" s="202"/>
      <c r="B797" s="267"/>
      <c r="C797" s="264"/>
      <c r="D797" s="268"/>
      <c r="F797" s="264"/>
      <c r="G797" s="280"/>
      <c r="I797" s="280"/>
      <c r="J797" s="280"/>
      <c r="L797" s="280"/>
      <c r="M797" s="280"/>
      <c r="R797" s="280"/>
      <c r="S797" s="280"/>
      <c r="U797" s="280"/>
      <c r="V797" s="280"/>
      <c r="W797" s="227"/>
      <c r="X797" s="228"/>
      <c r="Y797" s="228"/>
      <c r="Z797" s="228"/>
      <c r="AA797" s="228"/>
      <c r="AB797" s="228"/>
      <c r="AC797" s="229"/>
      <c r="AD797" s="42"/>
      <c r="AE797" s="32"/>
      <c r="AF797" s="32"/>
      <c r="AG797" s="32"/>
    </row>
    <row r="798" spans="1:33" ht="15" customHeight="1">
      <c r="A798" s="202"/>
      <c r="B798" s="267"/>
      <c r="C798" s="264"/>
      <c r="D798" s="268"/>
      <c r="F798" s="264"/>
      <c r="G798" s="280"/>
      <c r="I798" s="280"/>
      <c r="J798" s="280"/>
      <c r="L798" s="280"/>
      <c r="M798" s="280"/>
      <c r="R798" s="280"/>
      <c r="S798" s="280"/>
      <c r="U798" s="280"/>
      <c r="V798" s="280"/>
      <c r="W798" s="227"/>
      <c r="X798" s="228"/>
      <c r="Y798" s="228"/>
      <c r="Z798" s="228"/>
      <c r="AA798" s="228"/>
      <c r="AB798" s="228"/>
      <c r="AC798" s="229"/>
      <c r="AD798" s="42"/>
      <c r="AE798" s="32"/>
      <c r="AF798" s="32"/>
      <c r="AG798" s="32"/>
    </row>
    <row r="799" spans="1:33" ht="15" customHeight="1">
      <c r="A799" s="202"/>
      <c r="B799" s="267"/>
      <c r="C799" s="264"/>
      <c r="D799" s="268"/>
      <c r="F799" s="264"/>
      <c r="G799" s="280"/>
      <c r="I799" s="280"/>
      <c r="J799" s="280"/>
      <c r="L799" s="280"/>
      <c r="M799" s="280"/>
      <c r="R799" s="280"/>
      <c r="S799" s="280"/>
      <c r="U799" s="280"/>
      <c r="V799" s="280"/>
      <c r="W799" s="227"/>
      <c r="X799" s="228"/>
      <c r="Y799" s="228"/>
      <c r="Z799" s="228"/>
      <c r="AA799" s="228"/>
      <c r="AB799" s="228"/>
      <c r="AC799" s="229"/>
      <c r="AD799" s="42"/>
      <c r="AE799" s="32"/>
      <c r="AF799" s="32"/>
      <c r="AG799" s="32"/>
    </row>
    <row r="800" spans="1:33" ht="15" customHeight="1">
      <c r="A800" s="202"/>
      <c r="B800" s="267"/>
      <c r="C800" s="264"/>
      <c r="D800" s="268"/>
      <c r="G800" s="280"/>
      <c r="I800" s="280"/>
      <c r="J800" s="280"/>
      <c r="L800" s="280"/>
      <c r="M800" s="280"/>
      <c r="R800" s="280"/>
      <c r="S800" s="280"/>
      <c r="U800" s="280"/>
      <c r="V800" s="280"/>
      <c r="W800" s="227"/>
      <c r="X800" s="228"/>
      <c r="Y800" s="228"/>
      <c r="Z800" s="228"/>
      <c r="AA800" s="228"/>
      <c r="AB800" s="228"/>
      <c r="AC800" s="229"/>
      <c r="AD800" s="42"/>
      <c r="AE800" s="32"/>
      <c r="AF800" s="32"/>
      <c r="AG800" s="32"/>
    </row>
    <row r="801" spans="1:33" ht="15" customHeight="1">
      <c r="A801" s="202"/>
      <c r="B801" s="267"/>
      <c r="C801" s="264"/>
      <c r="D801" s="268"/>
      <c r="G801" s="280"/>
      <c r="I801" s="280"/>
      <c r="J801" s="280"/>
      <c r="L801" s="280"/>
      <c r="M801" s="280"/>
      <c r="R801" s="280"/>
      <c r="S801" s="280"/>
      <c r="U801" s="280"/>
      <c r="V801" s="280"/>
      <c r="W801" s="227"/>
      <c r="X801" s="228"/>
      <c r="Y801" s="228"/>
      <c r="Z801" s="228"/>
      <c r="AA801" s="228"/>
      <c r="AB801" s="228"/>
      <c r="AC801" s="229"/>
      <c r="AD801" s="42"/>
      <c r="AE801" s="32"/>
      <c r="AF801" s="32"/>
      <c r="AG801" s="32"/>
    </row>
    <row r="802" spans="1:33" ht="15" customHeight="1">
      <c r="A802" s="202"/>
      <c r="B802" s="267"/>
      <c r="C802" s="264"/>
      <c r="D802" s="268"/>
      <c r="G802" s="280"/>
      <c r="I802" s="280"/>
      <c r="J802" s="280"/>
      <c r="L802" s="280"/>
      <c r="M802" s="280"/>
      <c r="R802" s="280"/>
      <c r="S802" s="280"/>
      <c r="U802" s="280"/>
      <c r="V802" s="280"/>
      <c r="W802" s="227"/>
      <c r="X802" s="228"/>
      <c r="Y802" s="228"/>
      <c r="Z802" s="228"/>
      <c r="AA802" s="228"/>
      <c r="AB802" s="228"/>
      <c r="AC802" s="229"/>
      <c r="AD802" s="42"/>
      <c r="AE802" s="32"/>
      <c r="AF802" s="32"/>
      <c r="AG802" s="32"/>
    </row>
    <row r="803" spans="1:33" ht="15" customHeight="1">
      <c r="A803" s="202"/>
      <c r="B803" s="267"/>
      <c r="C803" s="264"/>
      <c r="D803" s="268"/>
      <c r="G803" s="280"/>
      <c r="I803" s="280"/>
      <c r="J803" s="280"/>
      <c r="L803" s="280"/>
      <c r="M803" s="280"/>
      <c r="R803" s="280"/>
      <c r="S803" s="280"/>
      <c r="U803" s="280"/>
      <c r="V803" s="280"/>
      <c r="W803" s="227"/>
      <c r="X803" s="228"/>
      <c r="Y803" s="228"/>
      <c r="Z803" s="228"/>
      <c r="AA803" s="228"/>
      <c r="AB803" s="228"/>
      <c r="AC803" s="229"/>
      <c r="AD803" s="42"/>
      <c r="AE803" s="32"/>
      <c r="AF803" s="32"/>
      <c r="AG803" s="32"/>
    </row>
    <row r="804" spans="1:33" ht="15" customHeight="1">
      <c r="A804" s="202"/>
      <c r="B804" s="267"/>
      <c r="C804" s="264"/>
      <c r="D804" s="268"/>
      <c r="G804" s="280"/>
      <c r="I804" s="280"/>
      <c r="J804" s="280"/>
      <c r="L804" s="280"/>
      <c r="M804" s="280"/>
      <c r="R804" s="280"/>
      <c r="S804" s="280"/>
      <c r="U804" s="280"/>
      <c r="V804" s="280"/>
      <c r="W804" s="227"/>
      <c r="X804" s="228"/>
      <c r="Y804" s="228"/>
      <c r="Z804" s="228"/>
      <c r="AA804" s="228"/>
      <c r="AB804" s="228"/>
      <c r="AC804" s="229"/>
      <c r="AD804" s="42"/>
      <c r="AE804" s="32"/>
      <c r="AF804" s="32"/>
      <c r="AG804" s="32"/>
    </row>
    <row r="805" spans="1:33" ht="15" customHeight="1">
      <c r="A805" s="202"/>
      <c r="B805" s="267"/>
      <c r="C805" s="264"/>
      <c r="D805" s="268"/>
      <c r="G805" s="280"/>
      <c r="I805" s="280"/>
      <c r="J805" s="280"/>
      <c r="L805" s="280"/>
      <c r="M805" s="280"/>
      <c r="R805" s="280"/>
      <c r="S805" s="280"/>
      <c r="U805" s="280"/>
      <c r="V805" s="280"/>
      <c r="W805" s="227"/>
      <c r="X805" s="228"/>
      <c r="Y805" s="228"/>
      <c r="Z805" s="228"/>
      <c r="AA805" s="228"/>
      <c r="AB805" s="228"/>
      <c r="AC805" s="229"/>
      <c r="AD805" s="42"/>
      <c r="AE805" s="32"/>
      <c r="AF805" s="32"/>
      <c r="AG805" s="32"/>
    </row>
    <row r="806" spans="1:33" ht="15" customHeight="1">
      <c r="A806" s="202"/>
      <c r="B806" s="267"/>
      <c r="C806" s="264"/>
      <c r="D806" s="268"/>
      <c r="G806" s="280"/>
      <c r="I806" s="280"/>
      <c r="J806" s="280"/>
      <c r="L806" s="280"/>
      <c r="M806" s="280"/>
      <c r="R806" s="280"/>
      <c r="S806" s="280"/>
      <c r="U806" s="280"/>
      <c r="V806" s="280"/>
      <c r="W806" s="227"/>
      <c r="X806" s="228"/>
      <c r="Y806" s="228"/>
      <c r="Z806" s="228"/>
      <c r="AA806" s="228"/>
      <c r="AB806" s="228"/>
      <c r="AC806" s="229"/>
      <c r="AD806" s="42"/>
      <c r="AE806" s="32"/>
      <c r="AF806" s="32"/>
      <c r="AG806" s="32"/>
    </row>
    <row r="807" spans="1:33" ht="15" customHeight="1">
      <c r="A807" s="202"/>
      <c r="B807" s="267"/>
      <c r="C807" s="264"/>
      <c r="D807" s="268"/>
      <c r="G807" s="280"/>
      <c r="I807" s="280"/>
      <c r="J807" s="280"/>
      <c r="L807" s="280"/>
      <c r="M807" s="280"/>
      <c r="R807" s="280"/>
      <c r="S807" s="280"/>
      <c r="U807" s="280"/>
      <c r="V807" s="280"/>
      <c r="W807" s="227"/>
      <c r="X807" s="228"/>
      <c r="Y807" s="228"/>
      <c r="Z807" s="228"/>
      <c r="AA807" s="228"/>
      <c r="AB807" s="228"/>
      <c r="AC807" s="229"/>
      <c r="AD807" s="42"/>
      <c r="AE807" s="32"/>
      <c r="AF807" s="32"/>
      <c r="AG807" s="32"/>
    </row>
    <row r="808" spans="1:33" ht="15" customHeight="1">
      <c r="A808" s="202"/>
      <c r="B808" s="267"/>
      <c r="C808" s="264"/>
      <c r="D808" s="268"/>
      <c r="G808" s="280"/>
      <c r="I808" s="280"/>
      <c r="J808" s="280"/>
      <c r="L808" s="280"/>
      <c r="M808" s="280"/>
      <c r="R808" s="280"/>
      <c r="S808" s="280"/>
      <c r="U808" s="280"/>
      <c r="V808" s="280"/>
      <c r="W808" s="227"/>
      <c r="X808" s="228"/>
      <c r="Y808" s="228"/>
      <c r="Z808" s="228"/>
      <c r="AA808" s="228"/>
      <c r="AB808" s="228"/>
      <c r="AC808" s="229"/>
      <c r="AD808" s="42"/>
      <c r="AE808" s="32"/>
      <c r="AF808" s="32"/>
      <c r="AG808" s="32"/>
    </row>
    <row r="809" spans="1:33" ht="15" customHeight="1">
      <c r="A809" s="202"/>
      <c r="B809" s="267"/>
      <c r="C809" s="264"/>
      <c r="D809" s="268"/>
      <c r="G809" s="280"/>
      <c r="I809" s="280"/>
      <c r="J809" s="280"/>
      <c r="L809" s="280"/>
      <c r="M809" s="280"/>
      <c r="R809" s="280"/>
      <c r="S809" s="280"/>
      <c r="U809" s="280"/>
      <c r="V809" s="280"/>
      <c r="W809" s="227"/>
      <c r="X809" s="228"/>
      <c r="Y809" s="228"/>
      <c r="Z809" s="228"/>
      <c r="AA809" s="228"/>
      <c r="AB809" s="228"/>
      <c r="AC809" s="229"/>
      <c r="AD809" s="42"/>
      <c r="AE809" s="32"/>
      <c r="AF809" s="32"/>
      <c r="AG809" s="32"/>
    </row>
    <row r="810" spans="1:33" ht="15" customHeight="1">
      <c r="A810" s="202"/>
      <c r="B810" s="267"/>
      <c r="C810" s="264"/>
      <c r="D810" s="268"/>
      <c r="G810" s="280"/>
      <c r="I810" s="280"/>
      <c r="J810" s="280"/>
      <c r="L810" s="280"/>
      <c r="M810" s="280"/>
      <c r="R810" s="280"/>
      <c r="S810" s="280"/>
      <c r="U810" s="280"/>
      <c r="V810" s="280"/>
      <c r="W810" s="227"/>
      <c r="X810" s="228"/>
      <c r="Y810" s="228"/>
      <c r="Z810" s="228"/>
      <c r="AA810" s="228"/>
      <c r="AB810" s="228"/>
      <c r="AC810" s="229"/>
      <c r="AD810" s="42"/>
      <c r="AE810" s="32"/>
      <c r="AF810" s="32"/>
      <c r="AG810" s="32"/>
    </row>
    <row r="811" spans="1:33" ht="15" customHeight="1">
      <c r="A811" s="202"/>
      <c r="B811" s="267"/>
      <c r="C811" s="264"/>
      <c r="D811" s="268"/>
      <c r="G811" s="280"/>
      <c r="I811" s="280"/>
      <c r="J811" s="280"/>
      <c r="L811" s="280"/>
      <c r="M811" s="280"/>
      <c r="R811" s="280"/>
      <c r="S811" s="280"/>
      <c r="U811" s="280"/>
      <c r="V811" s="280"/>
      <c r="W811" s="227"/>
      <c r="X811" s="228"/>
      <c r="Y811" s="228"/>
      <c r="Z811" s="228"/>
      <c r="AA811" s="228"/>
      <c r="AB811" s="228"/>
      <c r="AC811" s="229"/>
      <c r="AD811" s="42"/>
      <c r="AE811" s="32"/>
      <c r="AF811" s="32"/>
      <c r="AG811" s="32"/>
    </row>
    <row r="812" spans="1:33" ht="15" customHeight="1">
      <c r="A812" s="202"/>
      <c r="B812" s="267"/>
      <c r="C812" s="264"/>
      <c r="D812" s="268"/>
      <c r="G812" s="280"/>
      <c r="I812" s="280"/>
      <c r="J812" s="280"/>
      <c r="L812" s="280"/>
      <c r="M812" s="280"/>
      <c r="R812" s="280"/>
      <c r="S812" s="280"/>
      <c r="U812" s="280"/>
      <c r="V812" s="280"/>
      <c r="W812" s="227"/>
      <c r="X812" s="228"/>
      <c r="Y812" s="228"/>
      <c r="Z812" s="228"/>
      <c r="AA812" s="228"/>
      <c r="AB812" s="228"/>
      <c r="AC812" s="229"/>
      <c r="AD812" s="42"/>
      <c r="AE812" s="32"/>
      <c r="AF812" s="32"/>
      <c r="AG812" s="32"/>
    </row>
    <row r="813" spans="1:33" ht="15" customHeight="1">
      <c r="A813" s="202"/>
      <c r="B813" s="267"/>
      <c r="C813" s="264"/>
      <c r="D813" s="268"/>
      <c r="G813" s="280"/>
      <c r="I813" s="280"/>
      <c r="J813" s="280"/>
      <c r="L813" s="280"/>
      <c r="M813" s="280"/>
      <c r="R813" s="280"/>
      <c r="S813" s="280"/>
      <c r="U813" s="280"/>
      <c r="V813" s="280"/>
      <c r="W813" s="227"/>
      <c r="X813" s="228"/>
      <c r="Y813" s="228"/>
      <c r="Z813" s="228"/>
      <c r="AA813" s="228"/>
      <c r="AB813" s="228"/>
      <c r="AC813" s="229"/>
      <c r="AD813" s="42"/>
      <c r="AE813" s="32"/>
      <c r="AF813" s="32"/>
      <c r="AG813" s="32"/>
    </row>
    <row r="814" spans="1:33" ht="15" customHeight="1">
      <c r="A814" s="202"/>
      <c r="B814" s="267"/>
      <c r="C814" s="264"/>
      <c r="D814" s="268"/>
      <c r="G814" s="280"/>
      <c r="I814" s="280"/>
      <c r="J814" s="280"/>
      <c r="L814" s="280"/>
      <c r="M814" s="280"/>
      <c r="R814" s="280"/>
      <c r="S814" s="280"/>
      <c r="U814" s="280"/>
      <c r="V814" s="280"/>
      <c r="W814" s="227"/>
      <c r="X814" s="228"/>
      <c r="Y814" s="228"/>
      <c r="Z814" s="228"/>
      <c r="AA814" s="228"/>
      <c r="AB814" s="228"/>
      <c r="AC814" s="229"/>
      <c r="AD814" s="42"/>
      <c r="AE814" s="32"/>
      <c r="AF814" s="32"/>
      <c r="AG814" s="32"/>
    </row>
    <row r="815" spans="1:33" ht="15" customHeight="1">
      <c r="A815" s="202"/>
      <c r="B815" s="267"/>
      <c r="C815" s="264"/>
      <c r="D815" s="268"/>
      <c r="G815" s="280"/>
      <c r="I815" s="280"/>
      <c r="J815" s="280"/>
      <c r="L815" s="280"/>
      <c r="M815" s="280"/>
      <c r="R815" s="280"/>
      <c r="S815" s="280"/>
      <c r="U815" s="280"/>
      <c r="V815" s="280"/>
      <c r="W815" s="227"/>
      <c r="X815" s="228"/>
      <c r="Y815" s="228"/>
      <c r="Z815" s="228"/>
      <c r="AA815" s="228"/>
      <c r="AB815" s="228"/>
      <c r="AC815" s="229"/>
      <c r="AD815" s="42"/>
      <c r="AE815" s="32"/>
      <c r="AF815" s="32"/>
      <c r="AG815" s="32"/>
    </row>
    <row r="816" spans="1:33" ht="15" customHeight="1">
      <c r="A816" s="202"/>
      <c r="B816" s="267"/>
      <c r="C816" s="264"/>
      <c r="D816" s="268"/>
      <c r="G816" s="280"/>
      <c r="I816" s="280"/>
      <c r="J816" s="280"/>
      <c r="L816" s="280"/>
      <c r="M816" s="280"/>
      <c r="R816" s="280"/>
      <c r="S816" s="280"/>
      <c r="U816" s="280"/>
      <c r="V816" s="280"/>
      <c r="W816" s="227"/>
      <c r="X816" s="228"/>
      <c r="Y816" s="228"/>
      <c r="Z816" s="228"/>
      <c r="AA816" s="228"/>
      <c r="AB816" s="228"/>
      <c r="AC816" s="229"/>
      <c r="AD816" s="42"/>
      <c r="AE816" s="32"/>
      <c r="AF816" s="32"/>
      <c r="AG816" s="32"/>
    </row>
    <row r="817" spans="1:33" ht="15" customHeight="1">
      <c r="A817" s="202"/>
      <c r="B817" s="267"/>
      <c r="C817" s="264"/>
      <c r="D817" s="268"/>
      <c r="G817" s="280"/>
      <c r="I817" s="280"/>
      <c r="J817" s="280"/>
      <c r="L817" s="280"/>
      <c r="M817" s="280"/>
      <c r="R817" s="280"/>
      <c r="S817" s="280"/>
      <c r="U817" s="280"/>
      <c r="V817" s="280"/>
      <c r="W817" s="227"/>
      <c r="X817" s="228"/>
      <c r="Y817" s="228"/>
      <c r="Z817" s="228"/>
      <c r="AA817" s="228"/>
      <c r="AB817" s="228"/>
      <c r="AC817" s="229"/>
      <c r="AD817" s="42"/>
      <c r="AE817" s="32"/>
      <c r="AF817" s="32"/>
      <c r="AG817" s="32"/>
    </row>
    <row r="818" spans="1:33" ht="15" customHeight="1">
      <c r="A818" s="202"/>
      <c r="B818" s="267"/>
      <c r="C818" s="264"/>
      <c r="D818" s="268"/>
      <c r="G818" s="280"/>
      <c r="I818" s="280"/>
      <c r="J818" s="280"/>
      <c r="L818" s="280"/>
      <c r="M818" s="280"/>
      <c r="R818" s="280"/>
      <c r="S818" s="280"/>
      <c r="U818" s="280"/>
      <c r="V818" s="280"/>
      <c r="W818" s="227"/>
      <c r="X818" s="228"/>
      <c r="Y818" s="228"/>
      <c r="Z818" s="228"/>
      <c r="AA818" s="228"/>
      <c r="AB818" s="228"/>
      <c r="AC818" s="230"/>
      <c r="AD818" s="42"/>
      <c r="AE818" s="32"/>
      <c r="AF818" s="32"/>
      <c r="AG818" s="32"/>
    </row>
    <row r="819" spans="1:33" ht="15" customHeight="1">
      <c r="A819" s="202"/>
      <c r="B819" s="267"/>
      <c r="C819" s="264"/>
      <c r="D819" s="268"/>
      <c r="G819" s="280"/>
      <c r="I819" s="280"/>
      <c r="J819" s="280"/>
      <c r="L819" s="280"/>
      <c r="M819" s="280"/>
      <c r="R819" s="280"/>
      <c r="S819" s="280"/>
      <c r="U819" s="280"/>
      <c r="V819" s="280"/>
      <c r="W819" s="227"/>
      <c r="X819" s="228"/>
      <c r="Y819" s="228"/>
      <c r="Z819" s="228"/>
      <c r="AA819" s="228"/>
      <c r="AB819" s="228"/>
      <c r="AC819" s="230"/>
      <c r="AD819" s="42"/>
      <c r="AE819" s="32"/>
      <c r="AF819" s="32"/>
      <c r="AG819" s="32"/>
    </row>
    <row r="820" spans="1:33" ht="15" customHeight="1">
      <c r="A820" s="202"/>
      <c r="B820" s="267"/>
      <c r="C820" s="264"/>
      <c r="D820" s="268"/>
      <c r="G820" s="280"/>
      <c r="I820" s="280"/>
      <c r="J820" s="280"/>
      <c r="L820" s="280"/>
      <c r="M820" s="280"/>
      <c r="R820" s="280"/>
      <c r="S820" s="280"/>
      <c r="U820" s="280"/>
      <c r="V820" s="280"/>
      <c r="W820" s="227"/>
      <c r="X820" s="228"/>
      <c r="Y820" s="228"/>
      <c r="Z820" s="228"/>
      <c r="AA820" s="228"/>
      <c r="AB820" s="228"/>
      <c r="AC820" s="230"/>
      <c r="AD820" s="42"/>
      <c r="AE820" s="32"/>
      <c r="AF820" s="32"/>
      <c r="AG820" s="32"/>
    </row>
    <row r="821" spans="1:33" ht="15" customHeight="1">
      <c r="A821" s="202"/>
      <c r="B821" s="267"/>
      <c r="C821" s="264"/>
      <c r="D821" s="268"/>
      <c r="G821" s="280"/>
      <c r="I821" s="280"/>
      <c r="J821" s="280"/>
      <c r="L821" s="280"/>
      <c r="M821" s="280"/>
      <c r="R821" s="280"/>
      <c r="S821" s="280"/>
      <c r="U821" s="280"/>
      <c r="V821" s="280"/>
      <c r="W821" s="227"/>
      <c r="X821" s="228"/>
      <c r="Y821" s="228"/>
      <c r="Z821" s="228"/>
      <c r="AA821" s="228"/>
      <c r="AB821" s="228"/>
      <c r="AC821" s="230"/>
      <c r="AD821" s="42"/>
      <c r="AE821" s="32"/>
      <c r="AF821" s="32"/>
      <c r="AG821" s="32"/>
    </row>
    <row r="822" spans="1:33" ht="15" customHeight="1">
      <c r="A822" s="202"/>
      <c r="B822" s="267"/>
      <c r="C822" s="264"/>
      <c r="D822" s="268"/>
      <c r="G822" s="280"/>
      <c r="I822" s="280"/>
      <c r="J822" s="280"/>
      <c r="L822" s="280"/>
      <c r="M822" s="280"/>
      <c r="R822" s="280"/>
      <c r="S822" s="280"/>
      <c r="U822" s="280"/>
      <c r="V822" s="280"/>
      <c r="W822" s="227"/>
      <c r="X822" s="228"/>
      <c r="Y822" s="228"/>
      <c r="Z822" s="228"/>
      <c r="AA822" s="228"/>
      <c r="AB822" s="228"/>
      <c r="AC822" s="230"/>
      <c r="AD822" s="42"/>
      <c r="AE822" s="32"/>
      <c r="AF822" s="32"/>
      <c r="AG822" s="32"/>
    </row>
    <row r="823" spans="1:33" ht="15" customHeight="1">
      <c r="A823" s="202"/>
      <c r="B823" s="267"/>
      <c r="C823" s="264"/>
      <c r="D823" s="268"/>
      <c r="G823" s="280"/>
      <c r="I823" s="280"/>
      <c r="J823" s="280"/>
      <c r="L823" s="280"/>
      <c r="M823" s="280"/>
      <c r="R823" s="280"/>
      <c r="S823" s="280"/>
      <c r="U823" s="280"/>
      <c r="V823" s="280"/>
      <c r="W823" s="227"/>
      <c r="X823" s="228"/>
      <c r="Y823" s="228"/>
      <c r="Z823" s="228"/>
      <c r="AA823" s="228"/>
      <c r="AB823" s="228"/>
      <c r="AC823" s="230"/>
      <c r="AD823" s="42"/>
      <c r="AE823" s="32"/>
      <c r="AF823" s="32"/>
      <c r="AG823" s="32"/>
    </row>
    <row r="824" spans="1:33" ht="15" customHeight="1">
      <c r="A824" s="202"/>
      <c r="B824" s="267"/>
      <c r="C824" s="264"/>
      <c r="D824" s="268"/>
      <c r="G824" s="280"/>
      <c r="I824" s="280"/>
      <c r="J824" s="280"/>
      <c r="L824" s="280"/>
      <c r="M824" s="280"/>
      <c r="R824" s="280"/>
      <c r="S824" s="280"/>
      <c r="U824" s="280"/>
      <c r="V824" s="280"/>
      <c r="W824" s="227"/>
      <c r="X824" s="228"/>
      <c r="Y824" s="228"/>
      <c r="Z824" s="228"/>
      <c r="AA824" s="228"/>
      <c r="AB824" s="228"/>
      <c r="AC824" s="230"/>
      <c r="AD824" s="42"/>
      <c r="AE824" s="32"/>
      <c r="AF824" s="32"/>
      <c r="AG824" s="32"/>
    </row>
    <row r="825" spans="1:33" ht="15" customHeight="1">
      <c r="A825" s="202"/>
      <c r="B825" s="267"/>
      <c r="C825" s="264"/>
      <c r="D825" s="268"/>
      <c r="G825" s="280"/>
      <c r="I825" s="280"/>
      <c r="J825" s="280"/>
      <c r="L825" s="280"/>
      <c r="M825" s="280"/>
      <c r="R825" s="280"/>
      <c r="S825" s="280"/>
      <c r="U825" s="280"/>
      <c r="V825" s="280"/>
      <c r="W825" s="227"/>
      <c r="X825" s="228"/>
      <c r="Y825" s="228"/>
      <c r="Z825" s="228"/>
      <c r="AA825" s="228"/>
      <c r="AB825" s="228"/>
      <c r="AC825" s="230"/>
      <c r="AD825" s="42"/>
      <c r="AE825" s="32"/>
      <c r="AF825" s="32"/>
      <c r="AG825" s="32"/>
    </row>
    <row r="826" spans="1:33" ht="15" customHeight="1">
      <c r="A826" s="202"/>
      <c r="B826" s="267"/>
      <c r="C826" s="264"/>
      <c r="D826" s="268"/>
      <c r="G826" s="280"/>
      <c r="I826" s="280"/>
      <c r="J826" s="280"/>
      <c r="L826" s="280"/>
      <c r="M826" s="280"/>
      <c r="R826" s="280"/>
      <c r="S826" s="280"/>
      <c r="U826" s="280"/>
      <c r="V826" s="280"/>
      <c r="W826" s="227"/>
      <c r="X826" s="228"/>
      <c r="Y826" s="228"/>
      <c r="Z826" s="228"/>
      <c r="AA826" s="228"/>
      <c r="AB826" s="228"/>
      <c r="AC826" s="230"/>
      <c r="AD826" s="42"/>
      <c r="AE826" s="32"/>
      <c r="AF826" s="32"/>
      <c r="AG826" s="32"/>
    </row>
    <row r="827" spans="1:33" ht="15" customHeight="1">
      <c r="A827" s="202"/>
      <c r="B827" s="267"/>
      <c r="C827" s="264"/>
      <c r="D827" s="268"/>
      <c r="G827" s="280"/>
      <c r="I827" s="280"/>
      <c r="J827" s="280"/>
      <c r="L827" s="280"/>
      <c r="M827" s="280"/>
      <c r="R827" s="280"/>
      <c r="S827" s="280"/>
      <c r="U827" s="280"/>
      <c r="V827" s="280"/>
      <c r="W827" s="227"/>
      <c r="X827" s="228"/>
      <c r="Y827" s="228"/>
      <c r="Z827" s="228"/>
      <c r="AA827" s="228"/>
      <c r="AB827" s="228"/>
      <c r="AC827" s="230"/>
      <c r="AD827" s="42"/>
      <c r="AE827" s="32"/>
      <c r="AF827" s="32"/>
      <c r="AG827" s="32"/>
    </row>
    <row r="828" spans="1:33" ht="15" customHeight="1">
      <c r="A828" s="202"/>
      <c r="B828" s="267"/>
      <c r="C828" s="264"/>
      <c r="D828" s="268"/>
      <c r="G828" s="280"/>
      <c r="I828" s="280"/>
      <c r="J828" s="280"/>
      <c r="L828" s="280"/>
      <c r="M828" s="280"/>
      <c r="R828" s="280"/>
      <c r="S828" s="280"/>
      <c r="U828" s="280"/>
      <c r="V828" s="280"/>
      <c r="W828" s="227"/>
      <c r="X828" s="228"/>
      <c r="Y828" s="228"/>
      <c r="Z828" s="228"/>
      <c r="AA828" s="228"/>
      <c r="AB828" s="228"/>
      <c r="AC828" s="230"/>
      <c r="AD828" s="42"/>
      <c r="AE828" s="32"/>
      <c r="AF828" s="32"/>
      <c r="AG828" s="32"/>
    </row>
    <row r="829" spans="1:33" ht="15" customHeight="1">
      <c r="A829" s="202"/>
      <c r="B829" s="267"/>
      <c r="C829" s="264"/>
      <c r="D829" s="268"/>
      <c r="G829" s="280"/>
      <c r="I829" s="280"/>
      <c r="J829" s="280"/>
      <c r="L829" s="280"/>
      <c r="M829" s="280"/>
      <c r="R829" s="280"/>
      <c r="S829" s="280"/>
      <c r="U829" s="280"/>
      <c r="V829" s="280"/>
      <c r="W829" s="227"/>
      <c r="X829" s="228"/>
      <c r="Y829" s="228"/>
      <c r="Z829" s="228"/>
      <c r="AA829" s="228"/>
      <c r="AB829" s="228"/>
      <c r="AC829" s="230"/>
      <c r="AD829" s="42"/>
      <c r="AE829" s="32"/>
      <c r="AF829" s="32"/>
      <c r="AG829" s="32"/>
    </row>
    <row r="830" spans="1:33" ht="15" customHeight="1">
      <c r="A830" s="202"/>
      <c r="B830" s="267"/>
      <c r="C830" s="264"/>
      <c r="D830" s="268"/>
      <c r="G830" s="280"/>
      <c r="I830" s="280"/>
      <c r="J830" s="280"/>
      <c r="L830" s="280"/>
      <c r="M830" s="280"/>
      <c r="R830" s="280"/>
      <c r="S830" s="280"/>
      <c r="U830" s="280"/>
      <c r="V830" s="280"/>
      <c r="W830" s="227"/>
      <c r="X830" s="228"/>
      <c r="Y830" s="228"/>
      <c r="Z830" s="228"/>
      <c r="AA830" s="228"/>
      <c r="AB830" s="228"/>
      <c r="AC830" s="230"/>
      <c r="AD830" s="42"/>
      <c r="AE830" s="32"/>
      <c r="AF830" s="32"/>
      <c r="AG830" s="32"/>
    </row>
    <row r="831" spans="1:33" ht="15" customHeight="1">
      <c r="A831" s="202"/>
      <c r="B831" s="267"/>
      <c r="C831" s="264"/>
      <c r="D831" s="268"/>
      <c r="G831" s="280"/>
      <c r="I831" s="280"/>
      <c r="J831" s="280"/>
      <c r="L831" s="280"/>
      <c r="M831" s="280"/>
      <c r="R831" s="280"/>
      <c r="S831" s="280"/>
      <c r="U831" s="280"/>
      <c r="V831" s="280"/>
      <c r="W831" s="227"/>
      <c r="X831" s="228"/>
      <c r="Y831" s="228"/>
      <c r="Z831" s="228"/>
      <c r="AA831" s="228"/>
      <c r="AB831" s="228"/>
      <c r="AC831" s="230"/>
      <c r="AD831" s="42"/>
      <c r="AE831" s="32"/>
      <c r="AF831" s="32"/>
      <c r="AG831" s="32"/>
    </row>
    <row r="832" spans="1:33" ht="15" customHeight="1">
      <c r="A832" s="202"/>
      <c r="B832" s="267"/>
      <c r="C832" s="264"/>
      <c r="D832" s="268"/>
      <c r="G832" s="280"/>
      <c r="I832" s="280"/>
      <c r="J832" s="280"/>
      <c r="L832" s="280"/>
      <c r="M832" s="280"/>
      <c r="R832" s="280"/>
      <c r="S832" s="280"/>
      <c r="U832" s="280"/>
      <c r="V832" s="280"/>
      <c r="W832" s="227"/>
      <c r="X832" s="228"/>
      <c r="Y832" s="228"/>
      <c r="Z832" s="228"/>
      <c r="AA832" s="228"/>
      <c r="AB832" s="228"/>
      <c r="AC832" s="230"/>
      <c r="AD832" s="42"/>
      <c r="AE832" s="32"/>
      <c r="AF832" s="32"/>
      <c r="AG832" s="32"/>
    </row>
    <row r="833" spans="1:33" ht="15" customHeight="1">
      <c r="A833" s="202"/>
      <c r="B833" s="267"/>
      <c r="C833" s="264"/>
      <c r="D833" s="268"/>
      <c r="G833" s="280"/>
      <c r="I833" s="280"/>
      <c r="J833" s="280"/>
      <c r="L833" s="280"/>
      <c r="M833" s="280"/>
      <c r="R833" s="280"/>
      <c r="S833" s="280"/>
      <c r="U833" s="280"/>
      <c r="V833" s="280"/>
      <c r="W833" s="227"/>
      <c r="X833" s="228"/>
      <c r="Y833" s="228"/>
      <c r="Z833" s="228"/>
      <c r="AA833" s="228"/>
      <c r="AB833" s="228"/>
      <c r="AC833" s="230"/>
      <c r="AD833" s="42"/>
      <c r="AE833" s="32"/>
      <c r="AF833" s="32"/>
      <c r="AG833" s="32"/>
    </row>
    <row r="834" spans="1:33" ht="15" customHeight="1">
      <c r="A834" s="202"/>
      <c r="B834" s="267"/>
      <c r="C834" s="264"/>
      <c r="D834" s="268"/>
      <c r="G834" s="280"/>
      <c r="I834" s="280"/>
      <c r="J834" s="280"/>
      <c r="L834" s="280"/>
      <c r="M834" s="280"/>
      <c r="R834" s="280"/>
      <c r="S834" s="280"/>
      <c r="U834" s="280"/>
      <c r="V834" s="280"/>
      <c r="W834" s="227"/>
      <c r="X834" s="228"/>
      <c r="Y834" s="228"/>
      <c r="Z834" s="228"/>
      <c r="AA834" s="228"/>
      <c r="AB834" s="228"/>
      <c r="AC834" s="230"/>
      <c r="AD834" s="42"/>
      <c r="AE834" s="32"/>
      <c r="AF834" s="32"/>
      <c r="AG834" s="32"/>
    </row>
    <row r="835" spans="1:33" ht="15" customHeight="1">
      <c r="A835" s="202"/>
      <c r="B835" s="267"/>
      <c r="C835" s="264"/>
      <c r="D835" s="268"/>
      <c r="G835" s="280"/>
      <c r="I835" s="280"/>
      <c r="J835" s="280"/>
      <c r="L835" s="280"/>
      <c r="M835" s="280"/>
      <c r="R835" s="280"/>
      <c r="S835" s="280"/>
      <c r="U835" s="280"/>
      <c r="V835" s="280"/>
      <c r="W835" s="227"/>
      <c r="X835" s="228"/>
      <c r="Y835" s="228"/>
      <c r="Z835" s="228"/>
      <c r="AA835" s="228"/>
      <c r="AB835" s="228"/>
      <c r="AC835" s="230"/>
      <c r="AD835" s="42"/>
      <c r="AE835" s="32"/>
      <c r="AF835" s="32"/>
      <c r="AG835" s="32"/>
    </row>
    <row r="836" spans="1:33" ht="15" customHeight="1">
      <c r="A836" s="202"/>
      <c r="B836" s="267"/>
      <c r="C836" s="264"/>
      <c r="D836" s="268"/>
      <c r="U836" s="280"/>
      <c r="V836" s="280"/>
      <c r="W836" s="227"/>
      <c r="X836" s="228"/>
      <c r="Y836" s="228"/>
      <c r="Z836" s="228"/>
      <c r="AA836" s="228"/>
      <c r="AB836" s="228"/>
      <c r="AC836" s="230"/>
      <c r="AD836" s="42"/>
      <c r="AE836" s="32"/>
      <c r="AF836" s="32"/>
      <c r="AG836" s="32"/>
    </row>
    <row r="837" spans="1:33" ht="15" customHeight="1">
      <c r="A837" s="202"/>
      <c r="B837" s="267"/>
      <c r="C837" s="264"/>
      <c r="D837" s="268"/>
      <c r="U837" s="280"/>
      <c r="V837" s="280"/>
      <c r="AD837" s="42"/>
      <c r="AE837" s="32"/>
      <c r="AF837" s="32"/>
      <c r="AG837" s="32"/>
    </row>
    <row r="838" spans="1:33" ht="15" customHeight="1">
      <c r="A838" s="202"/>
      <c r="B838" s="267"/>
      <c r="C838" s="264"/>
      <c r="D838" s="268"/>
      <c r="U838" s="280"/>
      <c r="V838" s="280"/>
      <c r="AD838" s="42"/>
      <c r="AE838" s="32"/>
      <c r="AF838" s="32"/>
      <c r="AG838" s="32"/>
    </row>
    <row r="839" spans="1:33" ht="15" customHeight="1">
      <c r="A839" s="202"/>
      <c r="B839" s="267"/>
      <c r="C839" s="264"/>
      <c r="D839" s="268"/>
      <c r="U839" s="280"/>
      <c r="V839" s="280"/>
      <c r="AD839" s="42"/>
      <c r="AE839" s="32"/>
      <c r="AF839" s="32"/>
      <c r="AG839" s="32"/>
    </row>
    <row r="840" spans="1:33" ht="15" customHeight="1">
      <c r="A840" s="202"/>
      <c r="B840" s="267"/>
      <c r="C840" s="264"/>
      <c r="D840" s="268"/>
      <c r="U840" s="280"/>
      <c r="V840" s="280"/>
      <c r="AD840" s="42"/>
      <c r="AE840" s="32"/>
      <c r="AF840" s="32"/>
      <c r="AG840" s="32"/>
    </row>
    <row r="841" spans="1:33" ht="15" customHeight="1">
      <c r="A841" s="202"/>
      <c r="B841" s="267"/>
      <c r="C841" s="264"/>
      <c r="D841" s="268"/>
      <c r="U841" s="280"/>
      <c r="V841" s="280"/>
      <c r="AD841" s="42"/>
      <c r="AE841" s="32"/>
      <c r="AF841" s="32"/>
      <c r="AG841" s="32"/>
    </row>
    <row r="842" spans="1:33" ht="15" customHeight="1">
      <c r="A842" s="202"/>
      <c r="B842" s="267"/>
      <c r="C842" s="264"/>
      <c r="D842" s="268"/>
      <c r="U842" s="280"/>
      <c r="V842" s="280"/>
      <c r="AD842" s="42"/>
      <c r="AE842" s="32"/>
      <c r="AF842" s="32"/>
      <c r="AG842" s="32"/>
    </row>
    <row r="843" spans="1:33" ht="15" customHeight="1">
      <c r="AD843" s="42"/>
      <c r="AE843" s="32"/>
      <c r="AF843" s="32"/>
      <c r="AG843" s="32"/>
    </row>
    <row r="844" spans="1:33" ht="15" customHeight="1">
      <c r="AD844" s="42"/>
      <c r="AE844" s="32"/>
      <c r="AF844" s="32"/>
      <c r="AG844" s="32"/>
    </row>
    <row r="845" spans="1:33" ht="15" customHeight="1">
      <c r="AD845" s="42"/>
      <c r="AE845" s="32"/>
      <c r="AF845" s="32"/>
      <c r="AG845" s="32"/>
    </row>
    <row r="846" spans="1:33" ht="15" customHeight="1">
      <c r="AD846" s="42"/>
      <c r="AE846" s="32"/>
      <c r="AF846" s="32"/>
      <c r="AG846" s="32"/>
    </row>
    <row r="847" spans="1:33" ht="15" customHeight="1">
      <c r="AD847" s="42"/>
      <c r="AE847" s="32"/>
      <c r="AF847" s="32"/>
      <c r="AG847" s="32"/>
    </row>
    <row r="848" spans="1:33" ht="15" customHeight="1">
      <c r="AD848" s="42"/>
      <c r="AE848" s="32"/>
      <c r="AF848" s="32"/>
      <c r="AG848" s="32"/>
    </row>
    <row r="849" spans="30:33" ht="15" customHeight="1">
      <c r="AD849" s="42"/>
      <c r="AE849" s="32"/>
      <c r="AF849" s="32"/>
      <c r="AG849" s="32"/>
    </row>
    <row r="850" spans="30:33" ht="15" customHeight="1">
      <c r="AD850" s="42"/>
      <c r="AE850" s="32"/>
      <c r="AF850" s="32"/>
      <c r="AG850" s="32"/>
    </row>
    <row r="851" spans="30:33" ht="15" customHeight="1">
      <c r="AD851" s="42"/>
      <c r="AE851" s="32"/>
      <c r="AF851" s="32"/>
      <c r="AG851" s="32"/>
    </row>
    <row r="852" spans="30:33" ht="15" customHeight="1">
      <c r="AD852" s="42"/>
      <c r="AE852" s="32"/>
      <c r="AF852" s="32"/>
      <c r="AG852" s="32"/>
    </row>
    <row r="853" spans="30:33" ht="15" customHeight="1">
      <c r="AD853" s="42"/>
      <c r="AE853" s="32"/>
      <c r="AF853" s="32"/>
      <c r="AG853" s="32"/>
    </row>
    <row r="854" spans="30:33" ht="15" customHeight="1">
      <c r="AD854" s="42"/>
      <c r="AE854" s="32"/>
      <c r="AF854" s="32"/>
      <c r="AG854" s="32"/>
    </row>
    <row r="855" spans="30:33" ht="15" customHeight="1">
      <c r="AD855" s="42"/>
      <c r="AE855" s="32"/>
      <c r="AF855" s="32"/>
      <c r="AG855" s="32"/>
    </row>
    <row r="856" spans="30:33" ht="15" customHeight="1">
      <c r="AD856" s="42"/>
      <c r="AE856" s="32"/>
      <c r="AF856" s="32"/>
      <c r="AG856" s="32"/>
    </row>
    <row r="857" spans="30:33" ht="15" customHeight="1">
      <c r="AD857" s="42"/>
      <c r="AE857" s="32"/>
      <c r="AF857" s="32"/>
      <c r="AG857" s="32"/>
    </row>
    <row r="858" spans="30:33" ht="15" customHeight="1">
      <c r="AD858" s="42"/>
      <c r="AE858" s="32"/>
      <c r="AF858" s="32"/>
      <c r="AG858" s="32"/>
    </row>
    <row r="859" spans="30:33" ht="15" customHeight="1">
      <c r="AD859" s="42"/>
      <c r="AE859" s="32"/>
      <c r="AF859" s="32"/>
      <c r="AG859" s="32"/>
    </row>
    <row r="860" spans="30:33" ht="15" customHeight="1">
      <c r="AD860" s="42"/>
      <c r="AE860" s="32"/>
      <c r="AF860" s="32"/>
      <c r="AG860" s="32"/>
    </row>
    <row r="861" spans="30:33" ht="15" customHeight="1">
      <c r="AD861" s="42"/>
      <c r="AE861" s="32"/>
      <c r="AF861" s="32"/>
      <c r="AG861" s="32"/>
    </row>
    <row r="862" spans="30:33" ht="15" customHeight="1">
      <c r="AD862" s="42"/>
      <c r="AE862" s="32"/>
      <c r="AF862" s="32"/>
      <c r="AG862" s="32"/>
    </row>
    <row r="863" spans="30:33" ht="15" customHeight="1">
      <c r="AD863" s="42"/>
      <c r="AE863" s="32"/>
      <c r="AF863" s="32"/>
      <c r="AG863" s="32"/>
    </row>
    <row r="864" spans="30:33" ht="15" customHeight="1">
      <c r="AD864" s="42"/>
      <c r="AE864" s="32"/>
      <c r="AF864" s="32"/>
      <c r="AG864" s="32"/>
    </row>
    <row r="865" spans="30:33" ht="15" customHeight="1">
      <c r="AD865" s="42"/>
      <c r="AE865" s="32"/>
      <c r="AF865" s="32"/>
      <c r="AG865" s="32"/>
    </row>
    <row r="866" spans="30:33" ht="15" customHeight="1">
      <c r="AD866" s="42"/>
      <c r="AE866" s="32"/>
      <c r="AF866" s="32"/>
      <c r="AG866" s="32"/>
    </row>
    <row r="867" spans="30:33" ht="15" customHeight="1">
      <c r="AD867" s="42"/>
      <c r="AE867" s="32"/>
      <c r="AF867" s="32"/>
      <c r="AG867" s="32"/>
    </row>
    <row r="868" spans="30:33" ht="15" customHeight="1">
      <c r="AD868" s="42"/>
      <c r="AE868" s="32"/>
      <c r="AF868" s="32"/>
      <c r="AG868" s="32"/>
    </row>
    <row r="869" spans="30:33" ht="15" customHeight="1">
      <c r="AD869" s="42"/>
      <c r="AE869" s="32"/>
      <c r="AF869" s="32"/>
      <c r="AG869" s="32"/>
    </row>
    <row r="870" spans="30:33" ht="15" customHeight="1">
      <c r="AD870" s="42"/>
      <c r="AE870" s="32"/>
      <c r="AF870" s="32"/>
      <c r="AG870" s="32"/>
    </row>
    <row r="871" spans="30:33" ht="15" customHeight="1">
      <c r="AD871" s="42"/>
      <c r="AE871" s="32"/>
      <c r="AF871" s="32"/>
      <c r="AG871" s="32"/>
    </row>
    <row r="872" spans="30:33" ht="15" customHeight="1">
      <c r="AD872" s="42"/>
      <c r="AE872" s="32"/>
      <c r="AF872" s="32"/>
      <c r="AG872" s="32"/>
    </row>
    <row r="873" spans="30:33" ht="15" customHeight="1">
      <c r="AD873" s="42"/>
      <c r="AE873" s="32"/>
      <c r="AF873" s="32"/>
      <c r="AG873" s="32"/>
    </row>
    <row r="874" spans="30:33" ht="15" customHeight="1">
      <c r="AD874" s="42"/>
      <c r="AE874" s="32"/>
      <c r="AF874" s="32"/>
      <c r="AG874" s="32"/>
    </row>
    <row r="875" spans="30:33" ht="15" customHeight="1">
      <c r="AD875" s="42"/>
      <c r="AE875" s="32"/>
      <c r="AF875" s="32"/>
      <c r="AG875" s="32"/>
    </row>
    <row r="876" spans="30:33" ht="15" customHeight="1">
      <c r="AD876" s="42"/>
      <c r="AE876" s="32"/>
      <c r="AF876" s="32"/>
      <c r="AG876" s="32"/>
    </row>
    <row r="877" spans="30:33" ht="15" customHeight="1">
      <c r="AD877" s="42"/>
      <c r="AE877" s="32"/>
      <c r="AF877" s="32"/>
      <c r="AG877" s="32"/>
    </row>
    <row r="878" spans="30:33" ht="15" customHeight="1">
      <c r="AD878" s="42"/>
      <c r="AE878" s="32"/>
      <c r="AF878" s="32"/>
      <c r="AG878" s="32"/>
    </row>
    <row r="879" spans="30:33" ht="15" customHeight="1">
      <c r="AD879" s="42"/>
      <c r="AE879" s="32"/>
      <c r="AF879" s="32"/>
      <c r="AG879" s="32"/>
    </row>
    <row r="880" spans="30:33" ht="15" customHeight="1">
      <c r="AD880" s="42"/>
      <c r="AE880" s="32"/>
      <c r="AF880" s="32"/>
      <c r="AG880" s="32"/>
    </row>
    <row r="881" spans="30:33" ht="15" customHeight="1">
      <c r="AD881" s="42"/>
      <c r="AE881" s="32"/>
      <c r="AF881" s="32"/>
      <c r="AG881" s="32"/>
    </row>
    <row r="882" spans="30:33" ht="15" customHeight="1">
      <c r="AD882" s="42"/>
      <c r="AE882" s="32"/>
      <c r="AF882" s="32"/>
      <c r="AG882" s="32"/>
    </row>
    <row r="883" spans="30:33" ht="15" customHeight="1">
      <c r="AD883" s="42"/>
      <c r="AE883" s="32"/>
      <c r="AF883" s="32"/>
      <c r="AG883" s="32"/>
    </row>
    <row r="884" spans="30:33" ht="15" customHeight="1">
      <c r="AD884" s="42"/>
      <c r="AE884" s="32"/>
      <c r="AF884" s="32"/>
      <c r="AG884" s="32"/>
    </row>
    <row r="885" spans="30:33" ht="15" customHeight="1">
      <c r="AD885" s="42"/>
      <c r="AE885" s="32"/>
      <c r="AF885" s="32"/>
      <c r="AG885" s="32"/>
    </row>
    <row r="886" spans="30:33" ht="15" customHeight="1">
      <c r="AD886" s="42"/>
      <c r="AE886" s="32"/>
      <c r="AF886" s="32"/>
      <c r="AG886" s="32"/>
    </row>
    <row r="887" spans="30:33" ht="15" customHeight="1">
      <c r="AD887" s="42"/>
      <c r="AE887" s="32"/>
      <c r="AF887" s="32"/>
      <c r="AG887" s="32"/>
    </row>
    <row r="888" spans="30:33" ht="15" customHeight="1">
      <c r="AD888" s="42"/>
      <c r="AE888" s="32"/>
      <c r="AF888" s="32"/>
      <c r="AG888" s="32"/>
    </row>
    <row r="889" spans="30:33" ht="15" customHeight="1">
      <c r="AD889" s="42"/>
      <c r="AE889" s="32"/>
      <c r="AF889" s="32"/>
      <c r="AG889" s="32"/>
    </row>
    <row r="890" spans="30:33" ht="15" customHeight="1">
      <c r="AD890" s="42"/>
      <c r="AE890" s="32"/>
      <c r="AF890" s="32"/>
      <c r="AG890" s="32"/>
    </row>
    <row r="891" spans="30:33" ht="15" customHeight="1">
      <c r="AD891" s="42"/>
      <c r="AE891" s="32"/>
      <c r="AF891" s="32"/>
      <c r="AG891" s="32"/>
    </row>
    <row r="892" spans="30:33" ht="15" customHeight="1">
      <c r="AD892" s="42"/>
      <c r="AE892" s="32"/>
      <c r="AF892" s="32"/>
      <c r="AG892" s="32"/>
    </row>
    <row r="893" spans="30:33" ht="15" customHeight="1">
      <c r="AD893" s="42"/>
      <c r="AE893" s="32"/>
      <c r="AF893" s="32"/>
      <c r="AG893" s="32"/>
    </row>
    <row r="894" spans="30:33" ht="15" customHeight="1">
      <c r="AD894" s="42"/>
      <c r="AE894" s="32"/>
      <c r="AF894" s="32"/>
      <c r="AG894" s="32"/>
    </row>
    <row r="895" spans="30:33" ht="15" customHeight="1">
      <c r="AD895" s="42"/>
      <c r="AE895" s="32"/>
      <c r="AF895" s="32"/>
      <c r="AG895" s="32"/>
    </row>
    <row r="896" spans="30:33" ht="15" customHeight="1">
      <c r="AD896" s="42"/>
      <c r="AE896" s="32"/>
      <c r="AF896" s="32"/>
      <c r="AG896" s="32"/>
    </row>
    <row r="897" spans="30:33" ht="15" customHeight="1">
      <c r="AD897" s="42"/>
      <c r="AE897" s="32"/>
      <c r="AF897" s="32"/>
      <c r="AG897" s="32"/>
    </row>
    <row r="898" spans="30:33" ht="15" customHeight="1">
      <c r="AD898" s="42"/>
      <c r="AE898" s="32"/>
      <c r="AF898" s="32"/>
      <c r="AG898" s="32"/>
    </row>
    <row r="899" spans="30:33" ht="15" customHeight="1">
      <c r="AD899" s="42"/>
      <c r="AE899" s="32"/>
      <c r="AF899" s="32"/>
      <c r="AG899" s="32"/>
    </row>
    <row r="900" spans="30:33" ht="15" customHeight="1">
      <c r="AD900" s="42"/>
      <c r="AE900" s="32"/>
      <c r="AF900" s="32"/>
      <c r="AG900" s="32"/>
    </row>
    <row r="901" spans="30:33" ht="15" customHeight="1">
      <c r="AD901" s="42"/>
      <c r="AE901" s="32"/>
      <c r="AF901" s="32"/>
      <c r="AG901" s="32"/>
    </row>
    <row r="902" spans="30:33" ht="15" customHeight="1">
      <c r="AD902" s="42"/>
      <c r="AE902" s="32"/>
      <c r="AF902" s="32"/>
      <c r="AG902" s="32"/>
    </row>
    <row r="903" spans="30:33" ht="15" customHeight="1">
      <c r="AD903" s="42"/>
      <c r="AE903" s="32"/>
      <c r="AF903" s="32"/>
      <c r="AG903" s="32"/>
    </row>
    <row r="904" spans="30:33" ht="15" customHeight="1">
      <c r="AD904" s="42"/>
      <c r="AE904" s="32"/>
      <c r="AF904" s="32"/>
      <c r="AG904" s="32"/>
    </row>
    <row r="905" spans="30:33" ht="15" customHeight="1">
      <c r="AD905" s="42"/>
      <c r="AE905" s="32"/>
      <c r="AF905" s="32"/>
      <c r="AG905" s="32"/>
    </row>
    <row r="906" spans="30:33" ht="15" customHeight="1">
      <c r="AD906" s="42"/>
      <c r="AE906" s="32"/>
      <c r="AF906" s="32"/>
      <c r="AG906" s="32"/>
    </row>
    <row r="907" spans="30:33" ht="15" customHeight="1">
      <c r="AD907" s="42"/>
      <c r="AE907" s="32"/>
      <c r="AF907" s="32"/>
      <c r="AG907" s="32"/>
    </row>
    <row r="908" spans="30:33" ht="15" customHeight="1">
      <c r="AD908" s="42"/>
      <c r="AE908" s="32"/>
      <c r="AF908" s="32"/>
      <c r="AG908" s="32"/>
    </row>
    <row r="909" spans="30:33" ht="15" customHeight="1">
      <c r="AD909" s="42"/>
      <c r="AE909" s="32"/>
      <c r="AF909" s="32"/>
      <c r="AG909" s="32"/>
    </row>
    <row r="910" spans="30:33" ht="15" customHeight="1">
      <c r="AD910" s="42"/>
      <c r="AE910" s="32"/>
      <c r="AF910" s="32"/>
      <c r="AG910" s="32"/>
    </row>
    <row r="911" spans="30:33" ht="15" customHeight="1">
      <c r="AD911" s="42"/>
      <c r="AE911" s="32"/>
      <c r="AF911" s="32"/>
      <c r="AG911" s="32"/>
    </row>
    <row r="912" spans="30:33" ht="15" customHeight="1">
      <c r="AD912" s="42"/>
      <c r="AE912" s="32"/>
      <c r="AF912" s="32"/>
      <c r="AG912" s="32"/>
    </row>
    <row r="913" spans="30:33" ht="15" customHeight="1">
      <c r="AD913" s="42"/>
      <c r="AE913" s="32"/>
      <c r="AF913" s="32"/>
      <c r="AG913" s="32"/>
    </row>
    <row r="914" spans="30:33" ht="15" customHeight="1">
      <c r="AD914" s="42"/>
      <c r="AE914" s="32"/>
      <c r="AF914" s="32"/>
      <c r="AG914" s="32"/>
    </row>
    <row r="915" spans="30:33" ht="15" customHeight="1">
      <c r="AD915" s="42"/>
      <c r="AE915" s="32"/>
      <c r="AF915" s="32"/>
      <c r="AG915" s="32"/>
    </row>
    <row r="916" spans="30:33" ht="15" customHeight="1">
      <c r="AD916" s="42"/>
      <c r="AE916" s="32"/>
      <c r="AF916" s="32"/>
      <c r="AG916" s="32"/>
    </row>
    <row r="917" spans="30:33" ht="15" customHeight="1">
      <c r="AD917" s="42"/>
      <c r="AE917" s="32"/>
      <c r="AF917" s="32"/>
      <c r="AG917" s="32"/>
    </row>
    <row r="918" spans="30:33" ht="15" customHeight="1">
      <c r="AD918" s="42"/>
      <c r="AE918" s="32"/>
      <c r="AF918" s="32"/>
      <c r="AG918" s="32"/>
    </row>
    <row r="919" spans="30:33" ht="15" customHeight="1">
      <c r="AD919" s="42"/>
      <c r="AE919" s="32"/>
      <c r="AF919" s="32"/>
      <c r="AG919" s="32"/>
    </row>
    <row r="920" spans="30:33" ht="15" customHeight="1">
      <c r="AD920" s="42"/>
      <c r="AE920" s="32"/>
      <c r="AF920" s="32"/>
      <c r="AG920" s="32"/>
    </row>
    <row r="921" spans="30:33" ht="15" customHeight="1">
      <c r="AD921" s="42"/>
      <c r="AE921" s="32"/>
      <c r="AF921" s="32"/>
      <c r="AG921" s="32"/>
    </row>
    <row r="922" spans="30:33" ht="15" customHeight="1">
      <c r="AD922" s="42"/>
      <c r="AE922" s="32"/>
      <c r="AF922" s="32"/>
      <c r="AG922" s="32"/>
    </row>
    <row r="923" spans="30:33" ht="15" customHeight="1">
      <c r="AD923" s="42"/>
      <c r="AE923" s="32"/>
      <c r="AF923" s="32"/>
      <c r="AG923" s="32"/>
    </row>
    <row r="924" spans="30:33" ht="15" customHeight="1">
      <c r="AD924" s="42"/>
      <c r="AE924" s="32"/>
      <c r="AF924" s="32"/>
      <c r="AG924" s="32"/>
    </row>
    <row r="925" spans="30:33" ht="15" customHeight="1">
      <c r="AD925" s="42"/>
      <c r="AE925" s="32"/>
      <c r="AF925" s="32"/>
      <c r="AG925" s="32"/>
    </row>
    <row r="926" spans="30:33" ht="15" customHeight="1">
      <c r="AD926" s="42"/>
      <c r="AE926" s="32"/>
      <c r="AF926" s="32"/>
      <c r="AG926" s="32"/>
    </row>
    <row r="927" spans="30:33" ht="15" customHeight="1">
      <c r="AD927" s="42"/>
      <c r="AE927" s="32"/>
      <c r="AF927" s="32"/>
      <c r="AG927" s="32"/>
    </row>
    <row r="928" spans="30:33" ht="15" customHeight="1">
      <c r="AD928" s="42"/>
      <c r="AE928" s="32"/>
      <c r="AF928" s="32"/>
      <c r="AG928" s="32"/>
    </row>
    <row r="929" spans="30:33" ht="15" customHeight="1">
      <c r="AD929" s="42"/>
      <c r="AE929" s="32"/>
      <c r="AF929" s="32"/>
      <c r="AG929" s="32"/>
    </row>
    <row r="930" spans="30:33" ht="15" customHeight="1">
      <c r="AD930" s="42"/>
      <c r="AE930" s="32"/>
      <c r="AF930" s="32"/>
      <c r="AG930" s="32"/>
    </row>
    <row r="931" spans="30:33" ht="15" customHeight="1">
      <c r="AD931" s="42"/>
      <c r="AE931" s="32"/>
      <c r="AF931" s="32"/>
      <c r="AG931" s="32"/>
    </row>
    <row r="932" spans="30:33" ht="15" customHeight="1">
      <c r="AD932" s="42"/>
      <c r="AE932" s="32"/>
      <c r="AF932" s="32"/>
      <c r="AG932" s="32"/>
    </row>
    <row r="933" spans="30:33" ht="15" customHeight="1">
      <c r="AD933" s="42"/>
      <c r="AE933" s="32"/>
      <c r="AF933" s="32"/>
      <c r="AG933" s="32"/>
    </row>
    <row r="934" spans="30:33" ht="15" customHeight="1">
      <c r="AD934" s="42"/>
      <c r="AE934" s="32"/>
      <c r="AF934" s="32"/>
      <c r="AG934" s="32"/>
    </row>
    <row r="935" spans="30:33" ht="15" customHeight="1">
      <c r="AD935" s="42"/>
      <c r="AE935" s="32"/>
      <c r="AF935" s="32"/>
      <c r="AG935" s="32"/>
    </row>
    <row r="936" spans="30:33" ht="15" customHeight="1">
      <c r="AD936" s="42"/>
      <c r="AE936" s="32"/>
      <c r="AF936" s="32"/>
      <c r="AG936" s="32"/>
    </row>
    <row r="937" spans="30:33" ht="15" customHeight="1">
      <c r="AD937" s="42"/>
      <c r="AE937" s="32"/>
      <c r="AF937" s="32"/>
      <c r="AG937" s="32"/>
    </row>
    <row r="938" spans="30:33" ht="15" customHeight="1">
      <c r="AD938" s="42"/>
      <c r="AE938" s="32"/>
      <c r="AF938" s="32"/>
      <c r="AG938" s="32"/>
    </row>
    <row r="939" spans="30:33" ht="15" customHeight="1">
      <c r="AD939" s="42"/>
      <c r="AE939" s="32"/>
      <c r="AF939" s="32"/>
      <c r="AG939" s="32"/>
    </row>
    <row r="940" spans="30:33" ht="15" customHeight="1">
      <c r="AD940" s="42"/>
      <c r="AE940" s="32"/>
      <c r="AF940" s="32"/>
      <c r="AG940" s="32"/>
    </row>
    <row r="941" spans="30:33" ht="15" customHeight="1">
      <c r="AD941" s="42"/>
      <c r="AE941" s="32"/>
      <c r="AF941" s="32"/>
      <c r="AG941" s="32"/>
    </row>
    <row r="942" spans="30:33" ht="15" customHeight="1">
      <c r="AD942" s="42"/>
      <c r="AE942" s="32"/>
      <c r="AF942" s="32"/>
      <c r="AG942" s="32"/>
    </row>
    <row r="943" spans="30:33" ht="15" customHeight="1">
      <c r="AD943" s="42"/>
      <c r="AE943" s="32"/>
      <c r="AF943" s="32"/>
      <c r="AG943" s="32"/>
    </row>
    <row r="944" spans="30:33" ht="15" customHeight="1">
      <c r="AD944" s="42"/>
      <c r="AE944" s="32"/>
      <c r="AF944" s="32"/>
      <c r="AG944" s="32"/>
    </row>
    <row r="945" spans="30:33" ht="15" customHeight="1">
      <c r="AD945" s="42"/>
      <c r="AE945" s="32"/>
      <c r="AF945" s="32"/>
      <c r="AG945" s="32"/>
    </row>
    <row r="946" spans="30:33" ht="15" customHeight="1">
      <c r="AD946" s="42"/>
      <c r="AE946" s="32"/>
      <c r="AF946" s="32"/>
      <c r="AG946" s="32"/>
    </row>
    <row r="947" spans="30:33" ht="15" customHeight="1">
      <c r="AD947" s="42"/>
      <c r="AE947" s="32"/>
      <c r="AF947" s="32"/>
      <c r="AG947" s="32"/>
    </row>
    <row r="948" spans="30:33" ht="15" customHeight="1">
      <c r="AD948" s="42"/>
      <c r="AE948" s="32"/>
      <c r="AF948" s="32"/>
      <c r="AG948" s="32"/>
    </row>
    <row r="949" spans="30:33" ht="15" customHeight="1">
      <c r="AD949" s="42"/>
      <c r="AE949" s="32"/>
      <c r="AF949" s="32"/>
      <c r="AG949" s="32"/>
    </row>
    <row r="950" spans="30:33" ht="15" customHeight="1">
      <c r="AD950" s="42"/>
      <c r="AE950" s="32"/>
      <c r="AF950" s="32"/>
      <c r="AG950" s="32"/>
    </row>
    <row r="951" spans="30:33" ht="15" customHeight="1">
      <c r="AD951" s="42"/>
      <c r="AE951" s="32"/>
      <c r="AF951" s="32"/>
      <c r="AG951" s="32"/>
    </row>
    <row r="952" spans="30:33" ht="15" customHeight="1">
      <c r="AD952" s="42"/>
      <c r="AE952" s="32"/>
      <c r="AF952" s="32"/>
      <c r="AG952" s="32"/>
    </row>
    <row r="953" spans="30:33" ht="15" customHeight="1">
      <c r="AD953" s="42"/>
      <c r="AE953" s="32"/>
      <c r="AF953" s="32"/>
      <c r="AG953" s="32"/>
    </row>
    <row r="954" spans="30:33" ht="15" customHeight="1">
      <c r="AD954" s="42"/>
      <c r="AE954" s="32"/>
      <c r="AF954" s="32"/>
      <c r="AG954" s="32"/>
    </row>
    <row r="955" spans="30:33" ht="15" customHeight="1">
      <c r="AD955" s="42"/>
      <c r="AE955" s="32"/>
      <c r="AF955" s="32"/>
      <c r="AG955" s="32"/>
    </row>
    <row r="956" spans="30:33" ht="15" customHeight="1">
      <c r="AD956" s="42"/>
      <c r="AE956" s="32"/>
      <c r="AF956" s="32"/>
      <c r="AG956" s="32"/>
    </row>
    <row r="957" spans="30:33" ht="15" customHeight="1">
      <c r="AD957" s="42"/>
      <c r="AE957" s="32"/>
      <c r="AF957" s="32"/>
      <c r="AG957" s="32"/>
    </row>
    <row r="958" spans="30:33" ht="15" customHeight="1">
      <c r="AD958" s="42"/>
      <c r="AE958" s="32"/>
      <c r="AF958" s="32"/>
      <c r="AG958" s="32"/>
    </row>
    <row r="959" spans="30:33" ht="15" customHeight="1">
      <c r="AD959" s="42"/>
      <c r="AE959" s="32"/>
      <c r="AF959" s="32"/>
      <c r="AG959" s="32"/>
    </row>
    <row r="960" spans="30:33" ht="15" customHeight="1">
      <c r="AD960" s="42"/>
      <c r="AE960" s="32"/>
      <c r="AF960" s="32"/>
      <c r="AG960" s="32"/>
    </row>
    <row r="961" spans="30:33" ht="15" customHeight="1">
      <c r="AD961" s="42"/>
      <c r="AE961" s="32"/>
      <c r="AF961" s="32"/>
      <c r="AG961" s="32"/>
    </row>
    <row r="962" spans="30:33" ht="15" customHeight="1">
      <c r="AD962" s="42"/>
      <c r="AE962" s="32"/>
      <c r="AF962" s="32"/>
      <c r="AG962" s="32"/>
    </row>
    <row r="963" spans="30:33" ht="15" customHeight="1">
      <c r="AD963" s="42"/>
      <c r="AE963" s="32"/>
      <c r="AF963" s="32"/>
      <c r="AG963" s="32"/>
    </row>
    <row r="964" spans="30:33" ht="15" customHeight="1">
      <c r="AD964" s="42"/>
      <c r="AE964" s="32"/>
      <c r="AF964" s="32"/>
      <c r="AG964" s="32"/>
    </row>
    <row r="965" spans="30:33" ht="15" customHeight="1">
      <c r="AD965" s="42"/>
      <c r="AE965" s="32"/>
      <c r="AF965" s="32"/>
      <c r="AG965" s="32"/>
    </row>
    <row r="966" spans="30:33" ht="15" customHeight="1">
      <c r="AD966" s="42"/>
      <c r="AE966" s="32"/>
      <c r="AF966" s="32"/>
      <c r="AG966" s="32"/>
    </row>
    <row r="967" spans="30:33" ht="15" customHeight="1">
      <c r="AD967" s="42"/>
      <c r="AE967" s="32"/>
      <c r="AF967" s="32"/>
      <c r="AG967" s="32"/>
    </row>
    <row r="968" spans="30:33" ht="15" customHeight="1">
      <c r="AD968" s="42"/>
      <c r="AE968" s="32"/>
      <c r="AF968" s="32"/>
      <c r="AG968" s="32"/>
    </row>
    <row r="969" spans="30:33" ht="15" customHeight="1">
      <c r="AD969" s="42"/>
      <c r="AE969" s="32"/>
      <c r="AF969" s="32"/>
      <c r="AG969" s="32"/>
    </row>
    <row r="970" spans="30:33" ht="15" customHeight="1">
      <c r="AD970" s="42"/>
      <c r="AE970" s="32"/>
      <c r="AF970" s="32"/>
      <c r="AG970" s="32"/>
    </row>
    <row r="971" spans="30:33" ht="15" customHeight="1">
      <c r="AD971" s="42"/>
      <c r="AE971" s="32"/>
      <c r="AF971" s="32"/>
      <c r="AG971" s="32"/>
    </row>
    <row r="972" spans="30:33" ht="15" customHeight="1">
      <c r="AD972" s="42"/>
      <c r="AE972" s="32"/>
      <c r="AF972" s="32"/>
      <c r="AG972" s="32"/>
    </row>
    <row r="973" spans="30:33" ht="15" customHeight="1">
      <c r="AD973" s="42"/>
      <c r="AE973" s="32"/>
      <c r="AF973" s="32"/>
      <c r="AG973" s="32"/>
    </row>
    <row r="974" spans="30:33" ht="15" customHeight="1">
      <c r="AD974" s="42"/>
      <c r="AE974" s="32"/>
      <c r="AF974" s="32"/>
      <c r="AG974" s="32"/>
    </row>
    <row r="975" spans="30:33" ht="15" customHeight="1">
      <c r="AD975" s="42"/>
      <c r="AE975" s="32"/>
      <c r="AF975" s="32"/>
      <c r="AG975" s="32"/>
    </row>
    <row r="976" spans="30:33" ht="15" customHeight="1">
      <c r="AD976" s="42"/>
      <c r="AE976" s="32"/>
      <c r="AF976" s="32"/>
      <c r="AG976" s="32"/>
    </row>
    <row r="977" spans="30:33" ht="15" customHeight="1">
      <c r="AD977" s="42"/>
      <c r="AE977" s="32"/>
      <c r="AF977" s="32"/>
      <c r="AG977" s="32"/>
    </row>
    <row r="978" spans="30:33" ht="15" customHeight="1">
      <c r="AD978" s="42"/>
      <c r="AE978" s="32"/>
      <c r="AF978" s="32"/>
      <c r="AG978" s="32"/>
    </row>
    <row r="979" spans="30:33" ht="15" customHeight="1">
      <c r="AD979" s="42"/>
      <c r="AE979" s="32"/>
      <c r="AF979" s="32"/>
      <c r="AG979" s="32"/>
    </row>
    <row r="980" spans="30:33" ht="15" customHeight="1">
      <c r="AD980" s="42"/>
      <c r="AE980" s="32"/>
      <c r="AF980" s="32"/>
      <c r="AG980" s="32"/>
    </row>
    <row r="981" spans="30:33" ht="15" customHeight="1">
      <c r="AD981" s="42"/>
      <c r="AE981" s="32"/>
      <c r="AF981" s="32"/>
      <c r="AG981" s="32"/>
    </row>
    <row r="982" spans="30:33" ht="15" customHeight="1">
      <c r="AD982" s="42"/>
      <c r="AE982" s="32"/>
      <c r="AF982" s="32"/>
      <c r="AG982" s="32"/>
    </row>
    <row r="983" spans="30:33" ht="15" customHeight="1">
      <c r="AD983" s="42"/>
      <c r="AE983" s="32"/>
      <c r="AF983" s="32"/>
      <c r="AG983" s="32"/>
    </row>
    <row r="984" spans="30:33" ht="15" customHeight="1">
      <c r="AD984" s="42"/>
      <c r="AE984" s="32"/>
      <c r="AF984" s="32"/>
      <c r="AG984" s="32"/>
    </row>
    <row r="985" spans="30:33" ht="15" customHeight="1">
      <c r="AD985" s="42"/>
      <c r="AE985" s="32"/>
      <c r="AF985" s="32"/>
      <c r="AG985" s="32"/>
    </row>
    <row r="986" spans="30:33" ht="15" customHeight="1">
      <c r="AD986" s="42"/>
      <c r="AE986" s="32"/>
      <c r="AF986" s="32"/>
      <c r="AG986" s="32"/>
    </row>
    <row r="987" spans="30:33" ht="15" customHeight="1">
      <c r="AD987" s="42"/>
      <c r="AE987" s="32"/>
      <c r="AF987" s="32"/>
      <c r="AG987" s="32"/>
    </row>
    <row r="988" spans="30:33" ht="15" customHeight="1">
      <c r="AD988" s="42"/>
      <c r="AE988" s="32"/>
      <c r="AF988" s="32"/>
      <c r="AG988" s="32"/>
    </row>
    <row r="989" spans="30:33" ht="15" customHeight="1">
      <c r="AD989" s="42"/>
      <c r="AE989" s="32"/>
      <c r="AF989" s="32"/>
      <c r="AG989" s="32"/>
    </row>
    <row r="990" spans="30:33" ht="15" customHeight="1">
      <c r="AD990" s="42"/>
      <c r="AE990" s="32"/>
      <c r="AF990" s="32"/>
      <c r="AG990" s="32"/>
    </row>
    <row r="991" spans="30:33" ht="15" customHeight="1">
      <c r="AD991" s="42"/>
      <c r="AE991" s="32"/>
      <c r="AF991" s="32"/>
      <c r="AG991" s="32"/>
    </row>
    <row r="992" spans="30:33" ht="15" customHeight="1">
      <c r="AD992" s="42"/>
      <c r="AE992" s="32"/>
      <c r="AF992" s="32"/>
      <c r="AG992" s="32"/>
    </row>
    <row r="993" spans="30:33" ht="15" customHeight="1">
      <c r="AD993" s="42"/>
      <c r="AE993" s="32"/>
      <c r="AF993" s="32"/>
      <c r="AG993" s="32"/>
    </row>
    <row r="994" spans="30:33" ht="15" customHeight="1">
      <c r="AD994" s="42"/>
      <c r="AE994" s="32"/>
      <c r="AF994" s="32"/>
      <c r="AG994" s="32"/>
    </row>
    <row r="995" spans="30:33" ht="15" customHeight="1">
      <c r="AD995" s="42"/>
      <c r="AE995" s="32"/>
      <c r="AF995" s="32"/>
      <c r="AG995" s="32"/>
    </row>
    <row r="996" spans="30:33" ht="16.5">
      <c r="AD996" s="42"/>
      <c r="AE996" s="32"/>
      <c r="AF996" s="32"/>
      <c r="AG996" s="32"/>
    </row>
    <row r="997" spans="30:33" ht="16.5">
      <c r="AD997" s="42"/>
      <c r="AE997" s="32"/>
      <c r="AF997" s="32"/>
      <c r="AG997" s="32"/>
    </row>
    <row r="998" spans="30:33" ht="16.5">
      <c r="AD998" s="42"/>
      <c r="AE998" s="32"/>
      <c r="AF998" s="32"/>
      <c r="AG998" s="32"/>
    </row>
    <row r="999" spans="30:33" ht="16.5">
      <c r="AD999" s="42"/>
      <c r="AE999" s="32"/>
      <c r="AF999" s="32"/>
      <c r="AG999" s="32"/>
    </row>
    <row r="1000" spans="30:33" ht="16.5">
      <c r="AD1000" s="42"/>
      <c r="AE1000" s="32"/>
      <c r="AF1000" s="32"/>
      <c r="AG1000" s="32"/>
    </row>
    <row r="1001" spans="30:33" ht="16.5">
      <c r="AD1001" s="42"/>
      <c r="AE1001" s="32"/>
      <c r="AF1001" s="32"/>
      <c r="AG1001" s="32"/>
    </row>
    <row r="1002" spans="30:33" ht="16.5">
      <c r="AD1002" s="42"/>
      <c r="AE1002" s="32"/>
      <c r="AF1002" s="32"/>
      <c r="AG1002" s="32"/>
    </row>
    <row r="1003" spans="30:33" ht="16.5">
      <c r="AD1003" s="42"/>
      <c r="AE1003" s="32"/>
      <c r="AF1003" s="32"/>
      <c r="AG1003" s="32"/>
    </row>
    <row r="1004" spans="30:33" ht="16.5">
      <c r="AD1004" s="42"/>
      <c r="AE1004" s="32"/>
      <c r="AF1004" s="32"/>
      <c r="AG1004" s="32"/>
    </row>
    <row r="1005" spans="30:33" ht="16.5">
      <c r="AD1005" s="42"/>
      <c r="AE1005" s="32"/>
      <c r="AF1005" s="32"/>
      <c r="AG1005" s="32"/>
    </row>
    <row r="1006" spans="30:33" ht="16.5">
      <c r="AD1006" s="42"/>
      <c r="AE1006" s="32"/>
      <c r="AF1006" s="32"/>
      <c r="AG1006" s="32"/>
    </row>
    <row r="1007" spans="30:33" ht="16.5">
      <c r="AD1007" s="42"/>
      <c r="AE1007" s="32"/>
      <c r="AF1007" s="32"/>
      <c r="AG1007" s="32"/>
    </row>
    <row r="1008" spans="30:33" ht="16.5">
      <c r="AD1008" s="42"/>
      <c r="AE1008" s="32"/>
      <c r="AF1008" s="32"/>
      <c r="AG1008" s="32"/>
    </row>
    <row r="1009" spans="30:33" ht="16.5">
      <c r="AD1009" s="42"/>
      <c r="AE1009" s="32"/>
      <c r="AF1009" s="32"/>
      <c r="AG1009" s="32"/>
    </row>
    <row r="1010" spans="30:33" ht="16.5">
      <c r="AD1010" s="42"/>
      <c r="AE1010" s="32"/>
      <c r="AF1010" s="32"/>
      <c r="AG1010" s="32"/>
    </row>
  </sheetData>
  <phoneticPr fontId="41" type="noConversion"/>
  <conditionalFormatting sqref="F151">
    <cfRule type="containsText" dxfId="7" priority="10" operator="containsText" text="星期三">
      <formula>NOT(ISERROR(SEARCH("星期三",F151)))</formula>
    </cfRule>
  </conditionalFormatting>
  <conditionalFormatting sqref="I109:J109">
    <cfRule type="containsText" dxfId="6" priority="8" operator="containsText" text="星期三">
      <formula>NOT(ISERROR(SEARCH("星期三",I109)))</formula>
    </cfRule>
  </conditionalFormatting>
  <conditionalFormatting sqref="L88">
    <cfRule type="containsText" dxfId="5" priority="5" operator="containsText" text="星期三">
      <formula>NOT(ISERROR(SEARCH("星期三",L88)))</formula>
    </cfRule>
  </conditionalFormatting>
  <conditionalFormatting sqref="L102">
    <cfRule type="containsText" dxfId="4" priority="7" operator="containsText" text="星期三">
      <formula>NOT(ISERROR(SEARCH("星期三",L102)))</formula>
    </cfRule>
  </conditionalFormatting>
  <conditionalFormatting sqref="L116">
    <cfRule type="containsText" dxfId="3" priority="3" operator="containsText" text="星期三">
      <formula>NOT(ISERROR(SEARCH("星期三",L116)))</formula>
    </cfRule>
  </conditionalFormatting>
  <conditionalFormatting sqref="L130">
    <cfRule type="containsText" dxfId="2" priority="4" operator="containsText" text="星期三">
      <formula>NOT(ISERROR(SEARCH("星期三",L130)))</formula>
    </cfRule>
  </conditionalFormatting>
  <hyperlinks>
    <hyperlink ref="U17" r:id="rId1" display="TAP@嘔將" xr:uid="{FEFBB3A2-3977-4145-B5A4-41B2269A18D8}"/>
    <hyperlink ref="U10" r:id="rId2" display="TAP@嘔將" xr:uid="{2E20504A-8F11-4B93-8519-073BEA77750F}"/>
    <hyperlink ref="U38" r:id="rId3" display="TAP@嘔將" xr:uid="{7915C640-46AC-414E-BE71-074971123399}"/>
    <hyperlink ref="U52" r:id="rId4" display="TAP@嘔將" xr:uid="{F2529718-5404-4158-B256-7EC58D3C3A0B}"/>
    <hyperlink ref="U73" r:id="rId5" display="TAP@嘔將" xr:uid="{39019F34-0CAA-43AC-ACE0-481D404154F6}"/>
    <hyperlink ref="U87" r:id="rId6" display="TAP@嘔將" xr:uid="{6D2D7818-70F6-4EB1-9AF1-6928B54DDFD9}"/>
    <hyperlink ref="U108" r:id="rId7" display="TAP@嘔將" xr:uid="{9250578D-832D-429F-99F2-EFC167DA5BE4}"/>
    <hyperlink ref="U143" r:id="rId8" display="TAP@嘔將" xr:uid="{B547B693-79AF-44C8-9D2C-6F4F444C96C9}"/>
    <hyperlink ref="U157" r:id="rId9" display="TAP@嘔將" xr:uid="{D3D4534B-0828-47F5-8049-CEE63D0E6DCA}"/>
  </hyperlinks>
  <printOptions horizontalCentered="1" verticalCentered="1"/>
  <pageMargins left="0" right="0" top="0" bottom="0" header="0" footer="0"/>
  <pageSetup paperSize="9" orientation="landscape" r:id="rId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X999"/>
  <sheetViews>
    <sheetView zoomScale="50" zoomScaleNormal="50" workbookViewId="0">
      <selection activeCell="A30" sqref="A30"/>
    </sheetView>
  </sheetViews>
  <sheetFormatPr defaultColWidth="11.25" defaultRowHeight="15" customHeight="1"/>
  <cols>
    <col min="1" max="1" width="10.625" style="135" customWidth="1"/>
    <col min="2" max="2" width="4.875" style="135" customWidth="1"/>
    <col min="3" max="3" width="4" style="135" customWidth="1"/>
    <col min="4" max="4" width="12.125" style="139" customWidth="1"/>
    <col min="5" max="5" width="14.375" style="139" customWidth="1"/>
    <col min="6" max="6" width="12.125" style="139" customWidth="1"/>
    <col min="7" max="7" width="28.5" style="140" customWidth="1"/>
    <col min="8" max="8" width="14.375" style="139" customWidth="1"/>
    <col min="9" max="9" width="33.5" style="140" customWidth="1"/>
    <col min="10" max="10" width="13.125" style="139" customWidth="1"/>
    <col min="11" max="11" width="27.125" style="140" customWidth="1"/>
    <col min="12" max="12" width="6.75" style="139" customWidth="1"/>
    <col min="13" max="13" width="10.25" style="139" customWidth="1"/>
    <col min="14" max="14" width="14.375" style="139" customWidth="1"/>
    <col min="15" max="15" width="24.375" style="140" customWidth="1"/>
    <col min="16" max="16" width="14.75" style="139" customWidth="1"/>
    <col min="17" max="17" width="12.25" style="133" customWidth="1"/>
    <col min="18" max="18" width="9.125" style="142" customWidth="1"/>
    <col min="19" max="19" width="6.625" style="142" customWidth="1"/>
    <col min="20" max="21" width="7.25" style="142" customWidth="1"/>
    <col min="22" max="22" width="7.75" style="142" customWidth="1"/>
    <col min="23" max="23" width="6.625" style="142" customWidth="1"/>
    <col min="24" max="24" width="11" style="142" customWidth="1"/>
    <col min="25" max="27" width="5.125" style="112" customWidth="1"/>
    <col min="28" max="16384" width="11.25" style="112"/>
  </cols>
  <sheetData>
    <row r="1" spans="1:24" ht="43.5" customHeight="1">
      <c r="A1" s="381" t="s">
        <v>142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120"/>
      <c r="S1" s="120"/>
      <c r="T1" s="120"/>
      <c r="U1" s="120"/>
      <c r="V1" s="120"/>
      <c r="W1" s="121"/>
      <c r="X1" s="121"/>
    </row>
    <row r="2" spans="1:24" ht="31.5" customHeight="1">
      <c r="A2" s="120" t="s">
        <v>31</v>
      </c>
      <c r="B2" s="120" t="s">
        <v>32</v>
      </c>
      <c r="C2" s="120" t="s">
        <v>36</v>
      </c>
      <c r="D2" s="122" t="s">
        <v>9</v>
      </c>
      <c r="E2" s="123" t="s">
        <v>33</v>
      </c>
      <c r="F2" s="123" t="s">
        <v>37</v>
      </c>
      <c r="G2" s="124" t="s">
        <v>33</v>
      </c>
      <c r="H2" s="123" t="s">
        <v>38</v>
      </c>
      <c r="I2" s="124" t="s">
        <v>33</v>
      </c>
      <c r="J2" s="123" t="s">
        <v>34</v>
      </c>
      <c r="K2" s="124" t="s">
        <v>33</v>
      </c>
      <c r="L2" s="123" t="s">
        <v>30</v>
      </c>
      <c r="M2" s="123" t="s">
        <v>33</v>
      </c>
      <c r="N2" s="123" t="s">
        <v>35</v>
      </c>
      <c r="O2" s="124" t="s">
        <v>33</v>
      </c>
      <c r="P2" s="125" t="s">
        <v>39</v>
      </c>
      <c r="Q2" s="126" t="s">
        <v>40</v>
      </c>
      <c r="R2" s="127" t="s">
        <v>2</v>
      </c>
      <c r="S2" s="127" t="s">
        <v>5</v>
      </c>
      <c r="T2" s="127" t="s">
        <v>4</v>
      </c>
      <c r="U2" s="127" t="s">
        <v>6</v>
      </c>
      <c r="V2" s="127" t="s">
        <v>7</v>
      </c>
      <c r="W2" s="127" t="s">
        <v>3</v>
      </c>
      <c r="X2" s="127" t="s">
        <v>8</v>
      </c>
    </row>
    <row r="3" spans="1:24" ht="43.5" customHeight="1">
      <c r="A3" s="128">
        <f>'素-國中'!AE3</f>
        <v>45992</v>
      </c>
      <c r="B3" s="120" t="str">
        <f>'素-國中'!AF3</f>
        <v>一</v>
      </c>
      <c r="C3" s="128" t="str">
        <f>'素-國中'!AG3</f>
        <v>N1</v>
      </c>
      <c r="D3" s="125" t="str">
        <f>'素-國中'!AH3</f>
        <v>白米飯</v>
      </c>
      <c r="E3" s="129" t="str">
        <f>'素-國中'!AI3</f>
        <v xml:space="preserve">米     </v>
      </c>
      <c r="F3" s="125" t="str">
        <f>'素-國中'!AJ3</f>
        <v>瓜仔麵腸</v>
      </c>
      <c r="G3" s="118" t="str">
        <f>'素-國中'!AK3</f>
        <v xml:space="preserve">麵腸 醃漬花胡瓜 胡蘿蔔 薑  </v>
      </c>
      <c r="H3" s="125" t="str">
        <f>'素-國中'!AL3</f>
        <v>花椰炒蛋</v>
      </c>
      <c r="I3" s="118" t="str">
        <f>'素-國中'!AM3</f>
        <v xml:space="preserve">雞蛋 冷凍青花菜 胡蘿蔔 薑  </v>
      </c>
      <c r="J3" s="125" t="str">
        <f>'素-國中'!AN3</f>
        <v>銀蘿油腐</v>
      </c>
      <c r="K3" s="118" t="str">
        <f>'素-國中'!AO3</f>
        <v xml:space="preserve">四角油豆腐 白蘿蔔 胡蘿蔔 薑  </v>
      </c>
      <c r="L3" s="129" t="str">
        <f>'素-國中'!AP3</f>
        <v>時蔬</v>
      </c>
      <c r="M3" s="129" t="str">
        <f>'素-國中'!AQ3</f>
        <v xml:space="preserve">蔬菜 薑    </v>
      </c>
      <c r="N3" s="129" t="str">
        <f>'素-國中'!AR3</f>
        <v>鮮菇時蔬湯</v>
      </c>
      <c r="O3" s="130" t="str">
        <f>'素-國中'!AS3</f>
        <v xml:space="preserve">杏鮑菇 時蔬 素羊肉 薑  </v>
      </c>
      <c r="P3" s="129" t="str">
        <f>'素-國中'!AT3</f>
        <v>水果</v>
      </c>
      <c r="Q3" s="126"/>
      <c r="R3" s="131">
        <f>'素-國中'!AV3</f>
        <v>5</v>
      </c>
      <c r="S3" s="131">
        <f>'素-國中'!AW3</f>
        <v>3</v>
      </c>
      <c r="T3" s="131">
        <f>'素-國中'!AX3</f>
        <v>2.4499999999999997</v>
      </c>
      <c r="U3" s="131">
        <f>'素-國中'!AY3</f>
        <v>0</v>
      </c>
      <c r="V3" s="131">
        <f>'素-國中'!AZ3</f>
        <v>0</v>
      </c>
      <c r="W3" s="131">
        <f>'素-國中'!BA3</f>
        <v>2.8051948051948052</v>
      </c>
      <c r="X3" s="131">
        <f>'素-國中'!BB3</f>
        <v>757</v>
      </c>
    </row>
    <row r="4" spans="1:24" ht="43.5" customHeight="1">
      <c r="A4" s="128">
        <f>'素-國中'!AE10</f>
        <v>45993</v>
      </c>
      <c r="B4" s="128" t="str">
        <f>'素-國中'!AF10</f>
        <v>二</v>
      </c>
      <c r="C4" s="128" t="str">
        <f>'素-國中'!AG10</f>
        <v>N2</v>
      </c>
      <c r="D4" s="129" t="str">
        <f>'素-國中'!AH10</f>
        <v>糙米飯</v>
      </c>
      <c r="E4" s="129" t="str">
        <f>'素-國中'!AI10</f>
        <v xml:space="preserve">米 糙米    </v>
      </c>
      <c r="F4" s="129" t="str">
        <f>'素-國中'!AJ10</f>
        <v>咕咾豆干</v>
      </c>
      <c r="G4" s="118" t="str">
        <f>'素-國中'!AK10</f>
        <v xml:space="preserve">豆干 鳳梨罐頭 時蔬 薑 番茄醬 </v>
      </c>
      <c r="H4" s="129" t="str">
        <f>'素-國中'!AL10</f>
        <v>蔬香寬粉</v>
      </c>
      <c r="I4" s="118" t="str">
        <f>'素-國中'!AM10</f>
        <v xml:space="preserve">素肉 寬粉 時蔬 乾木耳 薑 </v>
      </c>
      <c r="J4" s="129" t="str">
        <f>'素-國中'!AN10</f>
        <v>三色炒蛋</v>
      </c>
      <c r="K4" s="118" t="str">
        <f>'素-國中'!AO10</f>
        <v xml:space="preserve">雞蛋 三色豆 薑   </v>
      </c>
      <c r="L4" s="129" t="str">
        <f>'素-國中'!AP10</f>
        <v>時蔬</v>
      </c>
      <c r="M4" s="129" t="str">
        <f>'素-國中'!AQ10</f>
        <v xml:space="preserve">蔬菜 薑    </v>
      </c>
      <c r="N4" s="129" t="str">
        <f>'素-國中'!AR10</f>
        <v>時瓜湯</v>
      </c>
      <c r="O4" s="118" t="str">
        <f>'素-國中'!AS10</f>
        <v xml:space="preserve">時瓜 素羊肉 薑   </v>
      </c>
      <c r="P4" s="129" t="str">
        <f>'素-國中'!AT10</f>
        <v>TAP豆漿</v>
      </c>
      <c r="Q4" s="126"/>
      <c r="R4" s="131">
        <f>'素-國中'!AV10</f>
        <v>5.375</v>
      </c>
      <c r="S4" s="131">
        <f>'素-國中'!AW10</f>
        <v>2.2666363636363638</v>
      </c>
      <c r="T4" s="131">
        <f>'素-國中'!AX10</f>
        <v>1.8059999999999998</v>
      </c>
      <c r="U4" s="131">
        <f>'素-國中'!AY10</f>
        <v>0</v>
      </c>
      <c r="V4" s="131">
        <f>'素-國中'!AZ10</f>
        <v>0.2</v>
      </c>
      <c r="W4" s="131">
        <f>'素-國中'!BA10</f>
        <v>2.7272727272727275</v>
      </c>
      <c r="X4" s="131">
        <f>'素-國中'!BB10</f>
        <v>740</v>
      </c>
    </row>
    <row r="5" spans="1:24" ht="43.5" customHeight="1">
      <c r="A5" s="128">
        <f>'素-國中'!AE17</f>
        <v>45994</v>
      </c>
      <c r="B5" s="128" t="str">
        <f>'素-國中'!AF17</f>
        <v>三</v>
      </c>
      <c r="C5" s="128" t="str">
        <f>'素-國中'!AG17</f>
        <v>N3</v>
      </c>
      <c r="D5" s="128" t="str">
        <f>'素-國中'!AH17</f>
        <v>拉麵特餐</v>
      </c>
      <c r="E5" s="128" t="str">
        <f>'素-國中'!AI17</f>
        <v xml:space="preserve">拉麵     </v>
      </c>
      <c r="F5" s="128" t="str">
        <f>'素-國中'!AJ17</f>
        <v>香滷豆包</v>
      </c>
      <c r="G5" s="128" t="str">
        <f>'素-國中'!AK17</f>
        <v xml:space="preserve">豆包     </v>
      </c>
      <c r="H5" s="128" t="str">
        <f>'素-國中'!AL17</f>
        <v>特餐配料</v>
      </c>
      <c r="I5" s="128" t="str">
        <f>'素-國中'!AM17</f>
        <v xml:space="preserve">豆干 綠豆芽 芹菜 乾香菇  </v>
      </c>
      <c r="J5" s="128" t="str">
        <f>'素-國中'!AN17</f>
        <v>芋泥包</v>
      </c>
      <c r="K5" s="128" t="str">
        <f>'素-國中'!AO17</f>
        <v xml:space="preserve">芋泥包     </v>
      </c>
      <c r="L5" s="128" t="str">
        <f>'素-國中'!AP17</f>
        <v>時蔬</v>
      </c>
      <c r="M5" s="128" t="str">
        <f>'素-國中'!AQ17</f>
        <v xml:space="preserve">蔬菜 薑    </v>
      </c>
      <c r="N5" s="128" t="str">
        <f>'素-國中'!AR17</f>
        <v>海芽蛋花湯</v>
      </c>
      <c r="O5" s="128" t="str">
        <f>'素-國中'!AS17</f>
        <v xml:space="preserve">乾裙帶菜 雞蛋 薑   </v>
      </c>
      <c r="P5" s="128" t="str">
        <f>'素-國中'!AT17</f>
        <v>水果</v>
      </c>
      <c r="Q5" s="128"/>
      <c r="R5" s="131">
        <f>'素-國中'!AV17</f>
        <v>4</v>
      </c>
      <c r="S5" s="131">
        <f>'素-國中'!AW17</f>
        <v>3</v>
      </c>
      <c r="T5" s="131">
        <f>'素-國中'!AX17</f>
        <v>1.016</v>
      </c>
      <c r="U5" s="131">
        <f>'素-國中'!AY17</f>
        <v>0</v>
      </c>
      <c r="V5" s="131">
        <f>'素-國中'!AZ17</f>
        <v>0</v>
      </c>
      <c r="W5" s="131">
        <f>'素-國中'!BA17</f>
        <v>2.6168831168831166</v>
      </c>
      <c r="X5" s="131">
        <f>'素-國中'!BB17</f>
        <v>637</v>
      </c>
    </row>
    <row r="6" spans="1:24" ht="43.5" customHeight="1">
      <c r="A6" s="128">
        <f>'素-國中'!AE24</f>
        <v>45995</v>
      </c>
      <c r="B6" s="128" t="str">
        <f>'素-國中'!AF24</f>
        <v>四</v>
      </c>
      <c r="C6" s="128" t="str">
        <f>'素-國中'!AG24</f>
        <v>N4</v>
      </c>
      <c r="D6" s="128" t="str">
        <f>'素-國中'!AH24</f>
        <v>糙米飯</v>
      </c>
      <c r="E6" s="128" t="str">
        <f>'素-國中'!AI24</f>
        <v xml:space="preserve">米 糙米    </v>
      </c>
      <c r="F6" s="128" t="str">
        <f>'素-國中'!AJ24</f>
        <v>銀羅豆干</v>
      </c>
      <c r="G6" s="128" t="str">
        <f>'素-國中'!AK24</f>
        <v xml:space="preserve">豆干 白蘿蔔 胡蘿蔔 薑  </v>
      </c>
      <c r="H6" s="128" t="str">
        <f>'素-國中'!AL24</f>
        <v>毛豆時蔬</v>
      </c>
      <c r="I6" s="128" t="str">
        <f>'素-國中'!AM24</f>
        <v xml:space="preserve">冷凍毛豆仁 時蔬 胡蘿蔔 薑  </v>
      </c>
      <c r="J6" s="128" t="str">
        <f>'素-國中'!AN24</f>
        <v>針菇豆腐</v>
      </c>
      <c r="K6" s="128" t="str">
        <f>'素-國中'!AO24</f>
        <v xml:space="preserve">豆腐  金針菇 胡蘿蔔 薑 </v>
      </c>
      <c r="L6" s="128" t="str">
        <f>'素-國中'!AP24</f>
        <v>時蔬</v>
      </c>
      <c r="M6" s="128" t="str">
        <f>'素-國中'!AQ24</f>
        <v xml:space="preserve">蔬菜 薑    </v>
      </c>
      <c r="N6" s="128" t="str">
        <f>'素-國中'!AR24</f>
        <v>綠豆西米露</v>
      </c>
      <c r="O6" s="128" t="str">
        <f>'素-國中'!AS24</f>
        <v xml:space="preserve">綠豆 西米露 二砂糖   </v>
      </c>
      <c r="P6" s="128" t="str">
        <f>'素-國中'!AT24</f>
        <v>旺仔小饅頭</v>
      </c>
      <c r="Q6" s="128"/>
      <c r="R6" s="131">
        <f>'素-國中'!AV24</f>
        <v>6</v>
      </c>
      <c r="S6" s="131">
        <f>'素-國中'!AW24</f>
        <v>2.4350000000000001</v>
      </c>
      <c r="T6" s="131">
        <f>'素-國中'!AX24</f>
        <v>2.1550000000000002</v>
      </c>
      <c r="U6" s="131">
        <f>'素-國中'!AY24</f>
        <v>0</v>
      </c>
      <c r="V6" s="131">
        <f>'素-國中'!AZ24</f>
        <v>0</v>
      </c>
      <c r="W6" s="131">
        <f>'素-國中'!BA24</f>
        <v>2.7149999999999999</v>
      </c>
      <c r="X6" s="131">
        <f>'素-國中'!BB24</f>
        <v>787</v>
      </c>
    </row>
    <row r="7" spans="1:24" ht="43.5" customHeight="1">
      <c r="A7" s="128">
        <f>'素-國中'!AE31</f>
        <v>45996</v>
      </c>
      <c r="B7" s="128" t="str">
        <f>'素-國中'!AF31</f>
        <v>五</v>
      </c>
      <c r="C7" s="128" t="str">
        <f>'素-國中'!AG31</f>
        <v>N5</v>
      </c>
      <c r="D7" s="129" t="str">
        <f>'素-國中'!AH31</f>
        <v>紫米飯</v>
      </c>
      <c r="E7" s="129" t="str">
        <f>'素-國中'!AI31</f>
        <v xml:space="preserve">米 黑秈糯米    </v>
      </c>
      <c r="F7" s="129" t="str">
        <f>'素-國中'!AJ31</f>
        <v>椒鹽素排</v>
      </c>
      <c r="G7" s="118" t="str">
        <f>'素-國中'!AK31</f>
        <v xml:space="preserve">素排 胡椒鹽     </v>
      </c>
      <c r="H7" s="129" t="str">
        <f>'素-國中'!AL31</f>
        <v>海結滷豆干</v>
      </c>
      <c r="I7" s="118" t="str">
        <f>'素-國中'!AM31</f>
        <v xml:space="preserve">海帶結 豆干 胡蘿蔔 薑  </v>
      </c>
      <c r="J7" s="129" t="str">
        <f>'素-國中'!AN31</f>
        <v>若絲時蔬</v>
      </c>
      <c r="K7" s="118" t="str">
        <f>'素-國中'!AO31</f>
        <v xml:space="preserve">時蔬 胡蘿蔔 薑 素肉  </v>
      </c>
      <c r="L7" s="129" t="str">
        <f>'素-國中'!AP31</f>
        <v>時蔬</v>
      </c>
      <c r="M7" s="129" t="str">
        <f>'素-國中'!AQ31</f>
        <v xml:space="preserve">蔬菜 薑    </v>
      </c>
      <c r="N7" s="129" t="str">
        <f>'素-國中'!AR31</f>
        <v>時蔬湯</v>
      </c>
      <c r="O7" s="118" t="str">
        <f>'素-國中'!AS31</f>
        <v xml:space="preserve">時蔬 素羊肉 薑   </v>
      </c>
      <c r="P7" s="132" t="str">
        <f>'素-國中'!AT31</f>
        <v>保久乳</v>
      </c>
      <c r="Q7" s="129"/>
      <c r="R7" s="131">
        <f>'素-國中'!AV31</f>
        <v>5</v>
      </c>
      <c r="S7" s="131">
        <f>'素-國中'!AW31</f>
        <v>3.1035714285714286</v>
      </c>
      <c r="T7" s="131">
        <f>'素-國中'!AX31</f>
        <v>2.0999999999999996</v>
      </c>
      <c r="U7" s="131">
        <f>'素-國中'!AY31</f>
        <v>0</v>
      </c>
      <c r="V7" s="131">
        <f>'素-國中'!AZ31</f>
        <v>0</v>
      </c>
      <c r="W7" s="131">
        <f>'素-國中'!BA31</f>
        <v>3.1071428571428572</v>
      </c>
      <c r="X7" s="131">
        <f>'素-國中'!BB31</f>
        <v>775</v>
      </c>
    </row>
    <row r="8" spans="1:24" ht="43.5" customHeight="1">
      <c r="A8" s="128">
        <f>'素-國中'!AE38</f>
        <v>45999</v>
      </c>
      <c r="B8" s="128" t="str">
        <f>'素-國中'!AF38</f>
        <v>一</v>
      </c>
      <c r="C8" s="128" t="str">
        <f>'素-國中'!AG38</f>
        <v>O1</v>
      </c>
      <c r="D8" s="128" t="str">
        <f>'素-國中'!AH38</f>
        <v>白米飯</v>
      </c>
      <c r="E8" s="128" t="str">
        <f>'素-國中'!AI38</f>
        <v xml:space="preserve">米     </v>
      </c>
      <c r="F8" s="128" t="str">
        <f>'素-國中'!AJ38</f>
        <v>花生豆干</v>
      </c>
      <c r="G8" s="128" t="str">
        <f>'素-國中'!AK38</f>
        <v xml:space="preserve">豆干 胡蘿蔔 時蔬 油花生 薑 </v>
      </c>
      <c r="H8" s="128" t="str">
        <f>'素-國中'!AL38</f>
        <v>皮絲花椰</v>
      </c>
      <c r="I8" s="128" t="str">
        <f>'素-國中'!AM38</f>
        <v xml:space="preserve">皮絲 冷凍青花菜 胡蘿蔔 薑  </v>
      </c>
      <c r="J8" s="128" t="str">
        <f>'素-國中'!AN38</f>
        <v>毛豆冬粉</v>
      </c>
      <c r="K8" s="128" t="str">
        <f>'素-國中'!AO38</f>
        <v xml:space="preserve">毛豆 冬粉 時蔬 乾木耳 薑 </v>
      </c>
      <c r="L8" s="128" t="str">
        <f>'素-國中'!AP38</f>
        <v>時蔬</v>
      </c>
      <c r="M8" s="128" t="str">
        <f>'素-國中'!AQ38</f>
        <v xml:space="preserve">蔬菜 薑    </v>
      </c>
      <c r="N8" s="128" t="str">
        <f>'素-國中'!AR38</f>
        <v>時蔬蛋花湯</v>
      </c>
      <c r="O8" s="128" t="str">
        <f>'素-國中'!AS38</f>
        <v xml:space="preserve">時蔬 雞蛋 薑   </v>
      </c>
      <c r="P8" s="128" t="str">
        <f>'素-國中'!AT38</f>
        <v>水果</v>
      </c>
      <c r="Q8" s="128"/>
      <c r="R8" s="131">
        <f>'素-國中'!AV38</f>
        <v>6</v>
      </c>
      <c r="S8" s="131">
        <f>'素-國中'!AW38</f>
        <v>2.4068181818181817</v>
      </c>
      <c r="T8" s="131">
        <f>'素-國中'!AX38</f>
        <v>2.3499999999999996</v>
      </c>
      <c r="U8" s="131">
        <f>'素-國中'!AY38</f>
        <v>0</v>
      </c>
      <c r="V8" s="131">
        <f>'素-國中'!AZ38</f>
        <v>0</v>
      </c>
      <c r="W8" s="131">
        <f>'素-國中'!BA38</f>
        <v>2.4636363636363638</v>
      </c>
      <c r="X8" s="131">
        <f>'素-國中'!BB38</f>
        <v>772</v>
      </c>
    </row>
    <row r="9" spans="1:24" ht="43.5" customHeight="1">
      <c r="A9" s="128">
        <f>'素-國中'!AE45</f>
        <v>46000</v>
      </c>
      <c r="B9" s="128" t="str">
        <f>'素-國中'!AF45</f>
        <v>二</v>
      </c>
      <c r="C9" s="128" t="str">
        <f>'素-國中'!AG45</f>
        <v>O2</v>
      </c>
      <c r="D9" s="129" t="str">
        <f>'素-國中'!AH45</f>
        <v>糙米飯</v>
      </c>
      <c r="E9" s="129" t="str">
        <f>'素-國中'!AI45</f>
        <v xml:space="preserve">米 糙米    </v>
      </c>
      <c r="F9" s="129" t="str">
        <f>'素-國中'!AJ45</f>
        <v>泡菜凍腐</v>
      </c>
      <c r="G9" s="118" t="str">
        <f>'素-國中'!AK45</f>
        <v xml:space="preserve">韓式泡菜 甘藍 凍豆腐 薑  </v>
      </c>
      <c r="H9" s="129" t="str">
        <f>'素-國中'!AL45</f>
        <v>紅仁炒蛋</v>
      </c>
      <c r="I9" s="118" t="str">
        <f>'素-國中'!AM45</f>
        <v xml:space="preserve">胡蘿蔔 雞蛋 薑   </v>
      </c>
      <c r="J9" s="129" t="str">
        <f>'素-國中'!AN45</f>
        <v>塔香海茸</v>
      </c>
      <c r="K9" s="118" t="str">
        <f>'素-國中'!AO45</f>
        <v xml:space="preserve">海帶茸 九層塔 素肉 薑  </v>
      </c>
      <c r="L9" s="129" t="str">
        <f>'素-國中'!AP45</f>
        <v>時蔬</v>
      </c>
      <c r="M9" s="129" t="str">
        <f>'素-國中'!AQ45</f>
        <v xml:space="preserve">蔬菜 薑    </v>
      </c>
      <c r="N9" s="129" t="str">
        <f>'素-國中'!AR45</f>
        <v>南瓜湯</v>
      </c>
      <c r="O9" s="118" t="str">
        <f>'素-國中'!AS45</f>
        <v xml:space="preserve">南瓜 薑    </v>
      </c>
      <c r="P9" s="129" t="str">
        <f>'素-國中'!AT45</f>
        <v>果汁</v>
      </c>
      <c r="Q9" s="129"/>
      <c r="R9" s="131">
        <f>'素-國中'!AV45</f>
        <v>5.5</v>
      </c>
      <c r="S9" s="131">
        <f>'素-國中'!AW45</f>
        <v>2.1857142857142859</v>
      </c>
      <c r="T9" s="131">
        <f>'素-國中'!AX45</f>
        <v>2.2000000000000002</v>
      </c>
      <c r="U9" s="131">
        <f>'素-國中'!AY45</f>
        <v>0</v>
      </c>
      <c r="V9" s="131">
        <f>'素-國中'!AZ45</f>
        <v>0</v>
      </c>
      <c r="W9" s="131">
        <f>'素-國中'!BA45</f>
        <v>2.1714285714285713</v>
      </c>
      <c r="X9" s="131">
        <f>'素-國中'!BB45</f>
        <v>701</v>
      </c>
    </row>
    <row r="10" spans="1:24" ht="43.5" customHeight="1">
      <c r="A10" s="128">
        <f>'素-國中'!AE52</f>
        <v>46001</v>
      </c>
      <c r="B10" s="128" t="str">
        <f>'素-國中'!AF52</f>
        <v>三</v>
      </c>
      <c r="C10" s="128" t="str">
        <f>'素-國中'!AG52</f>
        <v>O3</v>
      </c>
      <c r="D10" s="128" t="str">
        <f>'素-國中'!AH52</f>
        <v>培根拌飯</v>
      </c>
      <c r="E10" s="128" t="str">
        <f>'素-國中'!AI52</f>
        <v xml:space="preserve">米 糙米    </v>
      </c>
      <c r="F10" s="128" t="str">
        <f>'素-國中'!AJ52</f>
        <v>美味豆包</v>
      </c>
      <c r="G10" s="128" t="str">
        <f>'素-國中'!AK52</f>
        <v xml:space="preserve">豆包     </v>
      </c>
      <c r="H10" s="128" t="str">
        <f>'素-國中'!AL52</f>
        <v>拌飯配料</v>
      </c>
      <c r="I10" s="128" t="str">
        <f>'素-國中'!AM52</f>
        <v xml:space="preserve">素火腿 冷凍玉米粒 時蔬 薑  </v>
      </c>
      <c r="J10" s="128" t="str">
        <f>'素-國中'!AN52</f>
        <v>若絲時蔬</v>
      </c>
      <c r="K10" s="128" t="str">
        <f>'素-國中'!AO52</f>
        <v xml:space="preserve">素肉 時蔬 胡蘿蔔 薑  </v>
      </c>
      <c r="L10" s="128" t="str">
        <f>'素-國中'!AP52</f>
        <v>時蔬</v>
      </c>
      <c r="M10" s="128" t="str">
        <f>'素-國中'!AQ52</f>
        <v xml:space="preserve">蔬菜 薑    </v>
      </c>
      <c r="N10" s="128" t="str">
        <f>'素-國中'!AR52</f>
        <v>味噌豆腐湯</v>
      </c>
      <c r="O10" s="128" t="str">
        <f>'素-國中'!AS52</f>
        <v xml:space="preserve">乾裙帶菜 味噌 薑 豆腐  </v>
      </c>
      <c r="P10" s="128" t="str">
        <f>'素-國中'!AT52</f>
        <v>水果</v>
      </c>
      <c r="Q10" s="128" t="str">
        <f>'素-國中'!AU52</f>
        <v>有機豆奶</v>
      </c>
      <c r="R10" s="131">
        <f>'素-國中'!AV52</f>
        <v>5.375</v>
      </c>
      <c r="S10" s="131">
        <f>'素-國中'!AW52</f>
        <v>2.34</v>
      </c>
      <c r="T10" s="131">
        <f>'素-國中'!AX52</f>
        <v>1.7299999999999998</v>
      </c>
      <c r="U10" s="131">
        <f>'素-國中'!AY52</f>
        <v>0</v>
      </c>
      <c r="V10" s="131">
        <f>'素-國中'!AZ52</f>
        <v>0</v>
      </c>
      <c r="W10" s="131">
        <f>'素-國中'!BA52</f>
        <v>2.95</v>
      </c>
      <c r="X10" s="131">
        <f>'素-國中'!BB52</f>
        <v>746</v>
      </c>
    </row>
    <row r="11" spans="1:24" ht="43.5" customHeight="1">
      <c r="A11" s="128">
        <f>'素-國中'!AE59</f>
        <v>46002</v>
      </c>
      <c r="B11" s="128" t="str">
        <f>'素-國中'!AF59</f>
        <v>四</v>
      </c>
      <c r="C11" s="128" t="str">
        <f>'素-國中'!AG59</f>
        <v>O4</v>
      </c>
      <c r="D11" s="129" t="str">
        <f>'素-國中'!AH59</f>
        <v>糙米飯</v>
      </c>
      <c r="E11" s="129" t="str">
        <f>'素-國中'!AI59</f>
        <v xml:space="preserve">米 糙米    </v>
      </c>
      <c r="F11" s="129" t="str">
        <f>'素-國中'!AJ59</f>
        <v>香酥素排</v>
      </c>
      <c r="G11" s="118" t="str">
        <f>'素-國中'!AK59</f>
        <v xml:space="preserve">素排     </v>
      </c>
      <c r="H11" s="129" t="str">
        <f>'素-國中'!AL59</f>
        <v>茄汁豆干</v>
      </c>
      <c r="I11" s="118" t="str">
        <f>'素-國中'!AM59</f>
        <v xml:space="preserve">豆干 大番茄 薑   </v>
      </c>
      <c r="J11" s="129" t="str">
        <f>'素-國中'!AN59</f>
        <v>關東煮</v>
      </c>
      <c r="K11" s="118" t="str">
        <f>'素-國中'!AO59</f>
        <v xml:space="preserve">玉米穗 凍豆腐 白蘿蔔 胡蘿蔔 薑 </v>
      </c>
      <c r="L11" s="129" t="str">
        <f>'素-國中'!AP59</f>
        <v>時蔬</v>
      </c>
      <c r="M11" s="129" t="str">
        <f>'素-國中'!AQ59</f>
        <v xml:space="preserve">蔬菜 薑    </v>
      </c>
      <c r="N11" s="129" t="str">
        <f>'素-國中'!AR59</f>
        <v>麥仁粉圓湯</v>
      </c>
      <c r="O11" s="118" t="str">
        <f>'素-國中'!AS59</f>
        <v xml:space="preserve">大麥仁 粉圓 二砂糖   </v>
      </c>
      <c r="P11" s="129" t="str">
        <f>'素-國中'!AT59</f>
        <v>綜合堅果</v>
      </c>
      <c r="Q11" s="129"/>
      <c r="R11" s="131">
        <f>'素-國中'!AV59</f>
        <v>6.0909090909090908</v>
      </c>
      <c r="S11" s="131">
        <f>'素-國中'!AW59</f>
        <v>2.2000000000000002</v>
      </c>
      <c r="T11" s="131">
        <f>'素-國中'!AX59</f>
        <v>1.4</v>
      </c>
      <c r="U11" s="131">
        <f>'素-國中'!AY59</f>
        <v>0</v>
      </c>
      <c r="V11" s="131">
        <f>'素-國中'!AZ59</f>
        <v>0</v>
      </c>
      <c r="W11" s="131">
        <f>'素-國中'!BA59</f>
        <v>3</v>
      </c>
      <c r="X11" s="131">
        <f>'素-國中'!BB59</f>
        <v>785</v>
      </c>
    </row>
    <row r="12" spans="1:24" ht="43.5" customHeight="1">
      <c r="A12" s="128">
        <f>'素-國中'!AE66</f>
        <v>46003</v>
      </c>
      <c r="B12" s="128" t="str">
        <f>'素-國中'!AF66</f>
        <v>五</v>
      </c>
      <c r="C12" s="128" t="str">
        <f>'素-國中'!AG66</f>
        <v>O5</v>
      </c>
      <c r="D12" s="129" t="str">
        <f>'素-國中'!AH66</f>
        <v>紅藜飯</v>
      </c>
      <c r="E12" s="129" t="str">
        <f>'素-國中'!AI66</f>
        <v xml:space="preserve">米 紅藜    </v>
      </c>
      <c r="F12" s="129" t="str">
        <f>'素-國中'!AJ66</f>
        <v>洋芋油腐</v>
      </c>
      <c r="G12" s="118" t="str">
        <f>'素-國中'!AK66</f>
        <v xml:space="preserve">四角油豆腐 馬鈴薯 胡蘿蔔 薑  </v>
      </c>
      <c r="H12" s="129" t="str">
        <f>'素-國中'!AL66</f>
        <v>時蔬玉米蛋</v>
      </c>
      <c r="I12" s="118" t="str">
        <f>'素-國中'!AM66</f>
        <v xml:space="preserve">雞蛋 冷凍玉米粒 胡蘿蔔 時蔬 薑 </v>
      </c>
      <c r="J12" s="129" t="str">
        <f>'素-國中'!AN66</f>
        <v>豆皮時蔬</v>
      </c>
      <c r="K12" s="118" t="str">
        <f>'素-國中'!AO66</f>
        <v xml:space="preserve">豆皮 時蔬 胡蘿蔔 薑  </v>
      </c>
      <c r="L12" s="129" t="str">
        <f>'素-國中'!AP66</f>
        <v>時蔬</v>
      </c>
      <c r="M12" s="129" t="str">
        <f>'素-國中'!AQ66</f>
        <v xml:space="preserve">蔬菜 薑    </v>
      </c>
      <c r="N12" s="129" t="str">
        <f>'素-國中'!AR66</f>
        <v>時蔬湯</v>
      </c>
      <c r="O12" s="118" t="str">
        <f>'素-國中'!AS66</f>
        <v xml:space="preserve">時蔬 素羊肉 薑   </v>
      </c>
      <c r="P12" s="118" t="str">
        <f>'素-國中'!AT66</f>
        <v>保久乳</v>
      </c>
      <c r="Q12" s="118"/>
      <c r="R12" s="131">
        <f>'素-國中'!AV66</f>
        <v>5.75</v>
      </c>
      <c r="S12" s="131">
        <f>'素-國中'!AW66</f>
        <v>2.2441666666666666</v>
      </c>
      <c r="T12" s="131">
        <f>'素-國中'!AX66</f>
        <v>1.9550000000000003</v>
      </c>
      <c r="U12" s="131">
        <f>'素-國中'!AY66</f>
        <v>0</v>
      </c>
      <c r="V12" s="131">
        <f>'素-國中'!AZ66</f>
        <v>0</v>
      </c>
      <c r="W12" s="131">
        <f>'素-國中'!BA66</f>
        <v>2.5333333333333332</v>
      </c>
      <c r="X12" s="131">
        <f>'素-國中'!BB66</f>
        <v>742</v>
      </c>
    </row>
    <row r="13" spans="1:24" ht="43.5" customHeight="1">
      <c r="A13" s="128">
        <f>'素-國中'!AE73</f>
        <v>46006</v>
      </c>
      <c r="B13" s="128" t="str">
        <f>'素-國中'!AF73</f>
        <v>一</v>
      </c>
      <c r="C13" s="128" t="str">
        <f>'素-國中'!AG73</f>
        <v>P1</v>
      </c>
      <c r="D13" s="129" t="str">
        <f>'素-國中'!AH73</f>
        <v>白米飯</v>
      </c>
      <c r="E13" s="129" t="str">
        <f>'素-國中'!AI73</f>
        <v xml:space="preserve">米     </v>
      </c>
      <c r="F13" s="129" t="str">
        <f>'素-國中'!AJ73</f>
        <v>南瓜豆干</v>
      </c>
      <c r="G13" s="118" t="str">
        <f>'素-國中'!AK73</f>
        <v xml:space="preserve">豆干 南瓜 胡蘿蔔 薑  </v>
      </c>
      <c r="H13" s="129" t="str">
        <f>'素-國中'!AL73</f>
        <v>芹香火腿蛋</v>
      </c>
      <c r="I13" s="118" t="str">
        <f>'素-國中'!AM73</f>
        <v xml:space="preserve">芹菜 雞蛋 素火腿 薑  </v>
      </c>
      <c r="J13" s="129" t="str">
        <f>'素-國中'!AN73</f>
        <v>麵筋時蔬</v>
      </c>
      <c r="K13" s="118" t="str">
        <f>'素-國中'!AO73</f>
        <v xml:space="preserve">麵筋 時蔬 胡蘿蔔 薑  </v>
      </c>
      <c r="L13" s="129" t="str">
        <f>'素-國中'!AP73</f>
        <v>時蔬</v>
      </c>
      <c r="M13" s="129" t="str">
        <f>'素-國中'!AQ73</f>
        <v xml:space="preserve">蔬菜 薑    </v>
      </c>
      <c r="N13" s="129" t="str">
        <f>'素-國中'!AR73</f>
        <v>紫菜豆腐湯</v>
      </c>
      <c r="O13" s="118" t="str">
        <f>'素-國中'!AS73</f>
        <v xml:space="preserve">紫菜 豆腐 薑   </v>
      </c>
      <c r="P13" s="129" t="str">
        <f>'素-國中'!AT73</f>
        <v>水果</v>
      </c>
      <c r="Q13" s="118"/>
      <c r="R13" s="131">
        <f>'素-國中'!AV73</f>
        <v>5.5</v>
      </c>
      <c r="S13" s="131">
        <f>'素-國中'!AW73</f>
        <v>2.4257575757575758</v>
      </c>
      <c r="T13" s="131">
        <f>'素-國中'!AX73</f>
        <v>1.825</v>
      </c>
      <c r="U13" s="131">
        <f>'素-國中'!AY73</f>
        <v>0</v>
      </c>
      <c r="V13" s="131">
        <f>'素-國中'!AZ73</f>
        <v>0</v>
      </c>
      <c r="W13" s="131">
        <f>'素-國中'!BA73</f>
        <v>3.0265151515151518</v>
      </c>
      <c r="X13" s="131">
        <f>'素-國中'!BB73</f>
        <v>767</v>
      </c>
    </row>
    <row r="14" spans="1:24" ht="43.5" customHeight="1">
      <c r="A14" s="128">
        <f>'素-國中'!AE80</f>
        <v>46007</v>
      </c>
      <c r="B14" s="128" t="str">
        <f>'素-國中'!AF80</f>
        <v>二</v>
      </c>
      <c r="C14" s="128" t="str">
        <f>'素-國中'!AG80</f>
        <v>P2</v>
      </c>
      <c r="D14" s="129" t="str">
        <f>'素-國中'!AH80</f>
        <v>糙米飯</v>
      </c>
      <c r="E14" s="129" t="str">
        <f>'素-國中'!AI80</f>
        <v xml:space="preserve">米 糙米    </v>
      </c>
      <c r="F14" s="129" t="str">
        <f>'素-國中'!AJ80</f>
        <v>紅燒麵腸</v>
      </c>
      <c r="G14" s="118" t="str">
        <f>'素-國中'!AK80</f>
        <v xml:space="preserve">麵腸 白蘿蔔 胡蘿蔔 薑  </v>
      </c>
      <c r="H14" s="129" t="str">
        <f>'素-國中'!AL80</f>
        <v>筍乾凍腐</v>
      </c>
      <c r="I14" s="118" t="str">
        <f>'素-國中'!AM80</f>
        <v xml:space="preserve">麻竹筍干 凍豆腐 胡蘿蔔 梅乾菜 薑 </v>
      </c>
      <c r="J14" s="129" t="str">
        <f>'素-國中'!AN80</f>
        <v>豆瓣海根</v>
      </c>
      <c r="K14" s="118" t="str">
        <f>'素-國中'!AO80</f>
        <v xml:space="preserve">海帶根 素肉 薑 豆瓣醬  </v>
      </c>
      <c r="L14" s="129" t="str">
        <f>'素-國中'!AP80</f>
        <v>時蔬</v>
      </c>
      <c r="M14" s="129" t="str">
        <f>'素-國中'!AQ80</f>
        <v xml:space="preserve">蔬菜 薑    </v>
      </c>
      <c r="N14" s="129" t="str">
        <f>'素-國中'!AR80</f>
        <v>味噌時蔬湯</v>
      </c>
      <c r="O14" s="118" t="str">
        <f>'素-國中'!AS80</f>
        <v xml:space="preserve">時蔬 味噌 乾裙帶菜   </v>
      </c>
      <c r="P14" s="129" t="str">
        <f>'素-國中'!AT80</f>
        <v>旺仔小饅頭</v>
      </c>
      <c r="Q14" s="129"/>
      <c r="R14" s="131">
        <f>'素-國中'!AV80</f>
        <v>5</v>
      </c>
      <c r="S14" s="131">
        <f>'素-國中'!AW80</f>
        <v>2.5496428571428571</v>
      </c>
      <c r="T14" s="131">
        <f>'素-國中'!AX80</f>
        <v>2.1349999999999998</v>
      </c>
      <c r="U14" s="131">
        <f>'素-國中'!AY80</f>
        <v>0</v>
      </c>
      <c r="V14" s="131">
        <f>'素-國中'!AZ80</f>
        <v>0</v>
      </c>
      <c r="W14" s="131">
        <f>'素-國中'!BA80</f>
        <v>2.9642857142857144</v>
      </c>
      <c r="X14" s="131">
        <f>'素-國中'!BB80</f>
        <v>740</v>
      </c>
    </row>
    <row r="15" spans="1:24" ht="43.5" customHeight="1">
      <c r="A15" s="128">
        <f>'素-國中'!AE87</f>
        <v>46008</v>
      </c>
      <c r="B15" s="128" t="str">
        <f>'素-國中'!AF87</f>
        <v>三</v>
      </c>
      <c r="C15" s="128" t="str">
        <f>'素-國中'!AG87</f>
        <v>P3</v>
      </c>
      <c r="D15" s="128" t="str">
        <f>'素-國中'!AH87</f>
        <v>刈包特餐</v>
      </c>
      <c r="E15" s="128" t="str">
        <f>'素-國中'!AI87</f>
        <v xml:space="preserve">刈包     </v>
      </c>
      <c r="F15" s="128" t="str">
        <f>'素-國中'!AJ87</f>
        <v>荷包蛋</v>
      </c>
      <c r="G15" s="128" t="str">
        <f>'素-國中'!AK87</f>
        <v xml:space="preserve">雞蛋     </v>
      </c>
      <c r="H15" s="128" t="str">
        <f>'素-國中'!AL87</f>
        <v>酸菜麵腸</v>
      </c>
      <c r="I15" s="128" t="str">
        <f>'素-國中'!AM87</f>
        <v xml:space="preserve">酸菜 麵腸 薑   </v>
      </c>
      <c r="J15" s="128" t="str">
        <f>'素-國中'!AN87</f>
        <v>時蔬油腐</v>
      </c>
      <c r="K15" s="128" t="str">
        <f>'素-國中'!AO87</f>
        <v xml:space="preserve">時蔬 四角油豆腐 紅蘿蔔 薑  </v>
      </c>
      <c r="L15" s="128" t="str">
        <f>'素-國中'!AP87</f>
        <v>時蔬</v>
      </c>
      <c r="M15" s="128" t="str">
        <f>'素-國中'!AQ87</f>
        <v xml:space="preserve">蔬菜 薑    </v>
      </c>
      <c r="N15" s="128" t="str">
        <f>'素-國中'!AR87</f>
        <v>麵線糊</v>
      </c>
      <c r="O15" s="128" t="str">
        <f>'素-國中'!AS87</f>
        <v>麵線 雞蛋 脆筍絲 胡蘿蔔 結球白菜 乾木耳</v>
      </c>
      <c r="P15" s="128" t="str">
        <f>'素-國中'!AT87</f>
        <v>水果</v>
      </c>
      <c r="Q15" s="128" t="str">
        <f>'素-國中'!AU87</f>
        <v>有機豆奶</v>
      </c>
      <c r="R15" s="131">
        <f>'素-國中'!AV87</f>
        <v>3.25</v>
      </c>
      <c r="S15" s="131">
        <f>'素-國中'!AW87</f>
        <v>2.2500649350649349</v>
      </c>
      <c r="T15" s="131">
        <f>'素-國中'!AX87</f>
        <v>1.6300000000000001</v>
      </c>
      <c r="U15" s="131">
        <f>'素-國中'!AY87</f>
        <v>0</v>
      </c>
      <c r="V15" s="131">
        <f>'素-國中'!AZ87</f>
        <v>0</v>
      </c>
      <c r="W15" s="131">
        <f>'素-國中'!BA87</f>
        <v>2.8701298701298699</v>
      </c>
      <c r="X15" s="131">
        <f>'素-國中'!BB87</f>
        <v>585</v>
      </c>
    </row>
    <row r="16" spans="1:24" ht="43.5" customHeight="1">
      <c r="A16" s="128">
        <f>'素-國中'!AE94</f>
        <v>46009</v>
      </c>
      <c r="B16" s="128" t="str">
        <f>'素-國中'!AF94</f>
        <v>四</v>
      </c>
      <c r="C16" s="128" t="str">
        <f>'素-國中'!AG94</f>
        <v>P4</v>
      </c>
      <c r="D16" s="129" t="str">
        <f>'素-國中'!AH94</f>
        <v>糙米飯</v>
      </c>
      <c r="E16" s="129" t="str">
        <f>'素-國中'!AI94</f>
        <v xml:space="preserve">米 糙米    </v>
      </c>
      <c r="F16" s="129" t="str">
        <f>'素-國中'!AJ94</f>
        <v>香酥豆包</v>
      </c>
      <c r="G16" s="118" t="str">
        <f>'素-國中'!AK94</f>
        <v xml:space="preserve">豆包     </v>
      </c>
      <c r="H16" s="129" t="str">
        <f>'素-國中'!AL94</f>
        <v>若絲花椰</v>
      </c>
      <c r="I16" s="118" t="str">
        <f>'素-國中'!AM94</f>
        <v xml:space="preserve">素肉 冷凍青花菜 胡蘿蔔 薑  </v>
      </c>
      <c r="J16" s="129" t="str">
        <f>'素-國中'!AN94</f>
        <v>蘿蔔乾炒蛋</v>
      </c>
      <c r="K16" s="118" t="str">
        <f>'素-國中'!AO94</f>
        <v xml:space="preserve">雞蛋 蘿蔔乾 薑   </v>
      </c>
      <c r="L16" s="129" t="str">
        <f>'素-國中'!AP94</f>
        <v>時蔬</v>
      </c>
      <c r="M16" s="129" t="str">
        <f>'素-國中'!AQ94</f>
        <v xml:space="preserve">蔬菜 薑    </v>
      </c>
      <c r="N16" s="129" t="str">
        <f>'素-國中'!AR94</f>
        <v>湯圓甜湯</v>
      </c>
      <c r="O16" s="118" t="str">
        <f>'素-國中'!AS94</f>
        <v xml:space="preserve">湯圓 二砂糖    </v>
      </c>
      <c r="P16" s="129" t="str">
        <f>'素-國中'!AT94</f>
        <v>綜合堅果</v>
      </c>
      <c r="R16" s="131">
        <f>'素-國中'!AV94</f>
        <v>6.5</v>
      </c>
      <c r="S16" s="131">
        <f>'素-國中'!AW94</f>
        <v>2.3161363636363639</v>
      </c>
      <c r="T16" s="131">
        <f>'素-國中'!AX94</f>
        <v>1.6549999999999998</v>
      </c>
      <c r="U16" s="131">
        <f>'素-國中'!AY94</f>
        <v>0</v>
      </c>
      <c r="V16" s="131">
        <f>'素-國中'!AZ94</f>
        <v>0</v>
      </c>
      <c r="W16" s="131">
        <f>'素-國中'!BA94</f>
        <v>2.9772727272727275</v>
      </c>
      <c r="X16" s="131">
        <f>'素-國中'!BB94</f>
        <v>824</v>
      </c>
    </row>
    <row r="17" spans="1:24" ht="43.5" customHeight="1">
      <c r="A17" s="128">
        <f>'素-國中'!AE101</f>
        <v>46010</v>
      </c>
      <c r="B17" s="128" t="str">
        <f>'素-國中'!AF101</f>
        <v>五</v>
      </c>
      <c r="C17" s="128" t="str">
        <f>'素-國中'!AG101</f>
        <v>P5</v>
      </c>
      <c r="D17" s="129" t="str">
        <f>'素-國中'!AH101</f>
        <v>小米飯</v>
      </c>
      <c r="E17" s="129" t="str">
        <f>'素-國中'!AI101</f>
        <v xml:space="preserve">米 小米    </v>
      </c>
      <c r="F17" s="129" t="str">
        <f>'素-國中'!AJ101</f>
        <v>時蔬油腐</v>
      </c>
      <c r="G17" s="118" t="str">
        <f>'素-國中'!AK101</f>
        <v xml:space="preserve">四角油豆腐 時蔬 胡蘿蔔 薑 冷凍毛豆仁 </v>
      </c>
      <c r="H17" s="129" t="str">
        <f>'素-國中'!AL101</f>
        <v>番茄炒蛋</v>
      </c>
      <c r="I17" s="118" t="str">
        <f>'素-國中'!AM101</f>
        <v xml:space="preserve">大番茄 雞蛋 薑 番茄醬  </v>
      </c>
      <c r="J17" s="129" t="str">
        <f>'素-國中'!AN101</f>
        <v>奶香南瓜</v>
      </c>
      <c r="K17" s="118" t="str">
        <f>'素-國中'!AO101</f>
        <v xml:space="preserve">南瓜 奶油(固態)    </v>
      </c>
      <c r="L17" s="129" t="str">
        <f>'素-國中'!AP101</f>
        <v>時蔬</v>
      </c>
      <c r="M17" s="129" t="str">
        <f>'素-國中'!AQ101</f>
        <v xml:space="preserve">蔬菜 薑    </v>
      </c>
      <c r="N17" s="129" t="str">
        <f>'素-國中'!AR101</f>
        <v>時蔬湯</v>
      </c>
      <c r="O17" s="118" t="str">
        <f>'素-國中'!AS101</f>
        <v xml:space="preserve">時蔬 素羊肉 薑   </v>
      </c>
      <c r="P17" s="129" t="str">
        <f>'素-國中'!AT101</f>
        <v>保久乳</v>
      </c>
      <c r="Q17" s="129"/>
      <c r="R17" s="131">
        <f>'素-國中'!AV101</f>
        <v>6.2</v>
      </c>
      <c r="S17" s="131">
        <f>'素-國中'!AW101</f>
        <v>1.8454545454545452</v>
      </c>
      <c r="T17" s="131">
        <f>'素-國中'!AX101</f>
        <v>1.2</v>
      </c>
      <c r="U17" s="131">
        <f>'素-國中'!AY101</f>
        <v>0</v>
      </c>
      <c r="V17" s="131">
        <f>'素-國中'!AZ101</f>
        <v>0</v>
      </c>
      <c r="W17" s="131">
        <f>'素-國中'!BA101</f>
        <v>2.4909090909090907</v>
      </c>
      <c r="X17" s="131">
        <f>'素-國中'!BB101</f>
        <v>734</v>
      </c>
    </row>
    <row r="18" spans="1:24" ht="43.5" customHeight="1">
      <c r="A18" s="128">
        <f>'素-國中'!AE108</f>
        <v>46013</v>
      </c>
      <c r="B18" s="128" t="str">
        <f>'素-國中'!AF108</f>
        <v>一</v>
      </c>
      <c r="C18" s="128" t="str">
        <f>'素-國中'!AG108</f>
        <v>Q1</v>
      </c>
      <c r="D18" s="129" t="str">
        <f>'素-國中'!AH108</f>
        <v>白米飯</v>
      </c>
      <c r="E18" s="129" t="str">
        <f>'素-國中'!AI108</f>
        <v xml:space="preserve">米     </v>
      </c>
      <c r="F18" s="129" t="str">
        <f>'素-國中'!AJ108</f>
        <v>時蔬麵腸</v>
      </c>
      <c r="G18" s="118" t="str">
        <f>'素-國中'!AK108</f>
        <v xml:space="preserve">麵腸 時蔬 胡蘿蔔 薑  </v>
      </c>
      <c r="H18" s="129" t="str">
        <f>'素-國中'!AL108</f>
        <v>針菇豆腐</v>
      </c>
      <c r="I18" s="118" t="str">
        <f>'素-國中'!AM108</f>
        <v xml:space="preserve"> 豆腐 金針菇 胡蘿蔔 薑 </v>
      </c>
      <c r="J18" s="129" t="str">
        <f>'素-國中'!AN108</f>
        <v>時蔬炒蛋</v>
      </c>
      <c r="K18" s="118" t="str">
        <f>'素-國中'!AO108</f>
        <v xml:space="preserve">雞蛋 時蔬 薑   </v>
      </c>
      <c r="L18" s="129" t="str">
        <f>'素-國中'!AP108</f>
        <v>時蔬</v>
      </c>
      <c r="M18" s="129" t="str">
        <f>'素-國中'!AQ108</f>
        <v xml:space="preserve">蔬菜 薑    </v>
      </c>
      <c r="N18" s="129" t="str">
        <f>'素-國中'!AR108</f>
        <v>玉米湯</v>
      </c>
      <c r="O18" s="118" t="str">
        <f>'素-國中'!AS108</f>
        <v xml:space="preserve">甜玉米 胡蘿蔔 薑   </v>
      </c>
      <c r="P18" s="129" t="str">
        <f>'素-國中'!AT108</f>
        <v>水果</v>
      </c>
      <c r="Q18" s="118"/>
      <c r="R18" s="131">
        <f>'素-國中'!AV108</f>
        <v>5.5</v>
      </c>
      <c r="S18" s="131">
        <f>'素-國中'!AW108</f>
        <v>2.4697077922077924</v>
      </c>
      <c r="T18" s="131">
        <f>'素-國中'!AX108</f>
        <v>1.605</v>
      </c>
      <c r="U18" s="131">
        <f>'素-國中'!AY108</f>
        <v>0</v>
      </c>
      <c r="V18" s="131">
        <f>'素-國中'!AZ108</f>
        <v>0</v>
      </c>
      <c r="W18" s="131">
        <f>'素-國中'!BA108</f>
        <v>3.3344155844155843</v>
      </c>
      <c r="X18" s="131">
        <f>'素-國中'!BB108</f>
        <v>786</v>
      </c>
    </row>
    <row r="19" spans="1:24" ht="43.5" customHeight="1">
      <c r="A19" s="128">
        <f>'素-國中'!AE115</f>
        <v>46014</v>
      </c>
      <c r="B19" s="128" t="str">
        <f>'素-國中'!AF115</f>
        <v>二</v>
      </c>
      <c r="C19" s="128" t="s">
        <v>41</v>
      </c>
      <c r="D19" s="129" t="str">
        <f>'素-國中'!AH115</f>
        <v>糙米飯</v>
      </c>
      <c r="E19" s="129" t="str">
        <f>'素-國中'!AI115</f>
        <v xml:space="preserve">米 糙米    </v>
      </c>
      <c r="F19" s="129" t="str">
        <f>'素-國中'!AJ115</f>
        <v>美味素排</v>
      </c>
      <c r="G19" s="118" t="str">
        <f>'素-國中'!AK115</f>
        <v xml:space="preserve">素排 梅子粉    </v>
      </c>
      <c r="H19" s="129" t="str">
        <f>'素-國中'!AL115</f>
        <v>番茄玉米蛋</v>
      </c>
      <c r="I19" s="118" t="str">
        <f>'素-國中'!AM115</f>
        <v>冷凍玉米粒 大番茄 雞蛋 薑  番茄醬</v>
      </c>
      <c r="J19" s="129" t="str">
        <f>'素-國中'!AN115</f>
        <v>蔬香豆干</v>
      </c>
      <c r="K19" s="118" t="str">
        <f>'素-國中'!AO115</f>
        <v xml:space="preserve">時蔬 豆干 乾木耳 薑  </v>
      </c>
      <c r="L19" s="129" t="str">
        <f>'素-國中'!AP115</f>
        <v>時蔬</v>
      </c>
      <c r="M19" s="129" t="str">
        <f>'素-國中'!AQ115</f>
        <v xml:space="preserve">蔬菜 薑    </v>
      </c>
      <c r="N19" s="129" t="str">
        <f>'素-國中'!AR115</f>
        <v>金針湯</v>
      </c>
      <c r="O19" s="118" t="str">
        <f>'素-國中'!AS115</f>
        <v xml:space="preserve">金針菜乾 榨菜 薑 素羊肉  </v>
      </c>
      <c r="P19" s="129" t="str">
        <f>'素-國中'!AT115</f>
        <v>水果</v>
      </c>
      <c r="Q19" s="129"/>
      <c r="R19" s="131">
        <f>'素-國中'!AV115</f>
        <v>6.5</v>
      </c>
      <c r="S19" s="131">
        <f>'素-國中'!AW115</f>
        <v>2.3527077922077919</v>
      </c>
      <c r="T19" s="131">
        <f>'素-國中'!AX115</f>
        <v>1.6209999999999998</v>
      </c>
      <c r="U19" s="131">
        <f>'素-國中'!AY115</f>
        <v>0</v>
      </c>
      <c r="V19" s="131">
        <f>'素-國中'!AZ115</f>
        <v>0</v>
      </c>
      <c r="W19" s="131">
        <f>'素-國中'!BA115</f>
        <v>3.0844155844155843</v>
      </c>
      <c r="X19" s="131">
        <f>'素-國中'!BB115</f>
        <v>833</v>
      </c>
    </row>
    <row r="20" spans="1:24" ht="43.5" customHeight="1">
      <c r="A20" s="128">
        <f>'素-國中'!AE122</f>
        <v>46015</v>
      </c>
      <c r="B20" s="128" t="str">
        <f>'素-國中'!AF122</f>
        <v>三</v>
      </c>
      <c r="C20" s="128" t="str">
        <f>'素-國中'!AG122</f>
        <v>Q3</v>
      </c>
      <c r="D20" s="128" t="str">
        <f>'素-國中'!AH122</f>
        <v>西式特餐</v>
      </c>
      <c r="E20" s="128" t="str">
        <f>'素-國中'!AI122</f>
        <v xml:space="preserve">通心麵     </v>
      </c>
      <c r="F20" s="128" t="str">
        <f>'素-國中'!AJ122</f>
        <v>茄汁肉醬</v>
      </c>
      <c r="G20" s="128" t="str">
        <f>'素-國中'!AK122</f>
        <v xml:space="preserve">豆干 馬鈴薯 大番茄 冷凍毛豆仁 番茄醬 </v>
      </c>
      <c r="H20" s="128" t="str">
        <f>'素-國中'!AL122</f>
        <v>滷煎蒸炒蛋</v>
      </c>
      <c r="I20" s="128" t="str">
        <f>'素-國中'!AM122</f>
        <v xml:space="preserve">雞蛋     </v>
      </c>
      <c r="J20" s="128" t="str">
        <f>'素-國中'!AN122</f>
        <v>若絲時蔬</v>
      </c>
      <c r="K20" s="128" t="str">
        <f>'素-國中'!AO122</f>
        <v xml:space="preserve">時蔬 胡蘿蔔 薑 素肉  </v>
      </c>
      <c r="L20" s="128" t="str">
        <f>'素-國中'!AP122</f>
        <v>時蔬</v>
      </c>
      <c r="M20" s="128" t="str">
        <f>'素-國中'!AQ122</f>
        <v xml:space="preserve">蔬菜 薑    </v>
      </c>
      <c r="N20" s="128" t="str">
        <f>'素-國中'!AR122</f>
        <v>花椰濃湯</v>
      </c>
      <c r="O20" s="128" t="str">
        <f>'素-國中'!AS122</f>
        <v xml:space="preserve">冷凍青花菜 紅蘿蔔 雞蛋 玉米濃湯粉  </v>
      </c>
      <c r="P20" s="128" t="str">
        <f>'素-國中'!AT122</f>
        <v>旺仔小饅頭</v>
      </c>
      <c r="Q20" s="128" t="str">
        <f>'素-國中'!AU122</f>
        <v>有機豆奶</v>
      </c>
      <c r="R20" s="131">
        <f>'素-國中'!AV122</f>
        <v>3.125</v>
      </c>
      <c r="S20" s="131">
        <f>'素-國中'!AW122</f>
        <v>2.2113636363636364</v>
      </c>
      <c r="T20" s="131">
        <f>'素-國中'!AX122</f>
        <v>1.95</v>
      </c>
      <c r="U20" s="131">
        <f>'素-國中'!AY122</f>
        <v>0</v>
      </c>
      <c r="V20" s="131">
        <f>'素-國中'!AZ122</f>
        <v>0</v>
      </c>
      <c r="W20" s="131">
        <f>'素-國中'!BA122</f>
        <v>2.4727272727272727</v>
      </c>
      <c r="X20" s="131">
        <f>'素-國中'!BB122</f>
        <v>552</v>
      </c>
    </row>
    <row r="21" spans="1:24" ht="43.5" customHeight="1">
      <c r="A21" s="128">
        <f>'素-國中'!AE129</f>
        <v>46016</v>
      </c>
      <c r="B21" s="128" t="str">
        <f>'素-國中'!AF129</f>
        <v>四</v>
      </c>
      <c r="C21" s="128" t="str">
        <f>'素-國中'!AG129</f>
        <v>Q4</v>
      </c>
      <c r="D21" s="129"/>
      <c r="E21" s="129"/>
      <c r="F21" s="129"/>
      <c r="G21" s="118"/>
      <c r="H21" s="129"/>
      <c r="I21" s="118"/>
      <c r="J21" s="129"/>
      <c r="K21" s="118"/>
      <c r="L21" s="129"/>
      <c r="M21" s="129"/>
      <c r="N21" s="129"/>
      <c r="O21" s="118"/>
      <c r="P21" s="129"/>
      <c r="Q21" s="129"/>
      <c r="R21" s="131"/>
      <c r="S21" s="131"/>
      <c r="T21" s="131"/>
      <c r="U21" s="131"/>
      <c r="V21" s="131"/>
      <c r="W21" s="131"/>
      <c r="X21" s="131"/>
    </row>
    <row r="22" spans="1:24" ht="43.5" customHeight="1">
      <c r="A22" s="128">
        <f>'素-國中'!AE136</f>
        <v>46017</v>
      </c>
      <c r="B22" s="128" t="str">
        <f>'素-國中'!AF136</f>
        <v>五</v>
      </c>
      <c r="C22" s="128" t="str">
        <f>'素-國中'!AG136</f>
        <v>Q5</v>
      </c>
      <c r="D22" s="128" t="str">
        <f>'素-國中'!AH136</f>
        <v>白米飯</v>
      </c>
      <c r="E22" s="128" t="str">
        <f>'素-國中'!AI136</f>
        <v xml:space="preserve">米     </v>
      </c>
      <c r="F22" s="128" t="str">
        <f>'素-國中'!AJ136</f>
        <v>美味豆包</v>
      </c>
      <c r="G22" s="134" t="str">
        <f>'素-國中'!AK136</f>
        <v xml:space="preserve">豆包     </v>
      </c>
      <c r="H22" s="128" t="str">
        <f>'素-國中'!AL136</f>
        <v>蔬菜佃煮</v>
      </c>
      <c r="I22" s="134" t="str">
        <f>'素-國中'!AM136</f>
        <v>玉米穗 素丸 素黑輪 白蘿蔔 胡蘿蔔 薑</v>
      </c>
      <c r="J22" s="128" t="str">
        <f>'素-國中'!AN136</f>
        <v>豆皮時蔬</v>
      </c>
      <c r="K22" s="134" t="str">
        <f>'素-國中'!AO136</f>
        <v xml:space="preserve">豆皮 時蔬 胡蘿蔔 薑  </v>
      </c>
      <c r="L22" s="128" t="str">
        <f>'素-國中'!AP136</f>
        <v>時蔬</v>
      </c>
      <c r="M22" s="128" t="str">
        <f>'素-國中'!AQ136</f>
        <v xml:space="preserve">時蔬 蔬菜 薑   </v>
      </c>
      <c r="N22" s="128" t="str">
        <f>'素-國中'!AR136</f>
        <v>三絲羹湯</v>
      </c>
      <c r="O22" s="134" t="str">
        <f>'素-國中'!AS136</f>
        <v xml:space="preserve">脆筍 時蔬 胡蘿蔔 雞蛋 沙茶醬 </v>
      </c>
      <c r="P22" s="128" t="str">
        <f>'素-國中'!AT136</f>
        <v>水果</v>
      </c>
      <c r="Q22" s="128"/>
      <c r="R22" s="131">
        <f>'素-國中'!AV136</f>
        <v>5.25</v>
      </c>
      <c r="S22" s="131">
        <f>'素-國中'!AW136</f>
        <v>2.4651515151515149</v>
      </c>
      <c r="T22" s="131">
        <f>'素-國中'!AX136</f>
        <v>2.2999999999999998</v>
      </c>
      <c r="U22" s="131">
        <f>'素-國中'!AY136</f>
        <v>0</v>
      </c>
      <c r="V22" s="131">
        <f>'素-國中'!AZ136</f>
        <v>0</v>
      </c>
      <c r="W22" s="131">
        <f>'素-國中'!BA136</f>
        <v>2.6303030303030304</v>
      </c>
      <c r="X22" s="131">
        <f>'素-國中'!BB136</f>
        <v>733</v>
      </c>
    </row>
    <row r="23" spans="1:24" ht="43.5" customHeight="1">
      <c r="A23" s="128">
        <f>'素-國中'!AE143</f>
        <v>46020</v>
      </c>
      <c r="B23" s="128" t="str">
        <f>'素-國中'!AF143</f>
        <v>一</v>
      </c>
      <c r="C23" s="128" t="str">
        <f>'素-國中'!AG143</f>
        <v>R1</v>
      </c>
      <c r="D23" s="128" t="str">
        <f>'素-國中'!AH143</f>
        <v>白米飯</v>
      </c>
      <c r="E23" s="128" t="str">
        <f>'素-國中'!AI143</f>
        <v xml:space="preserve">米     </v>
      </c>
      <c r="F23" s="128" t="str">
        <f>'素-國中'!AJ143</f>
        <v>泡菜油腐</v>
      </c>
      <c r="G23" s="134" t="str">
        <f>'素-國中'!AK143</f>
        <v xml:space="preserve">四角油豆腐 韓式泡菜 時蔬 薑 冷凍毛豆仁 </v>
      </c>
      <c r="H23" s="128" t="str">
        <f>'素-國中'!AL143</f>
        <v>蛋香冬粉</v>
      </c>
      <c r="I23" s="134" t="str">
        <f>'素-國中'!AM143</f>
        <v xml:space="preserve">雞蛋 冬粉 時蔬 乾木耳 薑 </v>
      </c>
      <c r="J23" s="128" t="str">
        <f>'素-國中'!AN143</f>
        <v>皮絲時蔬</v>
      </c>
      <c r="K23" s="134" t="str">
        <f>'素-國中'!AO143</f>
        <v xml:space="preserve">皮絲 時蔬 胡蘿蔔 薑  </v>
      </c>
      <c r="L23" s="128" t="str">
        <f>'素-國中'!AP143</f>
        <v>時蔬</v>
      </c>
      <c r="M23" s="128" t="str">
        <f>'素-國中'!AQ143</f>
        <v xml:space="preserve">時蔬 蔬菜 薑   </v>
      </c>
      <c r="N23" s="128" t="str">
        <f>'素-國中'!AR143</f>
        <v>時瓜湯</v>
      </c>
      <c r="O23" s="134" t="str">
        <f>'素-國中'!AS143</f>
        <v xml:space="preserve">時瓜 素羊肉 薑   </v>
      </c>
      <c r="P23" s="128" t="str">
        <f>'素-國中'!AT143</f>
        <v>水果</v>
      </c>
      <c r="Q23" s="128"/>
      <c r="R23" s="131">
        <f>'素-國中'!AV143</f>
        <v>6</v>
      </c>
      <c r="S23" s="131">
        <f>'素-國中'!AW143</f>
        <v>2.6391363636363634</v>
      </c>
      <c r="T23" s="131">
        <f>'素-國中'!AX143</f>
        <v>2.7509999999999999</v>
      </c>
      <c r="U23" s="131">
        <f>'素-國中'!AY143</f>
        <v>0</v>
      </c>
      <c r="V23" s="131">
        <f>'素-國中'!AZ143</f>
        <v>0</v>
      </c>
      <c r="W23" s="131">
        <f>'素-國中'!BA143</f>
        <v>2.5272727272727269</v>
      </c>
      <c r="X23" s="131">
        <f>'素-國中'!BB143</f>
        <v>797</v>
      </c>
    </row>
    <row r="24" spans="1:24" ht="43.5" customHeight="1">
      <c r="A24" s="128">
        <f>'素-國中'!AE150</f>
        <v>46021</v>
      </c>
      <c r="B24" s="128" t="str">
        <f>'素-國中'!AF150</f>
        <v>二</v>
      </c>
      <c r="C24" s="128" t="str">
        <f>'素-國中'!AG150</f>
        <v>R2</v>
      </c>
      <c r="D24" s="128" t="str">
        <f>'素-國中'!AH150</f>
        <v>糙米飯</v>
      </c>
      <c r="E24" s="128" t="str">
        <f>'素-國中'!AI150</f>
        <v xml:space="preserve">米 糙米    </v>
      </c>
      <c r="F24" s="128" t="str">
        <f>'素-國中'!AJ150</f>
        <v>咖哩百頁</v>
      </c>
      <c r="G24" s="134" t="str">
        <f>'素-國中'!AK150</f>
        <v xml:space="preserve">百頁 馬鈴薯 胡蘿蔔 時蔬 薑 </v>
      </c>
      <c r="H24" s="128" t="str">
        <f>'素-國中'!AL150</f>
        <v>皮絲花椰</v>
      </c>
      <c r="I24" s="134" t="str">
        <f>'素-國中'!AM150</f>
        <v xml:space="preserve">皮絲 冷凍青花菜 胡蘿蔔 薑  </v>
      </c>
      <c r="J24" s="128" t="str">
        <f>'素-國中'!AN150</f>
        <v>時疏豆干</v>
      </c>
      <c r="K24" s="134" t="str">
        <f>'素-國中'!AO150</f>
        <v xml:space="preserve">豆干 時蔬 薑   </v>
      </c>
      <c r="L24" s="128" t="str">
        <f>'素-國中'!AP150</f>
        <v>時蔬</v>
      </c>
      <c r="M24" s="128" t="str">
        <f>'素-國中'!AQ150</f>
        <v xml:space="preserve">時蔬 蔬菜 薑   </v>
      </c>
      <c r="N24" s="128" t="str">
        <f>'素-國中'!AR150</f>
        <v>時蔬湯</v>
      </c>
      <c r="O24" s="134" t="str">
        <f>'素-國中'!AS150</f>
        <v xml:space="preserve">時蔬 素羊肉 薑   </v>
      </c>
      <c r="P24" s="128" t="str">
        <f>'素-國中'!AT150</f>
        <v>旺仔小饅頭</v>
      </c>
      <c r="Q24" s="128"/>
      <c r="R24" s="131">
        <f>'素-國中'!AV150</f>
        <v>5.4375</v>
      </c>
      <c r="S24" s="131">
        <f>'素-國中'!AW150</f>
        <v>2.6549999999999998</v>
      </c>
      <c r="T24" s="131">
        <f>'素-國中'!AX150</f>
        <v>2.3099999999999996</v>
      </c>
      <c r="U24" s="131">
        <f>'素-國中'!AY150</f>
        <v>0</v>
      </c>
      <c r="V24" s="131">
        <f>'素-國中'!AZ150</f>
        <v>0</v>
      </c>
      <c r="W24" s="131">
        <f>'素-國中'!BA150</f>
        <v>3</v>
      </c>
      <c r="X24" s="131">
        <f>'素-國中'!BB150</f>
        <v>783</v>
      </c>
    </row>
    <row r="25" spans="1:24" ht="43.5" customHeight="1">
      <c r="A25" s="128">
        <f>'素-國中'!AE157</f>
        <v>46022</v>
      </c>
      <c r="B25" s="128" t="str">
        <f>'素-國中'!AF157</f>
        <v>三</v>
      </c>
      <c r="C25" s="128" t="str">
        <f>'素-國中'!AG157</f>
        <v>R3</v>
      </c>
      <c r="D25" s="128" t="str">
        <f>'素-國中'!AH157</f>
        <v>丼飯特餐</v>
      </c>
      <c r="E25" s="128" t="str">
        <f>'素-國中'!AI157</f>
        <v xml:space="preserve">米 糙米    </v>
      </c>
      <c r="F25" s="128" t="str">
        <f>'素-國中'!AJ157</f>
        <v>香滷豆包</v>
      </c>
      <c r="G25" s="134" t="str">
        <f>'素-國中'!AK157</f>
        <v xml:space="preserve">豆包     </v>
      </c>
      <c r="H25" s="128" t="str">
        <f>'素-國中'!AL157</f>
        <v>丼飯配料</v>
      </c>
      <c r="I25" s="134" t="str">
        <f>'素-國中'!AM157</f>
        <v>素肉 時蔬 胡蘿蔔 冷凍玉米粒 薑 海苔絲</v>
      </c>
      <c r="J25" s="128" t="str">
        <f>'素-國中'!AN157</f>
        <v>若絲時蔬</v>
      </c>
      <c r="K25" s="134" t="str">
        <f>'素-國中'!AO157</f>
        <v xml:space="preserve">時蔬 胡蘿蔔 薑 素肉  </v>
      </c>
      <c r="L25" s="128" t="str">
        <f>'素-國中'!AP157</f>
        <v>時蔬</v>
      </c>
      <c r="M25" s="128" t="str">
        <f>'素-國中'!AQ157</f>
        <v xml:space="preserve">時蔬 蔬菜 薑   </v>
      </c>
      <c r="N25" s="128" t="str">
        <f>'素-國中'!AR157</f>
        <v>時蔬蛋花湯</v>
      </c>
      <c r="O25" s="134" t="str">
        <f>'素-國中'!AS157</f>
        <v xml:space="preserve">時蔬 雞蛋 薑   </v>
      </c>
      <c r="P25" s="128" t="str">
        <f>'素-國中'!AT157</f>
        <v>水果</v>
      </c>
      <c r="Q25" s="128"/>
      <c r="R25" s="131">
        <f>'素-國中'!AV157</f>
        <v>5.25</v>
      </c>
      <c r="S25" s="131">
        <f>'素-國中'!AW157</f>
        <v>2.4934090909090907</v>
      </c>
      <c r="T25" s="131">
        <f>'素-國中'!AX157</f>
        <v>2.0549999999999997</v>
      </c>
      <c r="U25" s="131">
        <f>'素-國中'!AY157</f>
        <v>0</v>
      </c>
      <c r="V25" s="131">
        <f>'素-國中'!AZ157</f>
        <v>0</v>
      </c>
      <c r="W25" s="131">
        <f>'素-國中'!BA157</f>
        <v>2.9318181818181817</v>
      </c>
      <c r="X25" s="131">
        <f>'素-國中'!BB157</f>
        <v>751</v>
      </c>
    </row>
    <row r="26" spans="1:24" ht="47.25" customHeight="1">
      <c r="A26" s="382" t="s">
        <v>335</v>
      </c>
      <c r="B26" s="382"/>
      <c r="C26" s="382"/>
      <c r="D26" s="382"/>
      <c r="E26" s="382"/>
      <c r="F26" s="382"/>
      <c r="G26" s="382"/>
      <c r="H26" s="382"/>
      <c r="I26" s="382"/>
      <c r="J26" s="382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2"/>
      <c r="X26" s="382"/>
    </row>
    <row r="27" spans="1:24" ht="47.25" customHeight="1">
      <c r="A27" s="383"/>
      <c r="B27" s="383"/>
      <c r="C27" s="383"/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  <c r="W27" s="383"/>
      <c r="X27" s="383"/>
    </row>
    <row r="28" spans="1:24" ht="31.5" customHeight="1">
      <c r="A28" s="383"/>
      <c r="B28" s="383"/>
      <c r="C28" s="383"/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383"/>
      <c r="P28" s="383"/>
      <c r="Q28" s="383"/>
      <c r="R28" s="383"/>
      <c r="S28" s="383"/>
      <c r="T28" s="383"/>
      <c r="U28" s="383"/>
      <c r="V28" s="383"/>
      <c r="W28" s="383"/>
      <c r="X28" s="383"/>
    </row>
    <row r="29" spans="1:24" ht="31.5" customHeight="1">
      <c r="A29" s="383"/>
      <c r="B29" s="383"/>
      <c r="C29" s="383"/>
      <c r="D29" s="383"/>
      <c r="E29" s="383"/>
      <c r="F29" s="383"/>
      <c r="G29" s="383"/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  <c r="W29" s="383"/>
      <c r="X29" s="383"/>
    </row>
    <row r="30" spans="1:24" ht="15.75" customHeight="1">
      <c r="D30" s="135"/>
      <c r="E30" s="135"/>
      <c r="F30" s="135"/>
      <c r="G30" s="136"/>
      <c r="H30" s="135"/>
      <c r="I30" s="136"/>
      <c r="J30" s="135"/>
      <c r="K30" s="136"/>
      <c r="L30" s="135"/>
      <c r="M30" s="135"/>
      <c r="N30" s="135"/>
      <c r="O30" s="136"/>
      <c r="P30" s="135"/>
      <c r="Q30" s="135"/>
      <c r="R30" s="135"/>
      <c r="S30" s="135"/>
      <c r="T30" s="135"/>
      <c r="U30" s="135"/>
      <c r="V30" s="135"/>
      <c r="W30" s="135"/>
      <c r="X30" s="135"/>
    </row>
    <row r="31" spans="1:24" ht="15.75" customHeight="1">
      <c r="D31" s="135"/>
      <c r="E31" s="135"/>
      <c r="F31" s="135"/>
      <c r="G31" s="136"/>
      <c r="H31" s="135"/>
      <c r="I31" s="136"/>
      <c r="J31" s="135"/>
      <c r="K31" s="136"/>
      <c r="L31" s="135"/>
      <c r="M31" s="135"/>
      <c r="N31" s="135"/>
      <c r="O31" s="136"/>
      <c r="P31" s="135"/>
      <c r="Q31" s="135"/>
      <c r="R31" s="135"/>
      <c r="S31" s="135"/>
      <c r="T31" s="135"/>
      <c r="U31" s="135"/>
      <c r="V31" s="135"/>
      <c r="W31" s="135"/>
      <c r="X31" s="135"/>
    </row>
    <row r="32" spans="1:24" ht="15.75" customHeight="1">
      <c r="D32" s="135"/>
      <c r="E32" s="135"/>
      <c r="F32" s="135"/>
      <c r="G32" s="136"/>
      <c r="H32" s="135"/>
      <c r="I32" s="136"/>
      <c r="J32" s="135"/>
      <c r="K32" s="136"/>
      <c r="L32" s="135"/>
      <c r="M32" s="135"/>
      <c r="N32" s="135"/>
      <c r="O32" s="136"/>
      <c r="P32" s="135"/>
      <c r="Q32" s="135"/>
      <c r="R32" s="135"/>
      <c r="S32" s="135"/>
      <c r="T32" s="135"/>
      <c r="U32" s="135"/>
      <c r="V32" s="135"/>
      <c r="W32" s="135"/>
      <c r="X32" s="135"/>
    </row>
    <row r="33" spans="1:18" ht="15.75" customHeight="1">
      <c r="A33" s="137"/>
      <c r="B33" s="138"/>
      <c r="C33" s="138"/>
      <c r="R33" s="141"/>
    </row>
    <row r="34" spans="1:18" ht="15.75" customHeight="1">
      <c r="A34" s="137"/>
      <c r="B34" s="138"/>
      <c r="C34" s="138"/>
      <c r="R34" s="141"/>
    </row>
    <row r="35" spans="1:18" ht="15.75" customHeight="1">
      <c r="A35" s="137"/>
      <c r="B35" s="138"/>
      <c r="C35" s="138"/>
      <c r="R35" s="141"/>
    </row>
    <row r="36" spans="1:18" ht="15.75" customHeight="1">
      <c r="A36" s="137"/>
      <c r="B36" s="138"/>
      <c r="C36" s="138"/>
      <c r="R36" s="141"/>
    </row>
    <row r="37" spans="1:18" ht="15.75" customHeight="1">
      <c r="A37" s="137"/>
      <c r="B37" s="138"/>
      <c r="C37" s="138"/>
      <c r="R37" s="141"/>
    </row>
    <row r="38" spans="1:18" ht="15.75" customHeight="1">
      <c r="A38" s="137"/>
      <c r="B38" s="138"/>
      <c r="C38" s="138"/>
      <c r="R38" s="141"/>
    </row>
    <row r="39" spans="1:18" ht="15.75" customHeight="1">
      <c r="A39" s="137"/>
      <c r="B39" s="138"/>
      <c r="C39" s="138"/>
      <c r="R39" s="141"/>
    </row>
    <row r="40" spans="1:18" ht="15.75" customHeight="1">
      <c r="A40" s="137"/>
      <c r="B40" s="138"/>
      <c r="C40" s="138"/>
      <c r="R40" s="141"/>
    </row>
    <row r="41" spans="1:18" ht="15.75" customHeight="1">
      <c r="A41" s="137"/>
      <c r="B41" s="138"/>
      <c r="C41" s="138"/>
      <c r="R41" s="141"/>
    </row>
    <row r="42" spans="1:18" ht="15.75" customHeight="1">
      <c r="A42" s="137"/>
      <c r="B42" s="138"/>
      <c r="C42" s="138"/>
      <c r="R42" s="141"/>
    </row>
    <row r="43" spans="1:18" ht="15.75" customHeight="1">
      <c r="A43" s="137"/>
      <c r="B43" s="138"/>
      <c r="C43" s="138"/>
      <c r="R43" s="141"/>
    </row>
    <row r="44" spans="1:18" ht="15.75" customHeight="1">
      <c r="A44" s="137"/>
      <c r="B44" s="138"/>
      <c r="C44" s="138"/>
      <c r="R44" s="141"/>
    </row>
    <row r="45" spans="1:18" ht="15.75" customHeight="1">
      <c r="A45" s="137"/>
      <c r="B45" s="138"/>
      <c r="C45" s="138"/>
      <c r="R45" s="141"/>
    </row>
    <row r="46" spans="1:18" ht="15.75" customHeight="1">
      <c r="A46" s="137"/>
      <c r="B46" s="138"/>
      <c r="C46" s="138"/>
      <c r="R46" s="141"/>
    </row>
    <row r="47" spans="1:18" ht="15.75" customHeight="1">
      <c r="A47" s="137"/>
      <c r="B47" s="138"/>
      <c r="C47" s="138"/>
      <c r="R47" s="141"/>
    </row>
    <row r="48" spans="1:18" ht="15.75" customHeight="1">
      <c r="A48" s="137"/>
      <c r="B48" s="138"/>
      <c r="C48" s="138"/>
      <c r="R48" s="141"/>
    </row>
    <row r="49" spans="1:18" ht="15.75" customHeight="1">
      <c r="A49" s="137"/>
      <c r="B49" s="138"/>
      <c r="C49" s="138"/>
      <c r="R49" s="141"/>
    </row>
    <row r="50" spans="1:18" ht="15.75" customHeight="1">
      <c r="A50" s="137"/>
      <c r="B50" s="138"/>
      <c r="C50" s="138"/>
      <c r="R50" s="141"/>
    </row>
    <row r="51" spans="1:18" ht="15.75" customHeight="1">
      <c r="A51" s="137"/>
      <c r="B51" s="138"/>
      <c r="C51" s="138"/>
      <c r="R51" s="141"/>
    </row>
    <row r="52" spans="1:18" ht="15.75" customHeight="1">
      <c r="A52" s="137"/>
      <c r="B52" s="138"/>
      <c r="C52" s="138"/>
      <c r="R52" s="141"/>
    </row>
    <row r="53" spans="1:18" ht="15.75" customHeight="1">
      <c r="A53" s="137"/>
      <c r="B53" s="138"/>
      <c r="C53" s="138"/>
      <c r="R53" s="141"/>
    </row>
    <row r="54" spans="1:18" ht="15.75" customHeight="1">
      <c r="A54" s="137"/>
      <c r="B54" s="138"/>
      <c r="C54" s="138"/>
      <c r="R54" s="141"/>
    </row>
    <row r="55" spans="1:18" ht="15.75" customHeight="1">
      <c r="A55" s="137"/>
      <c r="B55" s="138"/>
      <c r="C55" s="138"/>
      <c r="R55" s="141"/>
    </row>
    <row r="56" spans="1:18" ht="15.75" customHeight="1">
      <c r="A56" s="137"/>
      <c r="B56" s="138"/>
      <c r="C56" s="138"/>
      <c r="R56" s="141"/>
    </row>
    <row r="57" spans="1:18" ht="15.75" customHeight="1">
      <c r="A57" s="137"/>
      <c r="B57" s="138"/>
      <c r="C57" s="138"/>
      <c r="R57" s="141"/>
    </row>
    <row r="58" spans="1:18" ht="15.75" customHeight="1">
      <c r="A58" s="137"/>
      <c r="B58" s="138"/>
      <c r="C58" s="138"/>
      <c r="R58" s="141"/>
    </row>
    <row r="59" spans="1:18" ht="15.75" customHeight="1">
      <c r="A59" s="137"/>
      <c r="B59" s="138"/>
      <c r="C59" s="138"/>
      <c r="R59" s="141"/>
    </row>
    <row r="60" spans="1:18" ht="15.75" customHeight="1">
      <c r="A60" s="137"/>
      <c r="B60" s="138"/>
      <c r="C60" s="138"/>
      <c r="R60" s="141"/>
    </row>
    <row r="61" spans="1:18" ht="15.75" customHeight="1">
      <c r="A61" s="137"/>
      <c r="B61" s="138"/>
      <c r="C61" s="138"/>
      <c r="R61" s="141"/>
    </row>
    <row r="62" spans="1:18" ht="15.75" customHeight="1">
      <c r="A62" s="137"/>
      <c r="B62" s="138"/>
      <c r="C62" s="138"/>
      <c r="R62" s="141"/>
    </row>
    <row r="63" spans="1:18" ht="15.75" customHeight="1">
      <c r="A63" s="137"/>
      <c r="B63" s="138"/>
      <c r="C63" s="138"/>
      <c r="R63" s="141"/>
    </row>
    <row r="64" spans="1:18" ht="15.75" customHeight="1">
      <c r="A64" s="137"/>
      <c r="B64" s="138"/>
      <c r="C64" s="138"/>
      <c r="R64" s="141"/>
    </row>
    <row r="65" spans="1:18" ht="15.75" customHeight="1">
      <c r="A65" s="137"/>
      <c r="B65" s="138"/>
      <c r="C65" s="138"/>
      <c r="R65" s="141"/>
    </row>
    <row r="66" spans="1:18" ht="15.75" customHeight="1">
      <c r="A66" s="137"/>
      <c r="B66" s="138"/>
      <c r="C66" s="138"/>
      <c r="R66" s="141"/>
    </row>
    <row r="67" spans="1:18" ht="15.75" customHeight="1">
      <c r="A67" s="137"/>
      <c r="B67" s="138"/>
      <c r="C67" s="138"/>
      <c r="R67" s="141"/>
    </row>
    <row r="68" spans="1:18" ht="15.75" customHeight="1">
      <c r="A68" s="137"/>
      <c r="B68" s="138"/>
      <c r="C68" s="138"/>
      <c r="R68" s="141"/>
    </row>
    <row r="69" spans="1:18" ht="15.75" customHeight="1">
      <c r="A69" s="137"/>
      <c r="B69" s="138"/>
      <c r="C69" s="138"/>
      <c r="R69" s="141"/>
    </row>
    <row r="70" spans="1:18" ht="15.75" customHeight="1">
      <c r="A70" s="137"/>
      <c r="B70" s="138"/>
      <c r="C70" s="138"/>
      <c r="R70" s="141"/>
    </row>
    <row r="71" spans="1:18" ht="15.75" customHeight="1">
      <c r="A71" s="137"/>
      <c r="B71" s="138"/>
      <c r="C71" s="138"/>
      <c r="R71" s="141"/>
    </row>
    <row r="72" spans="1:18" ht="15.75" customHeight="1">
      <c r="A72" s="137"/>
      <c r="B72" s="138"/>
      <c r="C72" s="138"/>
      <c r="R72" s="141"/>
    </row>
    <row r="73" spans="1:18" ht="15.75" customHeight="1">
      <c r="A73" s="137"/>
      <c r="B73" s="138"/>
      <c r="C73" s="138"/>
      <c r="R73" s="141"/>
    </row>
    <row r="74" spans="1:18" ht="15.75" customHeight="1">
      <c r="A74" s="137"/>
      <c r="B74" s="138"/>
      <c r="C74" s="138"/>
      <c r="R74" s="141"/>
    </row>
    <row r="75" spans="1:18" ht="15.75" customHeight="1">
      <c r="A75" s="137"/>
      <c r="B75" s="138"/>
      <c r="C75" s="138"/>
      <c r="R75" s="141"/>
    </row>
    <row r="76" spans="1:18" ht="15.75" customHeight="1">
      <c r="A76" s="137"/>
      <c r="B76" s="138"/>
      <c r="C76" s="138"/>
      <c r="R76" s="141"/>
    </row>
    <row r="77" spans="1:18" ht="15.75" customHeight="1">
      <c r="A77" s="137"/>
      <c r="B77" s="138"/>
      <c r="C77" s="138"/>
      <c r="R77" s="141"/>
    </row>
    <row r="78" spans="1:18" ht="15.75" customHeight="1">
      <c r="A78" s="137"/>
      <c r="B78" s="138"/>
      <c r="C78" s="138"/>
      <c r="R78" s="141"/>
    </row>
    <row r="79" spans="1:18" ht="15.75" customHeight="1">
      <c r="A79" s="137"/>
      <c r="B79" s="138"/>
      <c r="C79" s="138"/>
      <c r="R79" s="141"/>
    </row>
    <row r="80" spans="1:18" ht="15.75" customHeight="1">
      <c r="A80" s="137"/>
      <c r="B80" s="138"/>
      <c r="C80" s="138"/>
      <c r="R80" s="141"/>
    </row>
    <row r="81" spans="1:18" ht="15.75" customHeight="1">
      <c r="A81" s="137"/>
      <c r="B81" s="138"/>
      <c r="C81" s="138"/>
      <c r="R81" s="141"/>
    </row>
    <row r="82" spans="1:18" ht="15.75" customHeight="1">
      <c r="A82" s="137"/>
      <c r="B82" s="138"/>
      <c r="C82" s="138"/>
      <c r="R82" s="141"/>
    </row>
    <row r="83" spans="1:18" ht="15.75" customHeight="1">
      <c r="A83" s="137"/>
      <c r="B83" s="138"/>
      <c r="C83" s="138"/>
      <c r="R83" s="141"/>
    </row>
    <row r="84" spans="1:18" ht="15.75" customHeight="1">
      <c r="A84" s="137"/>
      <c r="B84" s="138"/>
      <c r="C84" s="138"/>
      <c r="R84" s="141"/>
    </row>
    <row r="85" spans="1:18" ht="15.75" customHeight="1">
      <c r="A85" s="137"/>
      <c r="B85" s="138"/>
      <c r="C85" s="138"/>
      <c r="R85" s="141"/>
    </row>
    <row r="86" spans="1:18" ht="15.75" customHeight="1">
      <c r="A86" s="137"/>
      <c r="B86" s="138"/>
      <c r="C86" s="138"/>
      <c r="R86" s="141"/>
    </row>
    <row r="87" spans="1:18" ht="15.75" customHeight="1">
      <c r="A87" s="137"/>
      <c r="B87" s="138"/>
      <c r="C87" s="138"/>
      <c r="R87" s="141"/>
    </row>
    <row r="88" spans="1:18" ht="15.75" customHeight="1">
      <c r="A88" s="137"/>
      <c r="B88" s="138"/>
      <c r="C88" s="138"/>
      <c r="R88" s="141"/>
    </row>
    <row r="89" spans="1:18" ht="15.75" customHeight="1">
      <c r="A89" s="137"/>
      <c r="B89" s="138"/>
      <c r="C89" s="138"/>
      <c r="R89" s="141"/>
    </row>
    <row r="90" spans="1:18" ht="15.75" customHeight="1">
      <c r="A90" s="137"/>
      <c r="B90" s="138"/>
      <c r="C90" s="138"/>
      <c r="R90" s="141"/>
    </row>
    <row r="91" spans="1:18" ht="15.75" customHeight="1">
      <c r="A91" s="137"/>
      <c r="B91" s="138"/>
      <c r="C91" s="138"/>
      <c r="R91" s="141"/>
    </row>
    <row r="92" spans="1:18" ht="15.75" customHeight="1">
      <c r="A92" s="137"/>
      <c r="B92" s="138"/>
      <c r="C92" s="138"/>
      <c r="R92" s="141"/>
    </row>
    <row r="93" spans="1:18" ht="15.75" customHeight="1">
      <c r="A93" s="137"/>
      <c r="B93" s="138"/>
      <c r="C93" s="138"/>
      <c r="R93" s="141"/>
    </row>
    <row r="94" spans="1:18" ht="15.75" customHeight="1">
      <c r="A94" s="137"/>
      <c r="B94" s="138"/>
      <c r="C94" s="138"/>
      <c r="R94" s="141"/>
    </row>
    <row r="95" spans="1:18" ht="15.75" customHeight="1">
      <c r="A95" s="137"/>
      <c r="B95" s="138"/>
      <c r="C95" s="138"/>
      <c r="R95" s="141"/>
    </row>
    <row r="96" spans="1:18" ht="15.75" customHeight="1">
      <c r="A96" s="137"/>
      <c r="B96" s="138"/>
      <c r="C96" s="138"/>
      <c r="R96" s="141"/>
    </row>
    <row r="97" spans="1:18" ht="15.75" customHeight="1">
      <c r="A97" s="137"/>
      <c r="B97" s="138"/>
      <c r="C97" s="138"/>
      <c r="R97" s="141"/>
    </row>
    <row r="98" spans="1:18" ht="15.75" customHeight="1">
      <c r="A98" s="137"/>
      <c r="B98" s="138"/>
      <c r="C98" s="138"/>
      <c r="R98" s="141"/>
    </row>
    <row r="99" spans="1:18" ht="15.75" customHeight="1">
      <c r="A99" s="137"/>
      <c r="B99" s="138"/>
      <c r="C99" s="138"/>
      <c r="R99" s="141"/>
    </row>
    <row r="100" spans="1:18" ht="15.75" customHeight="1">
      <c r="A100" s="137"/>
      <c r="B100" s="138"/>
      <c r="C100" s="138"/>
      <c r="R100" s="141"/>
    </row>
    <row r="101" spans="1:18" ht="15.75" customHeight="1">
      <c r="A101" s="137"/>
      <c r="B101" s="138"/>
      <c r="C101" s="138"/>
      <c r="R101" s="141"/>
    </row>
    <row r="102" spans="1:18" ht="15.75" customHeight="1">
      <c r="A102" s="137"/>
      <c r="B102" s="138"/>
      <c r="C102" s="138"/>
      <c r="R102" s="141"/>
    </row>
    <row r="103" spans="1:18" ht="15.75" customHeight="1">
      <c r="A103" s="137"/>
      <c r="B103" s="138"/>
      <c r="C103" s="138"/>
      <c r="R103" s="141"/>
    </row>
    <row r="104" spans="1:18" ht="15.75" customHeight="1">
      <c r="A104" s="137"/>
      <c r="B104" s="138"/>
      <c r="C104" s="138"/>
      <c r="R104" s="141"/>
    </row>
    <row r="105" spans="1:18" ht="15.75" customHeight="1">
      <c r="A105" s="137"/>
      <c r="B105" s="138"/>
      <c r="C105" s="138"/>
      <c r="R105" s="141"/>
    </row>
    <row r="106" spans="1:18" ht="15.75" customHeight="1">
      <c r="A106" s="137"/>
      <c r="B106" s="138"/>
      <c r="C106" s="138"/>
      <c r="R106" s="141"/>
    </row>
    <row r="107" spans="1:18" ht="15.75" customHeight="1">
      <c r="A107" s="137"/>
      <c r="B107" s="138"/>
      <c r="C107" s="138"/>
      <c r="R107" s="141"/>
    </row>
    <row r="108" spans="1:18" ht="15.75" customHeight="1">
      <c r="A108" s="137"/>
      <c r="B108" s="138"/>
      <c r="C108" s="138"/>
      <c r="R108" s="141"/>
    </row>
    <row r="109" spans="1:18" ht="15.75" customHeight="1">
      <c r="A109" s="137"/>
      <c r="B109" s="138"/>
      <c r="C109" s="138"/>
      <c r="R109" s="141"/>
    </row>
    <row r="110" spans="1:18" ht="15.75" customHeight="1">
      <c r="A110" s="137"/>
      <c r="B110" s="138"/>
      <c r="C110" s="138"/>
      <c r="R110" s="141"/>
    </row>
    <row r="111" spans="1:18" ht="15.75" customHeight="1">
      <c r="A111" s="137"/>
      <c r="B111" s="138"/>
      <c r="C111" s="138"/>
      <c r="R111" s="141"/>
    </row>
    <row r="112" spans="1:18" ht="15.75" customHeight="1">
      <c r="A112" s="137"/>
      <c r="B112" s="138"/>
      <c r="C112" s="138"/>
      <c r="R112" s="141"/>
    </row>
    <row r="113" spans="1:18" ht="15.75" customHeight="1">
      <c r="A113" s="137"/>
      <c r="B113" s="138"/>
      <c r="C113" s="138"/>
      <c r="R113" s="141"/>
    </row>
    <row r="114" spans="1:18" ht="15.75" customHeight="1">
      <c r="A114" s="137"/>
      <c r="B114" s="138"/>
      <c r="C114" s="138"/>
      <c r="R114" s="141"/>
    </row>
    <row r="115" spans="1:18" ht="15.75" customHeight="1">
      <c r="A115" s="137"/>
      <c r="B115" s="138"/>
      <c r="C115" s="138"/>
      <c r="R115" s="141"/>
    </row>
    <row r="116" spans="1:18" ht="15.75" customHeight="1">
      <c r="A116" s="137"/>
      <c r="B116" s="138"/>
      <c r="C116" s="138"/>
      <c r="R116" s="141"/>
    </row>
    <row r="117" spans="1:18" ht="15.75" customHeight="1">
      <c r="A117" s="137"/>
      <c r="B117" s="138"/>
      <c r="C117" s="138"/>
      <c r="R117" s="141"/>
    </row>
    <row r="118" spans="1:18" ht="15.75" customHeight="1">
      <c r="A118" s="137"/>
      <c r="B118" s="138"/>
      <c r="C118" s="138"/>
      <c r="R118" s="141"/>
    </row>
    <row r="119" spans="1:18" ht="15.75" customHeight="1">
      <c r="A119" s="137"/>
      <c r="B119" s="138"/>
      <c r="C119" s="138"/>
      <c r="R119" s="141"/>
    </row>
    <row r="120" spans="1:18" ht="15.75" customHeight="1">
      <c r="A120" s="137"/>
      <c r="B120" s="138"/>
      <c r="C120" s="138"/>
      <c r="R120" s="141"/>
    </row>
    <row r="121" spans="1:18" ht="15.75" customHeight="1">
      <c r="A121" s="137"/>
      <c r="B121" s="138"/>
      <c r="C121" s="138"/>
      <c r="R121" s="141"/>
    </row>
    <row r="122" spans="1:18" ht="15.75" customHeight="1">
      <c r="A122" s="137"/>
      <c r="B122" s="138"/>
      <c r="C122" s="138"/>
      <c r="R122" s="141"/>
    </row>
    <row r="123" spans="1:18" ht="15.75" customHeight="1">
      <c r="A123" s="137"/>
      <c r="B123" s="138"/>
      <c r="C123" s="138"/>
      <c r="R123" s="141"/>
    </row>
    <row r="124" spans="1:18" ht="15.75" customHeight="1">
      <c r="A124" s="137"/>
      <c r="B124" s="138"/>
      <c r="C124" s="138"/>
      <c r="R124" s="141"/>
    </row>
    <row r="125" spans="1:18" ht="15.75" customHeight="1">
      <c r="A125" s="137"/>
      <c r="B125" s="138"/>
      <c r="C125" s="138"/>
      <c r="R125" s="141"/>
    </row>
    <row r="126" spans="1:18" ht="15.75" customHeight="1">
      <c r="A126" s="137"/>
      <c r="B126" s="138"/>
      <c r="C126" s="138"/>
      <c r="R126" s="141"/>
    </row>
    <row r="127" spans="1:18" ht="15.75" customHeight="1">
      <c r="A127" s="137"/>
      <c r="B127" s="138"/>
      <c r="C127" s="138"/>
      <c r="R127" s="141"/>
    </row>
    <row r="128" spans="1:18" ht="15.75" customHeight="1">
      <c r="A128" s="137"/>
      <c r="B128" s="138"/>
      <c r="C128" s="138"/>
      <c r="R128" s="141"/>
    </row>
    <row r="129" spans="1:18" ht="15.75" customHeight="1">
      <c r="A129" s="137"/>
      <c r="B129" s="138"/>
      <c r="C129" s="138"/>
      <c r="R129" s="141"/>
    </row>
    <row r="130" spans="1:18" ht="15.75" customHeight="1">
      <c r="A130" s="137"/>
      <c r="B130" s="138"/>
      <c r="C130" s="138"/>
      <c r="R130" s="141"/>
    </row>
    <row r="131" spans="1:18" ht="15.75" customHeight="1">
      <c r="A131" s="137"/>
      <c r="B131" s="138"/>
      <c r="C131" s="138"/>
      <c r="R131" s="141"/>
    </row>
    <row r="132" spans="1:18" ht="15.75" customHeight="1">
      <c r="A132" s="137"/>
      <c r="B132" s="138"/>
      <c r="C132" s="138"/>
      <c r="R132" s="141"/>
    </row>
    <row r="133" spans="1:18" ht="15.75" customHeight="1">
      <c r="A133" s="137"/>
      <c r="B133" s="138"/>
      <c r="C133" s="138"/>
      <c r="R133" s="141"/>
    </row>
    <row r="134" spans="1:18" ht="15.75" customHeight="1">
      <c r="A134" s="137"/>
      <c r="B134" s="138"/>
      <c r="C134" s="138"/>
      <c r="R134" s="141"/>
    </row>
    <row r="135" spans="1:18" ht="15.75" customHeight="1">
      <c r="A135" s="137"/>
      <c r="B135" s="138"/>
      <c r="C135" s="138"/>
      <c r="R135" s="141"/>
    </row>
    <row r="136" spans="1:18" ht="15.75" customHeight="1">
      <c r="A136" s="137"/>
      <c r="B136" s="138"/>
      <c r="C136" s="138"/>
      <c r="R136" s="141"/>
    </row>
    <row r="137" spans="1:18" ht="15.75" customHeight="1">
      <c r="A137" s="137"/>
      <c r="B137" s="138"/>
      <c r="C137" s="138"/>
      <c r="R137" s="141"/>
    </row>
    <row r="138" spans="1:18" ht="15.75" customHeight="1">
      <c r="A138" s="137"/>
      <c r="B138" s="138"/>
      <c r="C138" s="138"/>
      <c r="R138" s="141"/>
    </row>
    <row r="139" spans="1:18" ht="15.75" customHeight="1">
      <c r="A139" s="137"/>
      <c r="B139" s="138"/>
      <c r="C139" s="138"/>
      <c r="R139" s="141"/>
    </row>
    <row r="140" spans="1:18" ht="15.75" customHeight="1">
      <c r="A140" s="137"/>
      <c r="B140" s="138"/>
      <c r="C140" s="138"/>
      <c r="R140" s="141"/>
    </row>
    <row r="141" spans="1:18" ht="15.75" customHeight="1">
      <c r="A141" s="137"/>
      <c r="B141" s="138"/>
      <c r="C141" s="138"/>
      <c r="R141" s="141"/>
    </row>
    <row r="142" spans="1:18" ht="15.75" customHeight="1">
      <c r="A142" s="137"/>
      <c r="B142" s="138"/>
      <c r="C142" s="138"/>
      <c r="R142" s="141"/>
    </row>
    <row r="143" spans="1:18" ht="15.75" customHeight="1">
      <c r="A143" s="137"/>
      <c r="B143" s="138"/>
      <c r="C143" s="138"/>
      <c r="R143" s="141"/>
    </row>
    <row r="144" spans="1:18" ht="15.75" customHeight="1">
      <c r="A144" s="137"/>
      <c r="B144" s="138"/>
      <c r="C144" s="138"/>
      <c r="R144" s="141"/>
    </row>
    <row r="145" spans="1:18" ht="15.75" customHeight="1">
      <c r="A145" s="137"/>
      <c r="B145" s="138"/>
      <c r="C145" s="138"/>
      <c r="R145" s="141"/>
    </row>
    <row r="146" spans="1:18" ht="15.75" customHeight="1">
      <c r="A146" s="137"/>
      <c r="B146" s="138"/>
      <c r="C146" s="138"/>
      <c r="R146" s="141"/>
    </row>
    <row r="147" spans="1:18" ht="15.75" customHeight="1">
      <c r="A147" s="137"/>
      <c r="B147" s="138"/>
      <c r="C147" s="138"/>
      <c r="R147" s="141"/>
    </row>
    <row r="148" spans="1:18" ht="15.75" customHeight="1">
      <c r="A148" s="137"/>
      <c r="B148" s="138"/>
      <c r="C148" s="138"/>
      <c r="R148" s="141"/>
    </row>
    <row r="149" spans="1:18" ht="15.75" customHeight="1">
      <c r="A149" s="137"/>
      <c r="B149" s="138"/>
      <c r="C149" s="138"/>
      <c r="R149" s="141"/>
    </row>
    <row r="150" spans="1:18" ht="15.75" customHeight="1">
      <c r="A150" s="137"/>
      <c r="B150" s="138"/>
      <c r="C150" s="138"/>
      <c r="R150" s="141"/>
    </row>
    <row r="151" spans="1:18" ht="15.75" customHeight="1">
      <c r="A151" s="137"/>
      <c r="B151" s="138"/>
      <c r="C151" s="138"/>
      <c r="R151" s="141"/>
    </row>
    <row r="152" spans="1:18" ht="15.75" customHeight="1">
      <c r="A152" s="137"/>
      <c r="B152" s="138"/>
      <c r="C152" s="138"/>
      <c r="R152" s="141"/>
    </row>
    <row r="153" spans="1:18" ht="15.75" customHeight="1">
      <c r="A153" s="137"/>
      <c r="B153" s="138"/>
      <c r="C153" s="138"/>
      <c r="R153" s="141"/>
    </row>
    <row r="154" spans="1:18" ht="15.75" customHeight="1">
      <c r="A154" s="137"/>
      <c r="B154" s="138"/>
      <c r="C154" s="138"/>
      <c r="R154" s="141"/>
    </row>
    <row r="155" spans="1:18" ht="15.75" customHeight="1">
      <c r="A155" s="137"/>
      <c r="B155" s="138"/>
      <c r="C155" s="138"/>
      <c r="R155" s="141"/>
    </row>
    <row r="156" spans="1:18" ht="15.75" customHeight="1">
      <c r="A156" s="137"/>
      <c r="B156" s="138"/>
      <c r="C156" s="138"/>
      <c r="R156" s="141"/>
    </row>
    <row r="157" spans="1:18" ht="15.75" customHeight="1">
      <c r="A157" s="137"/>
      <c r="B157" s="138"/>
      <c r="C157" s="138"/>
      <c r="R157" s="141"/>
    </row>
    <row r="158" spans="1:18" ht="15.75" customHeight="1">
      <c r="A158" s="137"/>
      <c r="B158" s="138"/>
      <c r="C158" s="138"/>
      <c r="R158" s="141"/>
    </row>
    <row r="159" spans="1:18" ht="15.75" customHeight="1">
      <c r="A159" s="137"/>
      <c r="B159" s="138"/>
      <c r="C159" s="138"/>
      <c r="R159" s="141"/>
    </row>
    <row r="160" spans="1:18" ht="15.75" customHeight="1">
      <c r="A160" s="137"/>
      <c r="B160" s="138"/>
      <c r="C160" s="138"/>
      <c r="R160" s="141"/>
    </row>
    <row r="161" spans="1:18" ht="15.75" customHeight="1">
      <c r="A161" s="137"/>
      <c r="B161" s="138"/>
      <c r="C161" s="138"/>
      <c r="R161" s="141"/>
    </row>
    <row r="162" spans="1:18" ht="15.75" customHeight="1">
      <c r="A162" s="137"/>
      <c r="B162" s="138"/>
      <c r="C162" s="138"/>
      <c r="R162" s="141"/>
    </row>
    <row r="163" spans="1:18" ht="15.75" customHeight="1">
      <c r="A163" s="137"/>
      <c r="B163" s="138"/>
      <c r="C163" s="138"/>
      <c r="R163" s="141"/>
    </row>
    <row r="164" spans="1:18" ht="15.75" customHeight="1">
      <c r="A164" s="137"/>
      <c r="B164" s="138"/>
      <c r="C164" s="138"/>
      <c r="R164" s="141"/>
    </row>
    <row r="165" spans="1:18" ht="15.75" customHeight="1">
      <c r="A165" s="137"/>
      <c r="B165" s="138"/>
      <c r="C165" s="138"/>
      <c r="R165" s="141"/>
    </row>
    <row r="166" spans="1:18" ht="15.75" customHeight="1">
      <c r="A166" s="137"/>
      <c r="B166" s="138"/>
      <c r="C166" s="138"/>
      <c r="R166" s="143"/>
    </row>
    <row r="167" spans="1:18" ht="15.75" customHeight="1">
      <c r="A167" s="137"/>
      <c r="B167" s="138"/>
      <c r="C167" s="138"/>
      <c r="R167" s="143"/>
    </row>
    <row r="168" spans="1:18" ht="15.75" customHeight="1">
      <c r="A168" s="137"/>
      <c r="B168" s="138"/>
      <c r="C168" s="138"/>
      <c r="R168" s="143"/>
    </row>
    <row r="169" spans="1:18" ht="15.75" customHeight="1">
      <c r="A169" s="137"/>
      <c r="B169" s="138"/>
      <c r="C169" s="138"/>
      <c r="R169" s="143"/>
    </row>
    <row r="170" spans="1:18" ht="15.75" customHeight="1">
      <c r="A170" s="137"/>
      <c r="B170" s="138"/>
      <c r="C170" s="138"/>
      <c r="R170" s="143"/>
    </row>
    <row r="171" spans="1:18" ht="15.75" customHeight="1">
      <c r="A171" s="137"/>
      <c r="B171" s="138"/>
      <c r="C171" s="138"/>
      <c r="R171" s="143"/>
    </row>
    <row r="172" spans="1:18" ht="15.75" customHeight="1">
      <c r="A172" s="137"/>
      <c r="B172" s="138"/>
      <c r="C172" s="138"/>
      <c r="R172" s="143"/>
    </row>
    <row r="173" spans="1:18" ht="15.75" customHeight="1">
      <c r="A173" s="137"/>
      <c r="B173" s="138"/>
      <c r="C173" s="138"/>
      <c r="R173" s="143"/>
    </row>
    <row r="174" spans="1:18" ht="15.75" customHeight="1">
      <c r="A174" s="137"/>
      <c r="B174" s="138"/>
      <c r="C174" s="138"/>
      <c r="R174" s="143"/>
    </row>
    <row r="175" spans="1:18" ht="15.75" customHeight="1">
      <c r="A175" s="137"/>
      <c r="B175" s="138"/>
      <c r="C175" s="138"/>
      <c r="R175" s="143"/>
    </row>
    <row r="176" spans="1:18" ht="15.75" customHeight="1">
      <c r="A176" s="137"/>
      <c r="B176" s="138"/>
      <c r="C176" s="138"/>
      <c r="R176" s="143"/>
    </row>
    <row r="177" spans="1:18" ht="15.75" customHeight="1">
      <c r="A177" s="137"/>
      <c r="B177" s="138"/>
      <c r="C177" s="138"/>
      <c r="R177" s="143"/>
    </row>
    <row r="178" spans="1:18" ht="15.75" customHeight="1">
      <c r="A178" s="137"/>
      <c r="B178" s="138"/>
      <c r="C178" s="138"/>
      <c r="R178" s="143"/>
    </row>
    <row r="179" spans="1:18" ht="15.75" customHeight="1">
      <c r="A179" s="137"/>
      <c r="B179" s="138"/>
      <c r="C179" s="138"/>
      <c r="R179" s="143"/>
    </row>
    <row r="180" spans="1:18" ht="15.75" customHeight="1">
      <c r="A180" s="137"/>
      <c r="B180" s="138"/>
      <c r="C180" s="138"/>
      <c r="R180" s="143"/>
    </row>
    <row r="181" spans="1:18" ht="15.75" customHeight="1">
      <c r="A181" s="137"/>
      <c r="B181" s="138"/>
      <c r="C181" s="138"/>
      <c r="R181" s="143"/>
    </row>
    <row r="182" spans="1:18" ht="15.75" customHeight="1">
      <c r="A182" s="137"/>
      <c r="B182" s="138"/>
      <c r="C182" s="138"/>
      <c r="R182" s="143"/>
    </row>
    <row r="183" spans="1:18" ht="15.75" customHeight="1">
      <c r="A183" s="137"/>
      <c r="B183" s="138"/>
      <c r="C183" s="138"/>
      <c r="R183" s="143"/>
    </row>
    <row r="184" spans="1:18" ht="15.75" customHeight="1">
      <c r="A184" s="137"/>
      <c r="B184" s="138"/>
      <c r="C184" s="138"/>
      <c r="R184" s="143"/>
    </row>
    <row r="185" spans="1:18" ht="15.75" customHeight="1">
      <c r="A185" s="137"/>
      <c r="B185" s="138"/>
      <c r="C185" s="138"/>
      <c r="R185" s="143"/>
    </row>
    <row r="186" spans="1:18" ht="15.75" customHeight="1">
      <c r="A186" s="137"/>
      <c r="B186" s="138"/>
      <c r="C186" s="138"/>
      <c r="R186" s="143"/>
    </row>
    <row r="187" spans="1:18" ht="15.75" customHeight="1">
      <c r="A187" s="137"/>
      <c r="B187" s="138"/>
      <c r="C187" s="138"/>
      <c r="R187" s="143"/>
    </row>
    <row r="188" spans="1:18" ht="15.75" customHeight="1">
      <c r="A188" s="137"/>
      <c r="B188" s="138"/>
      <c r="C188" s="138"/>
      <c r="R188" s="143"/>
    </row>
    <row r="189" spans="1:18" ht="15.75" customHeight="1">
      <c r="A189" s="137"/>
      <c r="B189" s="138"/>
      <c r="C189" s="138"/>
      <c r="R189" s="143"/>
    </row>
    <row r="190" spans="1:18" ht="15.75" customHeight="1">
      <c r="A190" s="137"/>
      <c r="B190" s="138"/>
      <c r="C190" s="138"/>
      <c r="R190" s="143"/>
    </row>
    <row r="191" spans="1:18" ht="15.75" customHeight="1">
      <c r="A191" s="137"/>
      <c r="B191" s="138"/>
      <c r="C191" s="138"/>
      <c r="R191" s="143"/>
    </row>
    <row r="192" spans="1:18" ht="15.75" customHeight="1">
      <c r="A192" s="137"/>
      <c r="B192" s="138"/>
      <c r="C192" s="138"/>
      <c r="R192" s="143"/>
    </row>
    <row r="193" spans="1:18" ht="15.75" customHeight="1">
      <c r="A193" s="137"/>
      <c r="B193" s="138"/>
      <c r="C193" s="138"/>
      <c r="R193" s="143"/>
    </row>
    <row r="194" spans="1:18" ht="15.75" customHeight="1">
      <c r="A194" s="137"/>
      <c r="B194" s="138"/>
      <c r="C194" s="138"/>
      <c r="R194" s="143"/>
    </row>
    <row r="195" spans="1:18" ht="15.75" customHeight="1">
      <c r="A195" s="137"/>
      <c r="B195" s="138"/>
      <c r="C195" s="138"/>
      <c r="R195" s="143"/>
    </row>
    <row r="196" spans="1:18" ht="15.75" customHeight="1">
      <c r="A196" s="137"/>
      <c r="B196" s="138"/>
      <c r="C196" s="138"/>
      <c r="R196" s="143"/>
    </row>
    <row r="197" spans="1:18" ht="15.75" customHeight="1">
      <c r="A197" s="137"/>
      <c r="B197" s="138"/>
      <c r="C197" s="138"/>
      <c r="R197" s="143"/>
    </row>
    <row r="198" spans="1:18" ht="15.75" customHeight="1">
      <c r="A198" s="137"/>
      <c r="B198" s="138"/>
      <c r="C198" s="138"/>
      <c r="R198" s="143"/>
    </row>
    <row r="199" spans="1:18" ht="15.75" customHeight="1">
      <c r="A199" s="137"/>
      <c r="B199" s="138"/>
      <c r="C199" s="138"/>
      <c r="R199" s="143"/>
    </row>
    <row r="200" spans="1:18" ht="15.75" customHeight="1">
      <c r="A200" s="137"/>
      <c r="B200" s="138"/>
      <c r="C200" s="138"/>
      <c r="R200" s="143"/>
    </row>
    <row r="201" spans="1:18" ht="15.75" customHeight="1">
      <c r="A201" s="137"/>
      <c r="B201" s="138"/>
      <c r="C201" s="138"/>
      <c r="R201" s="143"/>
    </row>
    <row r="202" spans="1:18" ht="15.75" customHeight="1">
      <c r="A202" s="137"/>
      <c r="B202" s="138"/>
      <c r="C202" s="138"/>
      <c r="R202" s="143"/>
    </row>
    <row r="203" spans="1:18" ht="15.75" customHeight="1">
      <c r="A203" s="137"/>
      <c r="B203" s="138"/>
      <c r="C203" s="138"/>
      <c r="R203" s="143"/>
    </row>
    <row r="204" spans="1:18" ht="15.75" customHeight="1">
      <c r="A204" s="137"/>
      <c r="B204" s="138"/>
      <c r="C204" s="138"/>
      <c r="R204" s="143"/>
    </row>
    <row r="205" spans="1:18" ht="15.75" customHeight="1">
      <c r="A205" s="137"/>
      <c r="B205" s="138"/>
      <c r="C205" s="138"/>
      <c r="R205" s="143"/>
    </row>
    <row r="206" spans="1:18" ht="15.75" customHeight="1">
      <c r="A206" s="137"/>
      <c r="B206" s="138"/>
      <c r="C206" s="138"/>
      <c r="R206" s="143"/>
    </row>
    <row r="207" spans="1:18" ht="15.75" customHeight="1">
      <c r="A207" s="137"/>
      <c r="B207" s="138"/>
      <c r="C207" s="138"/>
      <c r="R207" s="143"/>
    </row>
    <row r="208" spans="1:18" ht="15.75" customHeight="1">
      <c r="A208" s="137"/>
      <c r="B208" s="138"/>
      <c r="C208" s="138"/>
      <c r="R208" s="143"/>
    </row>
    <row r="209" spans="1:18" ht="15.75" customHeight="1">
      <c r="A209" s="137"/>
      <c r="B209" s="138"/>
      <c r="C209" s="138"/>
      <c r="R209" s="143"/>
    </row>
    <row r="210" spans="1:18" ht="15.75" customHeight="1">
      <c r="A210" s="137"/>
      <c r="B210" s="138"/>
      <c r="C210" s="138"/>
      <c r="R210" s="143"/>
    </row>
    <row r="211" spans="1:18" ht="15.75" customHeight="1">
      <c r="A211" s="137"/>
      <c r="B211" s="138"/>
      <c r="C211" s="138"/>
      <c r="R211" s="143"/>
    </row>
    <row r="212" spans="1:18" ht="15.75" customHeight="1">
      <c r="A212" s="137"/>
      <c r="B212" s="138"/>
      <c r="C212" s="138"/>
      <c r="R212" s="143"/>
    </row>
    <row r="213" spans="1:18" ht="15.75" customHeight="1">
      <c r="A213" s="137"/>
      <c r="B213" s="138"/>
      <c r="C213" s="138"/>
      <c r="R213" s="143"/>
    </row>
    <row r="214" spans="1:18" ht="15.75" customHeight="1">
      <c r="A214" s="137"/>
      <c r="B214" s="138"/>
      <c r="C214" s="138"/>
      <c r="R214" s="143"/>
    </row>
    <row r="215" spans="1:18" ht="15.75" customHeight="1">
      <c r="A215" s="137"/>
      <c r="B215" s="138"/>
      <c r="C215" s="138"/>
      <c r="R215" s="143"/>
    </row>
    <row r="216" spans="1:18" ht="15.75" customHeight="1">
      <c r="A216" s="137"/>
      <c r="B216" s="138"/>
      <c r="C216" s="138"/>
      <c r="R216" s="143"/>
    </row>
    <row r="217" spans="1:18" ht="15.75" customHeight="1">
      <c r="A217" s="137"/>
      <c r="B217" s="138"/>
      <c r="C217" s="138"/>
      <c r="R217" s="143"/>
    </row>
    <row r="218" spans="1:18" ht="15.75" customHeight="1">
      <c r="A218" s="137"/>
      <c r="B218" s="138"/>
      <c r="C218" s="138"/>
      <c r="R218" s="143"/>
    </row>
    <row r="219" spans="1:18" ht="15.75" customHeight="1">
      <c r="A219" s="137"/>
      <c r="B219" s="138"/>
      <c r="C219" s="138"/>
      <c r="R219" s="143"/>
    </row>
    <row r="220" spans="1:18" ht="15.75" customHeight="1">
      <c r="A220" s="137"/>
      <c r="B220" s="138"/>
      <c r="C220" s="138"/>
      <c r="R220" s="143"/>
    </row>
    <row r="221" spans="1:18" ht="15.75" customHeight="1">
      <c r="A221" s="137"/>
      <c r="B221" s="138"/>
      <c r="C221" s="138"/>
      <c r="R221" s="143"/>
    </row>
    <row r="222" spans="1:18" ht="15.75" customHeight="1">
      <c r="A222" s="137"/>
      <c r="B222" s="138"/>
      <c r="C222" s="138"/>
      <c r="R222" s="143"/>
    </row>
    <row r="223" spans="1:18" ht="15.75" customHeight="1">
      <c r="A223" s="137"/>
      <c r="B223" s="138"/>
      <c r="C223" s="138"/>
      <c r="R223" s="143"/>
    </row>
    <row r="224" spans="1:18" ht="15.75" customHeight="1">
      <c r="A224" s="137"/>
      <c r="B224" s="138"/>
      <c r="C224" s="138"/>
      <c r="R224" s="143"/>
    </row>
    <row r="225" spans="1:18" ht="15.75" customHeight="1">
      <c r="A225" s="137"/>
      <c r="B225" s="138"/>
      <c r="C225" s="138"/>
      <c r="R225" s="143"/>
    </row>
    <row r="226" spans="1:18" ht="15.75" customHeight="1">
      <c r="A226" s="137"/>
      <c r="B226" s="138"/>
      <c r="C226" s="138"/>
      <c r="R226" s="143"/>
    </row>
    <row r="227" spans="1:18" ht="21">
      <c r="A227" s="137"/>
      <c r="B227" s="138"/>
      <c r="C227" s="138"/>
      <c r="R227" s="143"/>
    </row>
    <row r="228" spans="1:18" ht="21">
      <c r="A228" s="137"/>
      <c r="B228" s="138"/>
      <c r="C228" s="138"/>
      <c r="R228" s="143"/>
    </row>
    <row r="229" spans="1:18" ht="21">
      <c r="A229" s="137"/>
      <c r="B229" s="138"/>
      <c r="C229" s="138"/>
      <c r="R229" s="143"/>
    </row>
    <row r="230" spans="1:18" ht="21">
      <c r="A230" s="137"/>
      <c r="B230" s="138"/>
      <c r="C230" s="138"/>
      <c r="R230" s="143"/>
    </row>
    <row r="231" spans="1:18" ht="21">
      <c r="A231" s="137"/>
      <c r="B231" s="138"/>
      <c r="C231" s="138"/>
      <c r="R231" s="143"/>
    </row>
    <row r="232" spans="1:18" ht="21">
      <c r="A232" s="137"/>
      <c r="B232" s="138"/>
      <c r="C232" s="138"/>
      <c r="R232" s="143"/>
    </row>
    <row r="233" spans="1:18" ht="21">
      <c r="A233" s="137"/>
      <c r="B233" s="138"/>
      <c r="C233" s="138"/>
      <c r="R233" s="143"/>
    </row>
    <row r="234" spans="1:18" ht="21">
      <c r="A234" s="137"/>
      <c r="B234" s="138"/>
      <c r="C234" s="138"/>
      <c r="R234" s="143"/>
    </row>
    <row r="235" spans="1:18" ht="21">
      <c r="A235" s="137"/>
      <c r="B235" s="138"/>
      <c r="C235" s="138"/>
      <c r="R235" s="143"/>
    </row>
    <row r="236" spans="1:18" ht="21">
      <c r="A236" s="137"/>
      <c r="B236" s="138"/>
      <c r="C236" s="138"/>
      <c r="R236" s="143"/>
    </row>
    <row r="237" spans="1:18" ht="21">
      <c r="A237" s="137"/>
      <c r="B237" s="138"/>
      <c r="C237" s="138"/>
      <c r="R237" s="143"/>
    </row>
    <row r="238" spans="1:18" ht="21">
      <c r="A238" s="137"/>
      <c r="B238" s="138"/>
      <c r="C238" s="138"/>
      <c r="R238" s="143"/>
    </row>
    <row r="239" spans="1:18" ht="21">
      <c r="A239" s="137"/>
      <c r="B239" s="138"/>
      <c r="C239" s="138"/>
      <c r="R239" s="143"/>
    </row>
    <row r="240" spans="1:18" ht="21">
      <c r="A240" s="137"/>
      <c r="B240" s="138"/>
      <c r="C240" s="138"/>
      <c r="R240" s="143"/>
    </row>
    <row r="241" spans="1:18" ht="21">
      <c r="A241" s="137"/>
      <c r="B241" s="138"/>
      <c r="C241" s="138"/>
      <c r="R241" s="143"/>
    </row>
    <row r="242" spans="1:18" ht="21">
      <c r="A242" s="137"/>
      <c r="B242" s="138"/>
      <c r="C242" s="138"/>
      <c r="R242" s="143"/>
    </row>
    <row r="243" spans="1:18" ht="21">
      <c r="A243" s="137"/>
      <c r="B243" s="138"/>
      <c r="C243" s="138"/>
      <c r="R243" s="143"/>
    </row>
    <row r="244" spans="1:18" ht="21">
      <c r="A244" s="137"/>
      <c r="B244" s="138"/>
      <c r="C244" s="138"/>
      <c r="R244" s="143"/>
    </row>
    <row r="245" spans="1:18" ht="21">
      <c r="A245" s="137"/>
      <c r="B245" s="138"/>
      <c r="C245" s="138"/>
      <c r="R245" s="143"/>
    </row>
    <row r="246" spans="1:18" ht="21">
      <c r="A246" s="137"/>
      <c r="B246" s="138"/>
      <c r="C246" s="138"/>
      <c r="R246" s="143"/>
    </row>
    <row r="247" spans="1:18" ht="21">
      <c r="A247" s="137"/>
      <c r="B247" s="138"/>
      <c r="C247" s="138"/>
      <c r="R247" s="143"/>
    </row>
    <row r="248" spans="1:18" ht="21">
      <c r="A248" s="137"/>
      <c r="B248" s="138"/>
      <c r="C248" s="138"/>
      <c r="R248" s="143"/>
    </row>
    <row r="249" spans="1:18" ht="21">
      <c r="A249" s="137"/>
      <c r="B249" s="138"/>
      <c r="C249" s="138"/>
      <c r="R249" s="143"/>
    </row>
    <row r="250" spans="1:18" ht="21">
      <c r="A250" s="137"/>
      <c r="B250" s="138"/>
      <c r="C250" s="138"/>
      <c r="R250" s="143"/>
    </row>
    <row r="251" spans="1:18" ht="21">
      <c r="A251" s="137"/>
      <c r="B251" s="138"/>
      <c r="C251" s="138"/>
      <c r="R251" s="143"/>
    </row>
    <row r="252" spans="1:18" ht="21">
      <c r="A252" s="137"/>
      <c r="B252" s="138"/>
      <c r="C252" s="138"/>
      <c r="R252" s="143"/>
    </row>
    <row r="253" spans="1:18" ht="21">
      <c r="A253" s="137"/>
      <c r="B253" s="138"/>
      <c r="C253" s="138"/>
      <c r="R253" s="143"/>
    </row>
    <row r="254" spans="1:18" ht="21">
      <c r="A254" s="137"/>
      <c r="B254" s="138"/>
      <c r="C254" s="138"/>
      <c r="R254" s="143"/>
    </row>
    <row r="255" spans="1:18" ht="21">
      <c r="A255" s="137"/>
      <c r="B255" s="138"/>
      <c r="C255" s="138"/>
      <c r="R255" s="143"/>
    </row>
    <row r="256" spans="1:18" ht="21">
      <c r="A256" s="137"/>
      <c r="B256" s="138"/>
      <c r="C256" s="138"/>
      <c r="R256" s="143"/>
    </row>
    <row r="257" spans="1:18" ht="21">
      <c r="A257" s="137"/>
      <c r="B257" s="138"/>
      <c r="C257" s="138"/>
      <c r="R257" s="143"/>
    </row>
    <row r="258" spans="1:18" ht="21">
      <c r="A258" s="137"/>
      <c r="B258" s="138"/>
      <c r="C258" s="138"/>
      <c r="R258" s="143"/>
    </row>
    <row r="259" spans="1:18" ht="21">
      <c r="A259" s="137"/>
      <c r="B259" s="138"/>
      <c r="C259" s="138"/>
      <c r="R259" s="143"/>
    </row>
    <row r="260" spans="1:18" ht="21">
      <c r="A260" s="137"/>
      <c r="B260" s="138"/>
      <c r="C260" s="138"/>
      <c r="R260" s="143"/>
    </row>
    <row r="261" spans="1:18" ht="21">
      <c r="A261" s="137"/>
      <c r="B261" s="138"/>
      <c r="C261" s="138"/>
      <c r="R261" s="143"/>
    </row>
    <row r="262" spans="1:18" ht="21">
      <c r="A262" s="137"/>
      <c r="B262" s="138"/>
      <c r="C262" s="138"/>
      <c r="R262" s="143"/>
    </row>
    <row r="263" spans="1:18" ht="21">
      <c r="A263" s="137"/>
      <c r="B263" s="138"/>
      <c r="C263" s="138"/>
      <c r="R263" s="143"/>
    </row>
    <row r="264" spans="1:18" ht="21">
      <c r="A264" s="137"/>
      <c r="B264" s="138"/>
      <c r="C264" s="138"/>
      <c r="R264" s="143"/>
    </row>
    <row r="265" spans="1:18" ht="21">
      <c r="A265" s="137"/>
      <c r="B265" s="138"/>
      <c r="C265" s="138"/>
      <c r="R265" s="143"/>
    </row>
    <row r="266" spans="1:18" ht="21">
      <c r="A266" s="137"/>
      <c r="B266" s="138"/>
      <c r="C266" s="138"/>
      <c r="R266" s="143"/>
    </row>
    <row r="267" spans="1:18" ht="21">
      <c r="A267" s="137"/>
      <c r="B267" s="138"/>
      <c r="C267" s="138"/>
      <c r="R267" s="143"/>
    </row>
    <row r="268" spans="1:18" ht="21">
      <c r="A268" s="137"/>
      <c r="B268" s="138"/>
      <c r="C268" s="138"/>
      <c r="R268" s="143"/>
    </row>
    <row r="269" spans="1:18" ht="21">
      <c r="A269" s="137"/>
      <c r="B269" s="138"/>
      <c r="C269" s="138"/>
      <c r="R269" s="143"/>
    </row>
    <row r="270" spans="1:18" ht="21">
      <c r="A270" s="137"/>
      <c r="B270" s="138"/>
      <c r="C270" s="138"/>
      <c r="R270" s="143"/>
    </row>
    <row r="271" spans="1:18" ht="21">
      <c r="A271" s="137"/>
      <c r="B271" s="138"/>
      <c r="C271" s="138"/>
      <c r="R271" s="143"/>
    </row>
    <row r="272" spans="1:18" ht="21">
      <c r="A272" s="137"/>
      <c r="B272" s="138"/>
      <c r="C272" s="138"/>
      <c r="R272" s="143"/>
    </row>
    <row r="273" spans="1:18" ht="21">
      <c r="A273" s="137"/>
      <c r="B273" s="138"/>
      <c r="C273" s="138"/>
      <c r="R273" s="143"/>
    </row>
    <row r="274" spans="1:18" ht="21">
      <c r="A274" s="137"/>
      <c r="B274" s="138"/>
      <c r="C274" s="138"/>
      <c r="R274" s="143"/>
    </row>
    <row r="275" spans="1:18" ht="21">
      <c r="A275" s="137"/>
      <c r="B275" s="138"/>
      <c r="C275" s="138"/>
      <c r="R275" s="143"/>
    </row>
    <row r="276" spans="1:18" ht="21">
      <c r="A276" s="137"/>
      <c r="B276" s="138"/>
      <c r="C276" s="138"/>
      <c r="R276" s="143"/>
    </row>
    <row r="277" spans="1:18" ht="21">
      <c r="A277" s="137"/>
      <c r="B277" s="138"/>
      <c r="C277" s="138"/>
      <c r="R277" s="143"/>
    </row>
    <row r="278" spans="1:18" ht="21">
      <c r="A278" s="137"/>
      <c r="B278" s="138"/>
      <c r="C278" s="138"/>
      <c r="R278" s="143"/>
    </row>
    <row r="279" spans="1:18" ht="21">
      <c r="A279" s="137"/>
      <c r="B279" s="138"/>
      <c r="C279" s="138"/>
      <c r="R279" s="143"/>
    </row>
    <row r="280" spans="1:18" ht="21">
      <c r="A280" s="137"/>
      <c r="B280" s="138"/>
      <c r="C280" s="138"/>
      <c r="R280" s="143"/>
    </row>
    <row r="281" spans="1:18" ht="21">
      <c r="A281" s="137"/>
      <c r="B281" s="138"/>
      <c r="C281" s="138"/>
      <c r="R281" s="143"/>
    </row>
    <row r="282" spans="1:18" ht="21">
      <c r="A282" s="137"/>
      <c r="B282" s="138"/>
      <c r="C282" s="138"/>
      <c r="R282" s="143"/>
    </row>
    <row r="283" spans="1:18" ht="21">
      <c r="A283" s="137"/>
      <c r="B283" s="138"/>
      <c r="C283" s="138"/>
      <c r="R283" s="143"/>
    </row>
    <row r="284" spans="1:18" ht="21">
      <c r="A284" s="137"/>
      <c r="B284" s="138"/>
      <c r="C284" s="138"/>
      <c r="R284" s="143"/>
    </row>
    <row r="285" spans="1:18" ht="21">
      <c r="A285" s="137"/>
      <c r="B285" s="138"/>
      <c r="C285" s="138"/>
      <c r="R285" s="143"/>
    </row>
    <row r="286" spans="1:18" ht="21">
      <c r="A286" s="137"/>
      <c r="B286" s="138"/>
      <c r="C286" s="138"/>
      <c r="R286" s="143"/>
    </row>
    <row r="287" spans="1:18" ht="21">
      <c r="A287" s="137"/>
      <c r="B287" s="138"/>
      <c r="C287" s="138"/>
      <c r="R287" s="143"/>
    </row>
    <row r="288" spans="1:18" ht="21">
      <c r="A288" s="137"/>
      <c r="B288" s="138"/>
      <c r="C288" s="138"/>
      <c r="R288" s="143"/>
    </row>
    <row r="289" spans="1:18" ht="21">
      <c r="A289" s="137"/>
      <c r="B289" s="138"/>
      <c r="C289" s="138"/>
      <c r="R289" s="143"/>
    </row>
    <row r="290" spans="1:18" ht="21">
      <c r="A290" s="137"/>
      <c r="B290" s="138"/>
      <c r="C290" s="138"/>
      <c r="R290" s="143"/>
    </row>
    <row r="291" spans="1:18" ht="21">
      <c r="A291" s="137"/>
      <c r="B291" s="138"/>
      <c r="C291" s="138"/>
      <c r="R291" s="143"/>
    </row>
    <row r="292" spans="1:18" ht="21">
      <c r="A292" s="137"/>
      <c r="B292" s="138"/>
      <c r="C292" s="138"/>
      <c r="R292" s="143"/>
    </row>
    <row r="293" spans="1:18" ht="21">
      <c r="A293" s="137"/>
      <c r="B293" s="138"/>
      <c r="C293" s="138"/>
      <c r="R293" s="143"/>
    </row>
    <row r="294" spans="1:18" ht="21">
      <c r="A294" s="137"/>
      <c r="B294" s="138"/>
      <c r="C294" s="138"/>
      <c r="R294" s="143"/>
    </row>
    <row r="295" spans="1:18" ht="21">
      <c r="A295" s="137"/>
      <c r="B295" s="138"/>
      <c r="C295" s="138"/>
      <c r="R295" s="143"/>
    </row>
    <row r="296" spans="1:18" ht="21">
      <c r="A296" s="137"/>
      <c r="B296" s="138"/>
      <c r="C296" s="138"/>
      <c r="R296" s="143"/>
    </row>
    <row r="297" spans="1:18" ht="21">
      <c r="A297" s="137"/>
      <c r="B297" s="138"/>
      <c r="C297" s="138"/>
      <c r="R297" s="143"/>
    </row>
    <row r="298" spans="1:18" ht="21">
      <c r="A298" s="137"/>
      <c r="B298" s="138"/>
      <c r="C298" s="138"/>
      <c r="R298" s="143"/>
    </row>
    <row r="299" spans="1:18" ht="21">
      <c r="A299" s="137"/>
      <c r="B299" s="138"/>
      <c r="C299" s="138"/>
      <c r="R299" s="143"/>
    </row>
    <row r="300" spans="1:18" ht="21">
      <c r="A300" s="137"/>
      <c r="B300" s="138"/>
      <c r="C300" s="138"/>
      <c r="R300" s="143"/>
    </row>
    <row r="301" spans="1:18" ht="21">
      <c r="A301" s="137"/>
      <c r="B301" s="138"/>
      <c r="C301" s="138"/>
      <c r="R301" s="143"/>
    </row>
    <row r="302" spans="1:18" ht="21">
      <c r="A302" s="137"/>
      <c r="B302" s="138"/>
      <c r="C302" s="138"/>
      <c r="R302" s="143"/>
    </row>
    <row r="303" spans="1:18" ht="21">
      <c r="A303" s="137"/>
      <c r="B303" s="138"/>
      <c r="C303" s="138"/>
      <c r="R303" s="143"/>
    </row>
    <row r="304" spans="1:18" ht="21">
      <c r="A304" s="137"/>
      <c r="B304" s="138"/>
      <c r="C304" s="138"/>
      <c r="R304" s="143"/>
    </row>
    <row r="305" spans="1:18" ht="21">
      <c r="A305" s="137"/>
      <c r="B305" s="138"/>
      <c r="C305" s="138"/>
      <c r="R305" s="143"/>
    </row>
    <row r="306" spans="1:18" ht="21">
      <c r="A306" s="137"/>
      <c r="B306" s="138"/>
      <c r="C306" s="138"/>
      <c r="R306" s="143"/>
    </row>
    <row r="307" spans="1:18" ht="21">
      <c r="A307" s="137"/>
      <c r="B307" s="138"/>
      <c r="C307" s="138"/>
      <c r="R307" s="143"/>
    </row>
    <row r="308" spans="1:18" ht="21">
      <c r="A308" s="137"/>
      <c r="B308" s="138"/>
      <c r="C308" s="138"/>
      <c r="R308" s="143"/>
    </row>
    <row r="309" spans="1:18" ht="21">
      <c r="A309" s="137"/>
      <c r="B309" s="138"/>
      <c r="C309" s="138"/>
      <c r="R309" s="143"/>
    </row>
    <row r="310" spans="1:18" ht="21">
      <c r="A310" s="137"/>
      <c r="B310" s="138"/>
      <c r="C310" s="138"/>
      <c r="R310" s="143"/>
    </row>
    <row r="311" spans="1:18" ht="21">
      <c r="A311" s="137"/>
      <c r="B311" s="138"/>
      <c r="C311" s="138"/>
      <c r="R311" s="143"/>
    </row>
    <row r="312" spans="1:18" ht="21">
      <c r="A312" s="137"/>
      <c r="B312" s="138"/>
      <c r="C312" s="138"/>
      <c r="R312" s="143"/>
    </row>
    <row r="313" spans="1:18" ht="21">
      <c r="A313" s="137"/>
      <c r="B313" s="138"/>
      <c r="C313" s="138"/>
      <c r="R313" s="143"/>
    </row>
    <row r="314" spans="1:18" ht="21">
      <c r="A314" s="137"/>
      <c r="B314" s="138"/>
      <c r="C314" s="138"/>
      <c r="R314" s="143"/>
    </row>
    <row r="315" spans="1:18" ht="21">
      <c r="A315" s="137"/>
      <c r="B315" s="138"/>
      <c r="C315" s="138"/>
      <c r="R315" s="143"/>
    </row>
    <row r="316" spans="1:18" ht="21">
      <c r="A316" s="137"/>
      <c r="B316" s="138"/>
      <c r="C316" s="138"/>
      <c r="R316" s="143"/>
    </row>
    <row r="317" spans="1:18" ht="21">
      <c r="A317" s="137"/>
      <c r="B317" s="138"/>
      <c r="C317" s="138"/>
      <c r="R317" s="143"/>
    </row>
    <row r="318" spans="1:18" ht="21">
      <c r="A318" s="137"/>
      <c r="B318" s="138"/>
      <c r="C318" s="138"/>
      <c r="R318" s="143"/>
    </row>
    <row r="319" spans="1:18" ht="21">
      <c r="A319" s="137"/>
      <c r="B319" s="138"/>
      <c r="C319" s="138"/>
      <c r="R319" s="143"/>
    </row>
    <row r="320" spans="1:18" ht="21">
      <c r="A320" s="137"/>
      <c r="B320" s="138"/>
      <c r="C320" s="138"/>
      <c r="R320" s="143"/>
    </row>
    <row r="321" spans="1:18" ht="21">
      <c r="A321" s="137"/>
      <c r="B321" s="138"/>
      <c r="C321" s="138"/>
      <c r="R321" s="143"/>
    </row>
    <row r="322" spans="1:18" ht="21">
      <c r="A322" s="137"/>
      <c r="B322" s="138"/>
      <c r="C322" s="138"/>
      <c r="R322" s="143"/>
    </row>
    <row r="323" spans="1:18" ht="21">
      <c r="A323" s="137"/>
      <c r="B323" s="138"/>
      <c r="C323" s="138"/>
      <c r="R323" s="143"/>
    </row>
    <row r="324" spans="1:18" ht="21">
      <c r="A324" s="137"/>
      <c r="B324" s="138"/>
      <c r="C324" s="138"/>
      <c r="R324" s="143"/>
    </row>
    <row r="325" spans="1:18" ht="21">
      <c r="A325" s="137"/>
      <c r="B325" s="138"/>
      <c r="C325" s="138"/>
      <c r="R325" s="143"/>
    </row>
    <row r="326" spans="1:18" ht="21">
      <c r="A326" s="137"/>
      <c r="B326" s="138"/>
      <c r="C326" s="138"/>
      <c r="R326" s="143"/>
    </row>
    <row r="327" spans="1:18" ht="21">
      <c r="A327" s="137"/>
      <c r="B327" s="138"/>
      <c r="C327" s="138"/>
      <c r="R327" s="143"/>
    </row>
    <row r="328" spans="1:18" ht="21">
      <c r="A328" s="137"/>
      <c r="B328" s="138"/>
      <c r="C328" s="138"/>
      <c r="R328" s="143"/>
    </row>
    <row r="329" spans="1:18" ht="21">
      <c r="A329" s="137"/>
      <c r="B329" s="138"/>
      <c r="C329" s="138"/>
      <c r="R329" s="143"/>
    </row>
    <row r="330" spans="1:18" ht="21">
      <c r="A330" s="137"/>
      <c r="B330" s="138"/>
      <c r="C330" s="138"/>
      <c r="R330" s="143"/>
    </row>
    <row r="331" spans="1:18" ht="21">
      <c r="A331" s="137"/>
      <c r="B331" s="138"/>
      <c r="C331" s="138"/>
      <c r="R331" s="143"/>
    </row>
    <row r="332" spans="1:18" ht="21">
      <c r="A332" s="137"/>
      <c r="B332" s="138"/>
      <c r="C332" s="138"/>
      <c r="R332" s="143"/>
    </row>
    <row r="333" spans="1:18" ht="21">
      <c r="A333" s="137"/>
      <c r="B333" s="138"/>
      <c r="C333" s="138"/>
      <c r="R333" s="143"/>
    </row>
    <row r="334" spans="1:18" ht="21">
      <c r="A334" s="137"/>
      <c r="B334" s="138"/>
      <c r="C334" s="138"/>
      <c r="R334" s="143"/>
    </row>
    <row r="335" spans="1:18" ht="21">
      <c r="A335" s="137"/>
      <c r="B335" s="138"/>
      <c r="C335" s="138"/>
      <c r="R335" s="143"/>
    </row>
    <row r="336" spans="1:18" ht="21">
      <c r="A336" s="137"/>
      <c r="B336" s="138"/>
      <c r="C336" s="138"/>
      <c r="R336" s="143"/>
    </row>
    <row r="337" spans="1:18" ht="21">
      <c r="A337" s="137"/>
      <c r="B337" s="138"/>
      <c r="C337" s="138"/>
      <c r="R337" s="143"/>
    </row>
    <row r="338" spans="1:18" ht="21">
      <c r="A338" s="137"/>
      <c r="B338" s="138"/>
      <c r="C338" s="138"/>
      <c r="R338" s="143"/>
    </row>
    <row r="339" spans="1:18" ht="21">
      <c r="A339" s="137"/>
      <c r="B339" s="138"/>
      <c r="C339" s="138"/>
      <c r="R339" s="143"/>
    </row>
    <row r="340" spans="1:18" ht="21">
      <c r="A340" s="137"/>
      <c r="B340" s="138"/>
      <c r="C340" s="138"/>
      <c r="R340" s="143"/>
    </row>
    <row r="341" spans="1:18" ht="21">
      <c r="A341" s="137"/>
      <c r="B341" s="138"/>
      <c r="C341" s="138"/>
      <c r="R341" s="143"/>
    </row>
    <row r="342" spans="1:18" ht="21">
      <c r="A342" s="137"/>
      <c r="B342" s="138"/>
      <c r="C342" s="138"/>
      <c r="R342" s="143"/>
    </row>
    <row r="343" spans="1:18" ht="21">
      <c r="A343" s="137"/>
      <c r="B343" s="138"/>
      <c r="C343" s="138"/>
      <c r="R343" s="143"/>
    </row>
    <row r="344" spans="1:18" ht="21">
      <c r="A344" s="137"/>
      <c r="B344" s="138"/>
      <c r="C344" s="138"/>
      <c r="R344" s="143"/>
    </row>
    <row r="345" spans="1:18" ht="21">
      <c r="A345" s="137"/>
      <c r="B345" s="138"/>
      <c r="C345" s="138"/>
      <c r="R345" s="143"/>
    </row>
    <row r="346" spans="1:18" ht="21">
      <c r="A346" s="137"/>
      <c r="B346" s="138"/>
      <c r="C346" s="138"/>
      <c r="R346" s="143"/>
    </row>
    <row r="347" spans="1:18" ht="21">
      <c r="A347" s="137"/>
      <c r="B347" s="138"/>
      <c r="C347" s="138"/>
      <c r="R347" s="143"/>
    </row>
    <row r="348" spans="1:18" ht="21">
      <c r="A348" s="137"/>
      <c r="B348" s="138"/>
      <c r="C348" s="138"/>
      <c r="R348" s="143"/>
    </row>
    <row r="349" spans="1:18" ht="21">
      <c r="A349" s="137"/>
      <c r="B349" s="138"/>
      <c r="C349" s="138"/>
      <c r="R349" s="143"/>
    </row>
    <row r="350" spans="1:18" ht="21">
      <c r="A350" s="137"/>
      <c r="B350" s="138"/>
      <c r="C350" s="138"/>
      <c r="R350" s="143"/>
    </row>
    <row r="351" spans="1:18" ht="21">
      <c r="A351" s="137"/>
      <c r="B351" s="138"/>
      <c r="C351" s="138"/>
      <c r="R351" s="143"/>
    </row>
    <row r="352" spans="1:18" ht="21">
      <c r="A352" s="137"/>
      <c r="B352" s="138"/>
      <c r="C352" s="138"/>
      <c r="R352" s="143"/>
    </row>
    <row r="353" spans="1:18" ht="21">
      <c r="A353" s="137"/>
      <c r="B353" s="138"/>
      <c r="C353" s="138"/>
      <c r="R353" s="143"/>
    </row>
    <row r="354" spans="1:18" ht="21">
      <c r="A354" s="137"/>
      <c r="B354" s="138"/>
      <c r="C354" s="138"/>
      <c r="R354" s="143"/>
    </row>
    <row r="355" spans="1:18" ht="21">
      <c r="A355" s="137"/>
      <c r="B355" s="138"/>
      <c r="C355" s="138"/>
      <c r="R355" s="143"/>
    </row>
    <row r="356" spans="1:18" ht="21">
      <c r="A356" s="137"/>
      <c r="B356" s="138"/>
      <c r="C356" s="138"/>
      <c r="R356" s="143"/>
    </row>
    <row r="357" spans="1:18" ht="21">
      <c r="A357" s="137"/>
      <c r="B357" s="138"/>
      <c r="C357" s="138"/>
      <c r="R357" s="143"/>
    </row>
    <row r="358" spans="1:18" ht="21">
      <c r="A358" s="137"/>
      <c r="B358" s="138"/>
      <c r="C358" s="138"/>
      <c r="R358" s="143"/>
    </row>
    <row r="359" spans="1:18" ht="21">
      <c r="A359" s="137"/>
      <c r="B359" s="138"/>
      <c r="C359" s="138"/>
      <c r="R359" s="143"/>
    </row>
    <row r="360" spans="1:18" ht="21">
      <c r="A360" s="137"/>
      <c r="B360" s="138"/>
      <c r="C360" s="138"/>
      <c r="R360" s="143"/>
    </row>
    <row r="361" spans="1:18" ht="21">
      <c r="A361" s="137"/>
      <c r="B361" s="138"/>
      <c r="C361" s="138"/>
      <c r="R361" s="143"/>
    </row>
    <row r="362" spans="1:18" ht="21">
      <c r="A362" s="137"/>
      <c r="B362" s="138"/>
      <c r="C362" s="138"/>
      <c r="R362" s="143"/>
    </row>
    <row r="363" spans="1:18" ht="21">
      <c r="A363" s="137"/>
      <c r="B363" s="138"/>
      <c r="C363" s="138"/>
      <c r="R363" s="143"/>
    </row>
    <row r="364" spans="1:18" ht="21">
      <c r="A364" s="137"/>
      <c r="B364" s="138"/>
      <c r="C364" s="138"/>
      <c r="R364" s="143"/>
    </row>
    <row r="365" spans="1:18" ht="21">
      <c r="A365" s="137"/>
      <c r="B365" s="138"/>
      <c r="C365" s="138"/>
      <c r="R365" s="143"/>
    </row>
    <row r="366" spans="1:18" ht="21">
      <c r="A366" s="137"/>
      <c r="B366" s="138"/>
      <c r="C366" s="138"/>
      <c r="R366" s="143"/>
    </row>
    <row r="367" spans="1:18" ht="21">
      <c r="A367" s="137"/>
      <c r="B367" s="138"/>
      <c r="C367" s="138"/>
      <c r="R367" s="143"/>
    </row>
    <row r="368" spans="1:18" ht="21">
      <c r="A368" s="137"/>
      <c r="B368" s="138"/>
      <c r="C368" s="138"/>
      <c r="R368" s="143"/>
    </row>
    <row r="369" spans="1:18" ht="21">
      <c r="A369" s="137"/>
      <c r="B369" s="138"/>
      <c r="C369" s="138"/>
      <c r="R369" s="143"/>
    </row>
    <row r="370" spans="1:18" ht="21">
      <c r="A370" s="137"/>
      <c r="B370" s="138"/>
      <c r="C370" s="138"/>
      <c r="R370" s="143"/>
    </row>
    <row r="371" spans="1:18" ht="21">
      <c r="A371" s="137"/>
      <c r="B371" s="138"/>
      <c r="C371" s="138"/>
      <c r="R371" s="143"/>
    </row>
    <row r="372" spans="1:18" ht="21">
      <c r="A372" s="137"/>
      <c r="B372" s="138"/>
      <c r="C372" s="138"/>
      <c r="R372" s="143"/>
    </row>
    <row r="373" spans="1:18" ht="21">
      <c r="A373" s="137"/>
      <c r="B373" s="138"/>
      <c r="C373" s="138"/>
      <c r="R373" s="143"/>
    </row>
    <row r="374" spans="1:18" ht="21">
      <c r="A374" s="137"/>
      <c r="B374" s="138"/>
      <c r="C374" s="138"/>
      <c r="R374" s="143"/>
    </row>
    <row r="375" spans="1:18" ht="21">
      <c r="A375" s="137"/>
      <c r="B375" s="138"/>
      <c r="C375" s="138"/>
      <c r="R375" s="143"/>
    </row>
    <row r="376" spans="1:18" ht="21">
      <c r="A376" s="137"/>
      <c r="B376" s="138"/>
      <c r="C376" s="138"/>
      <c r="R376" s="143"/>
    </row>
    <row r="377" spans="1:18" ht="21">
      <c r="A377" s="137"/>
      <c r="B377" s="138"/>
      <c r="C377" s="138"/>
      <c r="R377" s="143"/>
    </row>
    <row r="378" spans="1:18" ht="21">
      <c r="A378" s="137"/>
      <c r="B378" s="138"/>
      <c r="C378" s="138"/>
      <c r="R378" s="143"/>
    </row>
    <row r="379" spans="1:18" ht="21">
      <c r="A379" s="137"/>
      <c r="B379" s="138"/>
      <c r="C379" s="138"/>
      <c r="R379" s="143"/>
    </row>
    <row r="380" spans="1:18" ht="21">
      <c r="A380" s="137"/>
      <c r="B380" s="138"/>
      <c r="C380" s="138"/>
      <c r="R380" s="143"/>
    </row>
    <row r="381" spans="1:18" ht="21">
      <c r="A381" s="137"/>
      <c r="B381" s="138"/>
      <c r="C381" s="138"/>
      <c r="R381" s="143"/>
    </row>
    <row r="382" spans="1:18" ht="21">
      <c r="A382" s="137"/>
      <c r="B382" s="138"/>
      <c r="C382" s="138"/>
      <c r="R382" s="143"/>
    </row>
    <row r="383" spans="1:18" ht="21">
      <c r="A383" s="137"/>
      <c r="B383" s="138"/>
      <c r="C383" s="138"/>
      <c r="R383" s="143"/>
    </row>
    <row r="384" spans="1:18" ht="21">
      <c r="A384" s="137"/>
      <c r="B384" s="138"/>
      <c r="C384" s="138"/>
      <c r="R384" s="143"/>
    </row>
    <row r="385" spans="1:18" ht="21">
      <c r="A385" s="137"/>
      <c r="B385" s="138"/>
      <c r="C385" s="138"/>
      <c r="R385" s="143"/>
    </row>
    <row r="386" spans="1:18" ht="21">
      <c r="A386" s="137"/>
      <c r="B386" s="138"/>
      <c r="C386" s="138"/>
      <c r="R386" s="143"/>
    </row>
    <row r="387" spans="1:18" ht="21">
      <c r="A387" s="137"/>
      <c r="B387" s="138"/>
      <c r="C387" s="138"/>
      <c r="R387" s="143"/>
    </row>
    <row r="388" spans="1:18" ht="21">
      <c r="A388" s="137"/>
      <c r="B388" s="138"/>
      <c r="C388" s="138"/>
      <c r="R388" s="143"/>
    </row>
    <row r="389" spans="1:18" ht="21">
      <c r="A389" s="137"/>
      <c r="B389" s="138"/>
      <c r="C389" s="138"/>
      <c r="R389" s="143"/>
    </row>
    <row r="390" spans="1:18" ht="21">
      <c r="A390" s="137"/>
      <c r="B390" s="138"/>
      <c r="C390" s="138"/>
      <c r="R390" s="143"/>
    </row>
    <row r="391" spans="1:18" ht="21">
      <c r="A391" s="137"/>
      <c r="B391" s="138"/>
      <c r="C391" s="138"/>
      <c r="R391" s="143"/>
    </row>
    <row r="392" spans="1:18" ht="21">
      <c r="A392" s="137"/>
      <c r="B392" s="138"/>
      <c r="C392" s="138"/>
      <c r="R392" s="143"/>
    </row>
    <row r="393" spans="1:18" ht="21">
      <c r="A393" s="137"/>
      <c r="B393" s="138"/>
      <c r="C393" s="138"/>
      <c r="R393" s="143"/>
    </row>
    <row r="394" spans="1:18" ht="21">
      <c r="A394" s="137"/>
      <c r="B394" s="138"/>
      <c r="C394" s="138"/>
      <c r="R394" s="143"/>
    </row>
    <row r="395" spans="1:18" ht="21">
      <c r="A395" s="137"/>
      <c r="B395" s="138"/>
      <c r="C395" s="138"/>
      <c r="R395" s="143"/>
    </row>
    <row r="396" spans="1:18" ht="21">
      <c r="A396" s="137"/>
      <c r="B396" s="138"/>
      <c r="C396" s="138"/>
      <c r="R396" s="143"/>
    </row>
    <row r="397" spans="1:18" ht="21">
      <c r="A397" s="137"/>
      <c r="B397" s="138"/>
      <c r="C397" s="138"/>
      <c r="R397" s="143"/>
    </row>
    <row r="398" spans="1:18" ht="21">
      <c r="A398" s="137"/>
      <c r="B398" s="138"/>
      <c r="C398" s="138"/>
      <c r="R398" s="143"/>
    </row>
    <row r="399" spans="1:18" ht="21">
      <c r="A399" s="137"/>
      <c r="B399" s="138"/>
      <c r="C399" s="138"/>
      <c r="R399" s="143"/>
    </row>
    <row r="400" spans="1:18" ht="21">
      <c r="A400" s="137"/>
      <c r="B400" s="138"/>
      <c r="C400" s="138"/>
      <c r="R400" s="143"/>
    </row>
    <row r="401" spans="1:18" ht="21">
      <c r="A401" s="137"/>
      <c r="B401" s="138"/>
      <c r="C401" s="138"/>
      <c r="R401" s="143"/>
    </row>
    <row r="402" spans="1:18" ht="21">
      <c r="A402" s="137"/>
      <c r="B402" s="138"/>
      <c r="C402" s="138"/>
      <c r="R402" s="143"/>
    </row>
    <row r="403" spans="1:18" ht="21">
      <c r="A403" s="137"/>
      <c r="B403" s="138"/>
      <c r="C403" s="138"/>
      <c r="R403" s="143"/>
    </row>
    <row r="404" spans="1:18" ht="21">
      <c r="A404" s="137"/>
      <c r="B404" s="138"/>
      <c r="C404" s="138"/>
      <c r="R404" s="143"/>
    </row>
    <row r="405" spans="1:18" ht="21">
      <c r="A405" s="137"/>
      <c r="B405" s="138"/>
      <c r="C405" s="138"/>
      <c r="R405" s="143"/>
    </row>
    <row r="406" spans="1:18" ht="21">
      <c r="A406" s="137"/>
      <c r="B406" s="138"/>
      <c r="C406" s="138"/>
      <c r="R406" s="143"/>
    </row>
    <row r="407" spans="1:18" ht="21">
      <c r="A407" s="137"/>
      <c r="B407" s="138"/>
      <c r="C407" s="138"/>
      <c r="R407" s="143"/>
    </row>
    <row r="408" spans="1:18" ht="21">
      <c r="A408" s="137"/>
      <c r="B408" s="138"/>
      <c r="C408" s="138"/>
      <c r="R408" s="143"/>
    </row>
    <row r="409" spans="1:18" ht="21">
      <c r="A409" s="137"/>
      <c r="B409" s="138"/>
      <c r="C409" s="138"/>
      <c r="R409" s="143"/>
    </row>
    <row r="410" spans="1:18" ht="21">
      <c r="A410" s="137"/>
      <c r="B410" s="138"/>
      <c r="C410" s="138"/>
      <c r="R410" s="143"/>
    </row>
    <row r="411" spans="1:18" ht="21">
      <c r="A411" s="137"/>
      <c r="B411" s="138"/>
      <c r="C411" s="138"/>
      <c r="R411" s="143"/>
    </row>
    <row r="412" spans="1:18" ht="21">
      <c r="A412" s="137"/>
      <c r="B412" s="138"/>
      <c r="C412" s="138"/>
      <c r="R412" s="143"/>
    </row>
    <row r="413" spans="1:18" ht="21">
      <c r="A413" s="137"/>
      <c r="B413" s="138"/>
      <c r="C413" s="138"/>
      <c r="R413" s="143"/>
    </row>
    <row r="414" spans="1:18" ht="21">
      <c r="A414" s="137"/>
      <c r="B414" s="138"/>
      <c r="C414" s="138"/>
      <c r="R414" s="143"/>
    </row>
    <row r="415" spans="1:18" ht="21">
      <c r="A415" s="137"/>
      <c r="B415" s="138"/>
      <c r="C415" s="138"/>
      <c r="R415" s="143"/>
    </row>
    <row r="416" spans="1:18" ht="21">
      <c r="A416" s="137"/>
      <c r="B416" s="138"/>
      <c r="C416" s="138"/>
      <c r="R416" s="143"/>
    </row>
    <row r="417" spans="1:18" ht="21">
      <c r="A417" s="137"/>
      <c r="B417" s="138"/>
      <c r="C417" s="138"/>
      <c r="R417" s="143"/>
    </row>
    <row r="418" spans="1:18" ht="21">
      <c r="A418" s="137"/>
      <c r="B418" s="138"/>
      <c r="C418" s="138"/>
      <c r="R418" s="143"/>
    </row>
    <row r="419" spans="1:18" ht="21">
      <c r="A419" s="137"/>
      <c r="B419" s="138"/>
      <c r="C419" s="138"/>
      <c r="R419" s="143"/>
    </row>
    <row r="420" spans="1:18" ht="21">
      <c r="A420" s="137"/>
      <c r="B420" s="138"/>
      <c r="C420" s="138"/>
      <c r="R420" s="143"/>
    </row>
    <row r="421" spans="1:18" ht="21">
      <c r="A421" s="137"/>
      <c r="B421" s="138"/>
      <c r="C421" s="138"/>
      <c r="R421" s="143"/>
    </row>
    <row r="422" spans="1:18" ht="21">
      <c r="A422" s="137"/>
      <c r="B422" s="138"/>
      <c r="C422" s="138"/>
      <c r="R422" s="143"/>
    </row>
    <row r="423" spans="1:18" ht="21">
      <c r="A423" s="137"/>
      <c r="B423" s="138"/>
      <c r="C423" s="138"/>
      <c r="R423" s="143"/>
    </row>
    <row r="424" spans="1:18" ht="21">
      <c r="A424" s="137"/>
      <c r="B424" s="138"/>
      <c r="C424" s="138"/>
      <c r="R424" s="143"/>
    </row>
    <row r="425" spans="1:18" ht="21">
      <c r="A425" s="137"/>
      <c r="B425" s="138"/>
      <c r="C425" s="138"/>
      <c r="R425" s="143"/>
    </row>
    <row r="426" spans="1:18" ht="21">
      <c r="A426" s="137"/>
      <c r="B426" s="138"/>
      <c r="C426" s="138"/>
      <c r="R426" s="143"/>
    </row>
    <row r="427" spans="1:18" ht="21">
      <c r="A427" s="137"/>
      <c r="B427" s="138"/>
      <c r="C427" s="138"/>
      <c r="R427" s="143"/>
    </row>
    <row r="428" spans="1:18" ht="21">
      <c r="A428" s="137"/>
      <c r="B428" s="138"/>
      <c r="C428" s="138"/>
      <c r="R428" s="143"/>
    </row>
    <row r="429" spans="1:18" ht="21">
      <c r="A429" s="137"/>
      <c r="B429" s="138"/>
      <c r="C429" s="138"/>
      <c r="R429" s="143"/>
    </row>
    <row r="430" spans="1:18" ht="21">
      <c r="A430" s="137"/>
      <c r="B430" s="138"/>
      <c r="C430" s="138"/>
      <c r="R430" s="143"/>
    </row>
    <row r="431" spans="1:18" ht="21">
      <c r="A431" s="137"/>
      <c r="B431" s="138"/>
      <c r="C431" s="138"/>
      <c r="R431" s="143"/>
    </row>
    <row r="432" spans="1:18" ht="21">
      <c r="A432" s="137"/>
      <c r="B432" s="138"/>
      <c r="C432" s="138"/>
      <c r="R432" s="143"/>
    </row>
    <row r="433" spans="1:18" ht="21">
      <c r="A433" s="137"/>
      <c r="B433" s="138"/>
      <c r="C433" s="138"/>
      <c r="R433" s="143"/>
    </row>
    <row r="434" spans="1:18" ht="21">
      <c r="A434" s="137"/>
      <c r="B434" s="138"/>
      <c r="C434" s="138"/>
      <c r="R434" s="143"/>
    </row>
    <row r="435" spans="1:18" ht="21">
      <c r="A435" s="137"/>
      <c r="B435" s="138"/>
      <c r="C435" s="138"/>
      <c r="R435" s="143"/>
    </row>
    <row r="436" spans="1:18" ht="21">
      <c r="A436" s="137"/>
      <c r="B436" s="138"/>
      <c r="C436" s="138"/>
      <c r="R436" s="143"/>
    </row>
    <row r="437" spans="1:18" ht="21">
      <c r="A437" s="137"/>
      <c r="B437" s="138"/>
      <c r="C437" s="138"/>
      <c r="R437" s="143"/>
    </row>
    <row r="438" spans="1:18" ht="21">
      <c r="A438" s="137"/>
      <c r="B438" s="138"/>
      <c r="C438" s="138"/>
      <c r="R438" s="143"/>
    </row>
    <row r="439" spans="1:18" ht="21">
      <c r="A439" s="137"/>
      <c r="B439" s="138"/>
      <c r="C439" s="138"/>
      <c r="R439" s="143"/>
    </row>
    <row r="440" spans="1:18" ht="21">
      <c r="A440" s="137"/>
      <c r="B440" s="138"/>
      <c r="C440" s="138"/>
      <c r="R440" s="143"/>
    </row>
    <row r="441" spans="1:18" ht="21">
      <c r="A441" s="137"/>
      <c r="B441" s="138"/>
      <c r="C441" s="138"/>
      <c r="R441" s="143"/>
    </row>
    <row r="442" spans="1:18" ht="21">
      <c r="A442" s="137"/>
      <c r="B442" s="138"/>
      <c r="C442" s="138"/>
      <c r="R442" s="143"/>
    </row>
    <row r="443" spans="1:18" ht="21">
      <c r="A443" s="137"/>
      <c r="B443" s="138"/>
      <c r="C443" s="138"/>
      <c r="R443" s="143"/>
    </row>
    <row r="444" spans="1:18" ht="21">
      <c r="A444" s="137"/>
      <c r="B444" s="138"/>
      <c r="C444" s="138"/>
      <c r="R444" s="143"/>
    </row>
    <row r="445" spans="1:18" ht="21">
      <c r="A445" s="137"/>
      <c r="B445" s="138"/>
      <c r="C445" s="138"/>
      <c r="R445" s="143"/>
    </row>
    <row r="446" spans="1:18" ht="21">
      <c r="A446" s="137"/>
      <c r="B446" s="138"/>
      <c r="C446" s="138"/>
      <c r="R446" s="143"/>
    </row>
    <row r="447" spans="1:18" ht="21">
      <c r="A447" s="137"/>
      <c r="B447" s="138"/>
      <c r="C447" s="138"/>
      <c r="R447" s="143"/>
    </row>
    <row r="448" spans="1:18" ht="21">
      <c r="A448" s="137"/>
      <c r="B448" s="138"/>
      <c r="C448" s="138"/>
      <c r="R448" s="143"/>
    </row>
    <row r="449" spans="1:18" ht="21">
      <c r="A449" s="137"/>
      <c r="B449" s="138"/>
      <c r="C449" s="138"/>
      <c r="R449" s="143"/>
    </row>
    <row r="450" spans="1:18" ht="21">
      <c r="A450" s="137"/>
      <c r="B450" s="138"/>
      <c r="C450" s="138"/>
      <c r="R450" s="143"/>
    </row>
    <row r="451" spans="1:18" ht="21">
      <c r="A451" s="137"/>
      <c r="B451" s="138"/>
      <c r="C451" s="138"/>
      <c r="R451" s="143"/>
    </row>
    <row r="452" spans="1:18" ht="21">
      <c r="A452" s="137"/>
      <c r="B452" s="138"/>
      <c r="C452" s="138"/>
      <c r="R452" s="143"/>
    </row>
    <row r="453" spans="1:18" ht="21">
      <c r="A453" s="137"/>
      <c r="B453" s="138"/>
      <c r="C453" s="138"/>
      <c r="R453" s="143"/>
    </row>
    <row r="454" spans="1:18" ht="21">
      <c r="A454" s="137"/>
      <c r="B454" s="138"/>
      <c r="C454" s="138"/>
      <c r="R454" s="143"/>
    </row>
    <row r="455" spans="1:18" ht="21">
      <c r="A455" s="137"/>
      <c r="B455" s="138"/>
      <c r="C455" s="138"/>
      <c r="R455" s="143"/>
    </row>
    <row r="456" spans="1:18" ht="21">
      <c r="A456" s="137"/>
      <c r="B456" s="138"/>
      <c r="C456" s="138"/>
      <c r="R456" s="143"/>
    </row>
    <row r="457" spans="1:18" ht="21">
      <c r="A457" s="137"/>
      <c r="B457" s="138"/>
      <c r="C457" s="138"/>
      <c r="R457" s="143"/>
    </row>
    <row r="458" spans="1:18" ht="21">
      <c r="A458" s="137"/>
      <c r="B458" s="138"/>
      <c r="C458" s="138"/>
      <c r="R458" s="143"/>
    </row>
    <row r="459" spans="1:18" ht="21">
      <c r="A459" s="137"/>
      <c r="B459" s="138"/>
      <c r="C459" s="138"/>
      <c r="R459" s="143"/>
    </row>
    <row r="460" spans="1:18" ht="21">
      <c r="A460" s="137"/>
      <c r="B460" s="138"/>
      <c r="C460" s="138"/>
      <c r="R460" s="143"/>
    </row>
    <row r="461" spans="1:18" ht="21">
      <c r="A461" s="137"/>
      <c r="B461" s="138"/>
      <c r="C461" s="138"/>
      <c r="R461" s="143"/>
    </row>
    <row r="462" spans="1:18" ht="21">
      <c r="A462" s="137"/>
      <c r="B462" s="138"/>
      <c r="C462" s="138"/>
      <c r="R462" s="143"/>
    </row>
    <row r="463" spans="1:18" ht="21">
      <c r="A463" s="137"/>
      <c r="B463" s="138"/>
      <c r="C463" s="138"/>
      <c r="R463" s="143"/>
    </row>
    <row r="464" spans="1:18" ht="21">
      <c r="A464" s="137"/>
      <c r="B464" s="138"/>
      <c r="C464" s="138"/>
      <c r="R464" s="143"/>
    </row>
    <row r="465" spans="1:18" ht="21">
      <c r="A465" s="137"/>
      <c r="B465" s="138"/>
      <c r="C465" s="138"/>
      <c r="R465" s="143"/>
    </row>
    <row r="466" spans="1:18" ht="21">
      <c r="A466" s="137"/>
      <c r="B466" s="138"/>
      <c r="C466" s="138"/>
      <c r="R466" s="143"/>
    </row>
    <row r="467" spans="1:18" ht="21">
      <c r="A467" s="137"/>
      <c r="B467" s="138"/>
      <c r="C467" s="138"/>
      <c r="R467" s="143"/>
    </row>
    <row r="468" spans="1:18" ht="21">
      <c r="A468" s="137"/>
      <c r="B468" s="138"/>
      <c r="C468" s="138"/>
      <c r="R468" s="143"/>
    </row>
    <row r="469" spans="1:18" ht="21">
      <c r="A469" s="137"/>
      <c r="B469" s="138"/>
      <c r="C469" s="138"/>
      <c r="R469" s="143"/>
    </row>
    <row r="470" spans="1:18" ht="21">
      <c r="A470" s="137"/>
      <c r="B470" s="138"/>
      <c r="C470" s="138"/>
      <c r="R470" s="143"/>
    </row>
    <row r="471" spans="1:18" ht="21">
      <c r="A471" s="137"/>
      <c r="B471" s="138"/>
      <c r="C471" s="138"/>
      <c r="R471" s="143"/>
    </row>
    <row r="472" spans="1:18" ht="21">
      <c r="A472" s="137"/>
      <c r="B472" s="138"/>
      <c r="C472" s="138"/>
      <c r="R472" s="143"/>
    </row>
    <row r="473" spans="1:18" ht="21">
      <c r="A473" s="137"/>
      <c r="B473" s="138"/>
      <c r="C473" s="138"/>
      <c r="R473" s="143"/>
    </row>
    <row r="474" spans="1:18" ht="21">
      <c r="A474" s="137"/>
      <c r="B474" s="138"/>
      <c r="C474" s="138"/>
      <c r="R474" s="143"/>
    </row>
    <row r="475" spans="1:18" ht="21">
      <c r="A475" s="137"/>
      <c r="B475" s="138"/>
      <c r="C475" s="138"/>
      <c r="R475" s="143"/>
    </row>
    <row r="476" spans="1:18" ht="21">
      <c r="A476" s="137"/>
      <c r="B476" s="138"/>
      <c r="C476" s="138"/>
      <c r="R476" s="143"/>
    </row>
    <row r="477" spans="1:18" ht="21">
      <c r="A477" s="137"/>
      <c r="B477" s="138"/>
      <c r="C477" s="138"/>
      <c r="R477" s="143"/>
    </row>
    <row r="478" spans="1:18" ht="21">
      <c r="A478" s="137"/>
      <c r="B478" s="138"/>
      <c r="C478" s="138"/>
      <c r="R478" s="143"/>
    </row>
    <row r="479" spans="1:18" ht="21">
      <c r="A479" s="137"/>
      <c r="B479" s="138"/>
      <c r="C479" s="138"/>
      <c r="R479" s="143"/>
    </row>
    <row r="480" spans="1:18" ht="21">
      <c r="A480" s="137"/>
      <c r="B480" s="138"/>
      <c r="C480" s="138"/>
      <c r="R480" s="143"/>
    </row>
    <row r="481" spans="1:18" ht="21">
      <c r="A481" s="137"/>
      <c r="B481" s="138"/>
      <c r="C481" s="138"/>
      <c r="R481" s="143"/>
    </row>
    <row r="482" spans="1:18" ht="21">
      <c r="A482" s="137"/>
      <c r="B482" s="138"/>
      <c r="C482" s="138"/>
      <c r="R482" s="143"/>
    </row>
    <row r="483" spans="1:18" ht="21">
      <c r="A483" s="137"/>
      <c r="B483" s="138"/>
      <c r="C483" s="138"/>
      <c r="R483" s="143"/>
    </row>
    <row r="484" spans="1:18" ht="21">
      <c r="A484" s="137"/>
      <c r="B484" s="138"/>
      <c r="C484" s="138"/>
      <c r="R484" s="143"/>
    </row>
    <row r="485" spans="1:18" ht="21">
      <c r="A485" s="137"/>
      <c r="B485" s="138"/>
      <c r="C485" s="138"/>
      <c r="R485" s="143"/>
    </row>
    <row r="486" spans="1:18" ht="21">
      <c r="A486" s="137"/>
      <c r="B486" s="138"/>
      <c r="C486" s="138"/>
      <c r="R486" s="143"/>
    </row>
    <row r="487" spans="1:18" ht="21">
      <c r="A487" s="137"/>
      <c r="B487" s="138"/>
      <c r="C487" s="138"/>
      <c r="R487" s="143"/>
    </row>
    <row r="488" spans="1:18" ht="21">
      <c r="A488" s="137"/>
      <c r="B488" s="138"/>
      <c r="C488" s="138"/>
      <c r="R488" s="143"/>
    </row>
    <row r="489" spans="1:18" ht="21">
      <c r="A489" s="137"/>
      <c r="B489" s="138"/>
      <c r="C489" s="138"/>
      <c r="R489" s="143"/>
    </row>
    <row r="490" spans="1:18" ht="21">
      <c r="A490" s="137"/>
      <c r="B490" s="138"/>
      <c r="C490" s="138"/>
      <c r="R490" s="143"/>
    </row>
    <row r="491" spans="1:18" ht="21">
      <c r="A491" s="137"/>
      <c r="B491" s="138"/>
      <c r="C491" s="138"/>
      <c r="R491" s="143"/>
    </row>
    <row r="492" spans="1:18" ht="21">
      <c r="A492" s="137"/>
      <c r="B492" s="138"/>
      <c r="C492" s="138"/>
      <c r="R492" s="143"/>
    </row>
    <row r="493" spans="1:18" ht="21">
      <c r="A493" s="137"/>
      <c r="B493" s="138"/>
      <c r="C493" s="138"/>
      <c r="R493" s="143"/>
    </row>
    <row r="494" spans="1:18" ht="21">
      <c r="A494" s="137"/>
      <c r="B494" s="138"/>
      <c r="C494" s="138"/>
      <c r="R494" s="143"/>
    </row>
    <row r="495" spans="1:18" ht="21">
      <c r="A495" s="137"/>
      <c r="B495" s="138"/>
      <c r="C495" s="138"/>
      <c r="R495" s="143"/>
    </row>
    <row r="496" spans="1:18" ht="21">
      <c r="A496" s="137"/>
      <c r="B496" s="138"/>
      <c r="C496" s="138"/>
      <c r="R496" s="143"/>
    </row>
    <row r="497" spans="1:18" ht="21">
      <c r="A497" s="137"/>
      <c r="B497" s="138"/>
      <c r="C497" s="138"/>
      <c r="R497" s="143"/>
    </row>
    <row r="498" spans="1:18" ht="21">
      <c r="A498" s="137"/>
      <c r="B498" s="138"/>
      <c r="C498" s="138"/>
      <c r="R498" s="143"/>
    </row>
    <row r="499" spans="1:18" ht="21">
      <c r="A499" s="137"/>
      <c r="B499" s="138"/>
      <c r="C499" s="138"/>
      <c r="R499" s="143"/>
    </row>
    <row r="500" spans="1:18" ht="21">
      <c r="A500" s="137"/>
      <c r="B500" s="138"/>
      <c r="C500" s="138"/>
      <c r="R500" s="143"/>
    </row>
    <row r="501" spans="1:18" ht="21">
      <c r="A501" s="137"/>
      <c r="B501" s="138"/>
      <c r="C501" s="138"/>
      <c r="R501" s="143"/>
    </row>
    <row r="502" spans="1:18" ht="21">
      <c r="A502" s="137"/>
      <c r="B502" s="138"/>
      <c r="C502" s="138"/>
      <c r="R502" s="143"/>
    </row>
    <row r="503" spans="1:18" ht="21">
      <c r="A503" s="137"/>
      <c r="B503" s="138"/>
      <c r="C503" s="138"/>
      <c r="R503" s="143"/>
    </row>
    <row r="504" spans="1:18" ht="21">
      <c r="A504" s="137"/>
      <c r="B504" s="138"/>
      <c r="C504" s="138"/>
      <c r="R504" s="143"/>
    </row>
    <row r="505" spans="1:18" ht="21">
      <c r="A505" s="137"/>
      <c r="B505" s="138"/>
      <c r="C505" s="138"/>
      <c r="R505" s="143"/>
    </row>
    <row r="506" spans="1:18" ht="21">
      <c r="A506" s="137"/>
      <c r="B506" s="138"/>
      <c r="C506" s="138"/>
      <c r="R506" s="143"/>
    </row>
    <row r="507" spans="1:18" ht="21">
      <c r="A507" s="137"/>
      <c r="B507" s="138"/>
      <c r="C507" s="138"/>
      <c r="R507" s="143"/>
    </row>
    <row r="508" spans="1:18" ht="21">
      <c r="A508" s="137"/>
      <c r="B508" s="138"/>
      <c r="C508" s="138"/>
      <c r="R508" s="143"/>
    </row>
    <row r="509" spans="1:18" ht="21">
      <c r="A509" s="137"/>
      <c r="B509" s="138"/>
      <c r="C509" s="138"/>
      <c r="R509" s="143"/>
    </row>
    <row r="510" spans="1:18" ht="21">
      <c r="A510" s="137"/>
      <c r="B510" s="138"/>
      <c r="C510" s="138"/>
      <c r="R510" s="143"/>
    </row>
    <row r="511" spans="1:18" ht="21">
      <c r="A511" s="137"/>
      <c r="B511" s="138"/>
      <c r="C511" s="138"/>
      <c r="R511" s="143"/>
    </row>
    <row r="512" spans="1:18" ht="21">
      <c r="A512" s="137"/>
      <c r="B512" s="138"/>
      <c r="C512" s="138"/>
      <c r="R512" s="143"/>
    </row>
    <row r="513" spans="1:18" ht="21">
      <c r="A513" s="137"/>
      <c r="B513" s="138"/>
      <c r="C513" s="138"/>
      <c r="R513" s="143"/>
    </row>
    <row r="514" spans="1:18" ht="21">
      <c r="A514" s="137"/>
      <c r="B514" s="138"/>
      <c r="C514" s="138"/>
      <c r="R514" s="143"/>
    </row>
    <row r="515" spans="1:18" ht="21">
      <c r="A515" s="137"/>
      <c r="B515" s="138"/>
      <c r="C515" s="138"/>
      <c r="R515" s="143"/>
    </row>
    <row r="516" spans="1:18" ht="21">
      <c r="A516" s="137"/>
      <c r="B516" s="138"/>
      <c r="C516" s="138"/>
      <c r="R516" s="143"/>
    </row>
    <row r="517" spans="1:18" ht="21">
      <c r="A517" s="137"/>
      <c r="B517" s="138"/>
      <c r="C517" s="138"/>
      <c r="R517" s="143"/>
    </row>
    <row r="518" spans="1:18" ht="21">
      <c r="A518" s="137"/>
      <c r="B518" s="138"/>
      <c r="C518" s="138"/>
      <c r="R518" s="143"/>
    </row>
    <row r="519" spans="1:18" ht="21">
      <c r="A519" s="137"/>
      <c r="B519" s="138"/>
      <c r="C519" s="138"/>
      <c r="R519" s="143"/>
    </row>
    <row r="520" spans="1:18" ht="21">
      <c r="A520" s="137"/>
      <c r="B520" s="138"/>
      <c r="C520" s="138"/>
      <c r="R520" s="143"/>
    </row>
    <row r="521" spans="1:18" ht="21">
      <c r="A521" s="137"/>
      <c r="B521" s="138"/>
      <c r="C521" s="138"/>
      <c r="R521" s="143"/>
    </row>
    <row r="522" spans="1:18" ht="21">
      <c r="A522" s="137"/>
      <c r="B522" s="138"/>
      <c r="C522" s="138"/>
      <c r="R522" s="143"/>
    </row>
    <row r="523" spans="1:18" ht="21">
      <c r="A523" s="137"/>
      <c r="B523" s="138"/>
      <c r="C523" s="138"/>
      <c r="R523" s="143"/>
    </row>
    <row r="524" spans="1:18" ht="21">
      <c r="A524" s="137"/>
      <c r="B524" s="138"/>
      <c r="C524" s="138"/>
      <c r="R524" s="143"/>
    </row>
    <row r="525" spans="1:18" ht="21">
      <c r="A525" s="137"/>
      <c r="B525" s="138"/>
      <c r="C525" s="138"/>
      <c r="R525" s="143"/>
    </row>
    <row r="526" spans="1:18" ht="21">
      <c r="A526" s="137"/>
      <c r="B526" s="138"/>
      <c r="C526" s="138"/>
      <c r="R526" s="143"/>
    </row>
    <row r="527" spans="1:18" ht="21">
      <c r="A527" s="137"/>
      <c r="B527" s="138"/>
      <c r="C527" s="138"/>
      <c r="R527" s="143"/>
    </row>
    <row r="528" spans="1:18" ht="21">
      <c r="A528" s="137"/>
      <c r="B528" s="138"/>
      <c r="C528" s="138"/>
      <c r="R528" s="143"/>
    </row>
    <row r="529" spans="1:18" ht="21">
      <c r="A529" s="137"/>
      <c r="B529" s="138"/>
      <c r="C529" s="138"/>
      <c r="R529" s="143"/>
    </row>
    <row r="530" spans="1:18" ht="21">
      <c r="A530" s="137"/>
      <c r="B530" s="138"/>
      <c r="C530" s="138"/>
      <c r="R530" s="143"/>
    </row>
    <row r="531" spans="1:18" ht="21">
      <c r="A531" s="137"/>
      <c r="B531" s="138"/>
      <c r="C531" s="138"/>
      <c r="R531" s="143"/>
    </row>
    <row r="532" spans="1:18" ht="21">
      <c r="A532" s="137"/>
      <c r="B532" s="138"/>
      <c r="C532" s="138"/>
      <c r="R532" s="143"/>
    </row>
    <row r="533" spans="1:18" ht="21">
      <c r="A533" s="137"/>
      <c r="B533" s="138"/>
      <c r="C533" s="138"/>
      <c r="R533" s="143"/>
    </row>
    <row r="534" spans="1:18" ht="21">
      <c r="A534" s="137"/>
      <c r="B534" s="138"/>
      <c r="C534" s="138"/>
      <c r="R534" s="143"/>
    </row>
    <row r="535" spans="1:18" ht="21">
      <c r="A535" s="137"/>
      <c r="B535" s="138"/>
      <c r="C535" s="138"/>
      <c r="R535" s="143"/>
    </row>
    <row r="536" spans="1:18" ht="21">
      <c r="A536" s="137"/>
      <c r="B536" s="138"/>
      <c r="C536" s="138"/>
      <c r="R536" s="143"/>
    </row>
    <row r="537" spans="1:18" ht="21">
      <c r="A537" s="137"/>
      <c r="B537" s="138"/>
      <c r="C537" s="138"/>
      <c r="R537" s="143"/>
    </row>
    <row r="538" spans="1:18" ht="21">
      <c r="A538" s="137"/>
      <c r="B538" s="138"/>
      <c r="C538" s="138"/>
      <c r="R538" s="143"/>
    </row>
    <row r="539" spans="1:18" ht="21">
      <c r="A539" s="137"/>
      <c r="B539" s="138"/>
      <c r="C539" s="138"/>
      <c r="R539" s="143"/>
    </row>
    <row r="540" spans="1:18" ht="21">
      <c r="A540" s="137"/>
      <c r="B540" s="138"/>
      <c r="C540" s="138"/>
      <c r="R540" s="143"/>
    </row>
    <row r="541" spans="1:18" ht="21">
      <c r="A541" s="137"/>
      <c r="B541" s="138"/>
      <c r="C541" s="138"/>
      <c r="R541" s="143"/>
    </row>
    <row r="542" spans="1:18" ht="21">
      <c r="A542" s="137"/>
      <c r="B542" s="138"/>
      <c r="C542" s="138"/>
      <c r="R542" s="143"/>
    </row>
    <row r="543" spans="1:18" ht="21">
      <c r="A543" s="137"/>
      <c r="B543" s="138"/>
      <c r="C543" s="138"/>
      <c r="R543" s="143"/>
    </row>
    <row r="544" spans="1:18" ht="21">
      <c r="A544" s="137"/>
      <c r="B544" s="138"/>
      <c r="C544" s="138"/>
      <c r="R544" s="143"/>
    </row>
    <row r="545" spans="1:18" ht="21">
      <c r="A545" s="137"/>
      <c r="B545" s="138"/>
      <c r="C545" s="138"/>
      <c r="R545" s="143"/>
    </row>
    <row r="546" spans="1:18" ht="21">
      <c r="A546" s="137"/>
      <c r="B546" s="138"/>
      <c r="C546" s="138"/>
      <c r="R546" s="143"/>
    </row>
    <row r="547" spans="1:18" ht="21">
      <c r="A547" s="137"/>
      <c r="B547" s="138"/>
      <c r="C547" s="138"/>
      <c r="R547" s="143"/>
    </row>
    <row r="548" spans="1:18" ht="21">
      <c r="A548" s="137"/>
      <c r="B548" s="138"/>
      <c r="C548" s="138"/>
      <c r="R548" s="143"/>
    </row>
    <row r="549" spans="1:18" ht="21">
      <c r="A549" s="137"/>
      <c r="B549" s="138"/>
      <c r="C549" s="138"/>
      <c r="R549" s="143"/>
    </row>
    <row r="550" spans="1:18" ht="21">
      <c r="A550" s="137"/>
      <c r="B550" s="138"/>
      <c r="C550" s="138"/>
      <c r="R550" s="143"/>
    </row>
    <row r="551" spans="1:18" ht="21">
      <c r="A551" s="137"/>
      <c r="B551" s="138"/>
      <c r="C551" s="138"/>
      <c r="R551" s="143"/>
    </row>
    <row r="552" spans="1:18" ht="21">
      <c r="A552" s="137"/>
      <c r="B552" s="138"/>
      <c r="C552" s="138"/>
      <c r="R552" s="143"/>
    </row>
    <row r="553" spans="1:18" ht="21">
      <c r="A553" s="137"/>
      <c r="B553" s="138"/>
      <c r="C553" s="138"/>
      <c r="R553" s="143"/>
    </row>
    <row r="554" spans="1:18" ht="21">
      <c r="A554" s="137"/>
      <c r="B554" s="138"/>
      <c r="C554" s="138"/>
      <c r="R554" s="143"/>
    </row>
    <row r="555" spans="1:18" ht="21">
      <c r="A555" s="137"/>
      <c r="B555" s="138"/>
      <c r="C555" s="138"/>
      <c r="R555" s="143"/>
    </row>
    <row r="556" spans="1:18" ht="21">
      <c r="A556" s="137"/>
      <c r="B556" s="138"/>
      <c r="C556" s="138"/>
      <c r="R556" s="143"/>
    </row>
    <row r="557" spans="1:18" ht="21">
      <c r="A557" s="137"/>
      <c r="B557" s="138"/>
      <c r="C557" s="138"/>
      <c r="R557" s="143"/>
    </row>
    <row r="558" spans="1:18" ht="21">
      <c r="A558" s="137"/>
      <c r="B558" s="138"/>
      <c r="C558" s="138"/>
      <c r="R558" s="143"/>
    </row>
    <row r="559" spans="1:18" ht="21">
      <c r="A559" s="137"/>
      <c r="B559" s="138"/>
      <c r="C559" s="138"/>
      <c r="R559" s="143"/>
    </row>
    <row r="560" spans="1:18" ht="21">
      <c r="A560" s="137"/>
      <c r="B560" s="138"/>
      <c r="C560" s="138"/>
      <c r="R560" s="143"/>
    </row>
    <row r="561" spans="1:18" ht="21">
      <c r="A561" s="137"/>
      <c r="B561" s="138"/>
      <c r="C561" s="138"/>
      <c r="R561" s="143"/>
    </row>
    <row r="562" spans="1:18" ht="21">
      <c r="A562" s="137"/>
      <c r="B562" s="138"/>
      <c r="C562" s="138"/>
      <c r="R562" s="143"/>
    </row>
    <row r="563" spans="1:18" ht="21">
      <c r="A563" s="137"/>
      <c r="B563" s="138"/>
      <c r="C563" s="138"/>
      <c r="R563" s="143"/>
    </row>
    <row r="564" spans="1:18" ht="21">
      <c r="A564" s="137"/>
      <c r="B564" s="138"/>
      <c r="C564" s="138"/>
      <c r="R564" s="143"/>
    </row>
    <row r="565" spans="1:18" ht="21">
      <c r="A565" s="137"/>
      <c r="B565" s="138"/>
      <c r="C565" s="138"/>
      <c r="R565" s="143"/>
    </row>
    <row r="566" spans="1:18" ht="21">
      <c r="A566" s="137"/>
      <c r="B566" s="138"/>
      <c r="C566" s="138"/>
      <c r="R566" s="143"/>
    </row>
    <row r="567" spans="1:18" ht="21">
      <c r="A567" s="137"/>
      <c r="B567" s="138"/>
      <c r="C567" s="138"/>
      <c r="R567" s="143"/>
    </row>
    <row r="568" spans="1:18" ht="21">
      <c r="A568" s="137"/>
      <c r="B568" s="138"/>
      <c r="C568" s="138"/>
      <c r="R568" s="143"/>
    </row>
    <row r="569" spans="1:18" ht="21">
      <c r="A569" s="137"/>
      <c r="B569" s="138"/>
      <c r="C569" s="138"/>
      <c r="R569" s="143"/>
    </row>
    <row r="570" spans="1:18" ht="21">
      <c r="A570" s="137"/>
      <c r="B570" s="138"/>
      <c r="C570" s="138"/>
      <c r="R570" s="143"/>
    </row>
    <row r="571" spans="1:18" ht="21">
      <c r="A571" s="137"/>
      <c r="B571" s="138"/>
      <c r="C571" s="138"/>
      <c r="R571" s="143"/>
    </row>
    <row r="572" spans="1:18" ht="21">
      <c r="A572" s="137"/>
      <c r="B572" s="138"/>
      <c r="C572" s="138"/>
      <c r="R572" s="143"/>
    </row>
    <row r="573" spans="1:18" ht="21">
      <c r="A573" s="137"/>
      <c r="B573" s="138"/>
      <c r="C573" s="138"/>
      <c r="R573" s="143"/>
    </row>
    <row r="574" spans="1:18" ht="21">
      <c r="A574" s="137"/>
      <c r="B574" s="138"/>
      <c r="C574" s="138"/>
      <c r="R574" s="143"/>
    </row>
    <row r="575" spans="1:18" ht="21">
      <c r="A575" s="137"/>
      <c r="B575" s="138"/>
      <c r="C575" s="138"/>
      <c r="R575" s="143"/>
    </row>
    <row r="576" spans="1:18" ht="21">
      <c r="A576" s="137"/>
      <c r="B576" s="138"/>
      <c r="C576" s="138"/>
      <c r="R576" s="143"/>
    </row>
    <row r="577" spans="1:18" ht="21">
      <c r="A577" s="137"/>
      <c r="B577" s="138"/>
      <c r="C577" s="138"/>
      <c r="R577" s="143"/>
    </row>
    <row r="578" spans="1:18" ht="21">
      <c r="A578" s="137"/>
      <c r="B578" s="138"/>
      <c r="C578" s="138"/>
      <c r="R578" s="143"/>
    </row>
    <row r="579" spans="1:18" ht="21">
      <c r="A579" s="137"/>
      <c r="B579" s="138"/>
      <c r="C579" s="138"/>
      <c r="R579" s="143"/>
    </row>
    <row r="580" spans="1:18" ht="21">
      <c r="A580" s="137"/>
      <c r="B580" s="138"/>
      <c r="C580" s="138"/>
      <c r="R580" s="143"/>
    </row>
    <row r="581" spans="1:18" ht="21">
      <c r="A581" s="137"/>
      <c r="B581" s="138"/>
      <c r="C581" s="138"/>
      <c r="R581" s="143"/>
    </row>
    <row r="582" spans="1:18" ht="21">
      <c r="A582" s="137"/>
      <c r="B582" s="138"/>
      <c r="C582" s="138"/>
      <c r="R582" s="143"/>
    </row>
    <row r="583" spans="1:18" ht="21">
      <c r="A583" s="137"/>
      <c r="B583" s="138"/>
      <c r="C583" s="138"/>
      <c r="R583" s="143"/>
    </row>
    <row r="584" spans="1:18" ht="21">
      <c r="A584" s="137"/>
      <c r="B584" s="138"/>
      <c r="C584" s="138"/>
      <c r="R584" s="143"/>
    </row>
    <row r="585" spans="1:18" ht="21">
      <c r="A585" s="137"/>
      <c r="B585" s="138"/>
      <c r="C585" s="138"/>
      <c r="R585" s="143"/>
    </row>
    <row r="586" spans="1:18" ht="21">
      <c r="A586" s="137"/>
      <c r="B586" s="138"/>
      <c r="C586" s="138"/>
      <c r="R586" s="143"/>
    </row>
    <row r="587" spans="1:18" ht="21">
      <c r="A587" s="137"/>
      <c r="B587" s="138"/>
      <c r="C587" s="138"/>
      <c r="R587" s="143"/>
    </row>
    <row r="588" spans="1:18" ht="21">
      <c r="A588" s="137"/>
      <c r="B588" s="138"/>
      <c r="C588" s="138"/>
      <c r="R588" s="143"/>
    </row>
    <row r="589" spans="1:18" ht="21">
      <c r="A589" s="137"/>
      <c r="B589" s="138"/>
      <c r="C589" s="138"/>
      <c r="R589" s="143"/>
    </row>
    <row r="590" spans="1:18" ht="21">
      <c r="A590" s="137"/>
      <c r="B590" s="138"/>
      <c r="C590" s="138"/>
      <c r="R590" s="143"/>
    </row>
    <row r="591" spans="1:18" ht="21">
      <c r="A591" s="137"/>
      <c r="B591" s="138"/>
      <c r="C591" s="138"/>
      <c r="R591" s="143"/>
    </row>
    <row r="592" spans="1:18" ht="21">
      <c r="A592" s="137"/>
      <c r="B592" s="138"/>
      <c r="C592" s="138"/>
      <c r="R592" s="143"/>
    </row>
    <row r="593" spans="1:18" ht="21">
      <c r="A593" s="137"/>
      <c r="B593" s="138"/>
      <c r="C593" s="138"/>
      <c r="R593" s="143"/>
    </row>
    <row r="594" spans="1:18" ht="21">
      <c r="A594" s="137"/>
      <c r="B594" s="138"/>
      <c r="C594" s="138"/>
      <c r="R594" s="143"/>
    </row>
    <row r="595" spans="1:18" ht="21">
      <c r="A595" s="137"/>
      <c r="B595" s="138"/>
      <c r="C595" s="138"/>
      <c r="R595" s="143"/>
    </row>
    <row r="596" spans="1:18" ht="21">
      <c r="A596" s="137"/>
      <c r="B596" s="138"/>
      <c r="C596" s="138"/>
      <c r="R596" s="143"/>
    </row>
    <row r="597" spans="1:18" ht="21">
      <c r="A597" s="137"/>
      <c r="B597" s="138"/>
      <c r="C597" s="138"/>
      <c r="R597" s="143"/>
    </row>
    <row r="598" spans="1:18" ht="21">
      <c r="A598" s="137"/>
      <c r="B598" s="138"/>
      <c r="C598" s="138"/>
      <c r="R598" s="143"/>
    </row>
    <row r="599" spans="1:18" ht="21">
      <c r="A599" s="137"/>
      <c r="B599" s="138"/>
      <c r="C599" s="138"/>
      <c r="R599" s="143"/>
    </row>
    <row r="600" spans="1:18" ht="21">
      <c r="A600" s="137"/>
      <c r="B600" s="138"/>
      <c r="C600" s="138"/>
      <c r="R600" s="143"/>
    </row>
    <row r="601" spans="1:18" ht="21">
      <c r="A601" s="137"/>
      <c r="B601" s="138"/>
      <c r="C601" s="138"/>
      <c r="R601" s="143"/>
    </row>
    <row r="602" spans="1:18" ht="21">
      <c r="A602" s="137"/>
      <c r="B602" s="138"/>
      <c r="C602" s="138"/>
      <c r="R602" s="143"/>
    </row>
    <row r="603" spans="1:18" ht="21">
      <c r="A603" s="137"/>
      <c r="B603" s="138"/>
      <c r="C603" s="138"/>
      <c r="R603" s="143"/>
    </row>
    <row r="604" spans="1:18" ht="21">
      <c r="A604" s="137"/>
      <c r="B604" s="138"/>
      <c r="C604" s="138"/>
      <c r="R604" s="143"/>
    </row>
    <row r="605" spans="1:18" ht="21">
      <c r="A605" s="137"/>
      <c r="B605" s="138"/>
      <c r="C605" s="138"/>
      <c r="R605" s="143"/>
    </row>
    <row r="606" spans="1:18" ht="21">
      <c r="A606" s="137"/>
      <c r="B606" s="138"/>
      <c r="C606" s="138"/>
      <c r="R606" s="143"/>
    </row>
    <row r="607" spans="1:18" ht="21">
      <c r="A607" s="137"/>
      <c r="B607" s="138"/>
      <c r="C607" s="138"/>
      <c r="R607" s="143"/>
    </row>
    <row r="608" spans="1:18" ht="21">
      <c r="A608" s="137"/>
      <c r="B608" s="138"/>
      <c r="C608" s="138"/>
      <c r="R608" s="143"/>
    </row>
    <row r="609" spans="1:18" ht="21">
      <c r="A609" s="137"/>
      <c r="B609" s="138"/>
      <c r="C609" s="138"/>
      <c r="R609" s="143"/>
    </row>
    <row r="610" spans="1:18" ht="21">
      <c r="A610" s="137"/>
      <c r="B610" s="138"/>
      <c r="C610" s="138"/>
      <c r="R610" s="143"/>
    </row>
    <row r="611" spans="1:18" ht="21">
      <c r="A611" s="137"/>
      <c r="B611" s="138"/>
      <c r="C611" s="138"/>
      <c r="R611" s="143"/>
    </row>
    <row r="612" spans="1:18" ht="21">
      <c r="A612" s="137"/>
      <c r="B612" s="138"/>
      <c r="C612" s="138"/>
      <c r="R612" s="143"/>
    </row>
    <row r="613" spans="1:18" ht="21">
      <c r="A613" s="137"/>
      <c r="B613" s="138"/>
      <c r="C613" s="138"/>
      <c r="R613" s="143"/>
    </row>
    <row r="614" spans="1:18" ht="21">
      <c r="A614" s="137"/>
      <c r="B614" s="138"/>
      <c r="C614" s="138"/>
      <c r="R614" s="143"/>
    </row>
    <row r="615" spans="1:18" ht="21">
      <c r="A615" s="137"/>
      <c r="B615" s="138"/>
      <c r="C615" s="138"/>
      <c r="R615" s="143"/>
    </row>
    <row r="616" spans="1:18" ht="21">
      <c r="A616" s="137"/>
      <c r="B616" s="138"/>
      <c r="C616" s="138"/>
      <c r="R616" s="143"/>
    </row>
    <row r="617" spans="1:18" ht="21">
      <c r="A617" s="137"/>
      <c r="B617" s="138"/>
      <c r="C617" s="138"/>
      <c r="R617" s="143"/>
    </row>
    <row r="618" spans="1:18" ht="21">
      <c r="A618" s="137"/>
      <c r="B618" s="138"/>
      <c r="C618" s="138"/>
      <c r="R618" s="143"/>
    </row>
    <row r="619" spans="1:18" ht="21">
      <c r="A619" s="137"/>
      <c r="B619" s="138"/>
      <c r="C619" s="138"/>
      <c r="R619" s="143"/>
    </row>
    <row r="620" spans="1:18" ht="21">
      <c r="A620" s="137"/>
      <c r="B620" s="138"/>
      <c r="C620" s="138"/>
      <c r="R620" s="143"/>
    </row>
    <row r="621" spans="1:18" ht="21">
      <c r="A621" s="137"/>
      <c r="B621" s="138"/>
      <c r="C621" s="138"/>
      <c r="R621" s="143"/>
    </row>
    <row r="622" spans="1:18" ht="21">
      <c r="A622" s="137"/>
      <c r="B622" s="138"/>
      <c r="C622" s="138"/>
      <c r="R622" s="143"/>
    </row>
    <row r="623" spans="1:18" ht="21">
      <c r="A623" s="137"/>
      <c r="B623" s="138"/>
      <c r="C623" s="138"/>
      <c r="R623" s="143"/>
    </row>
    <row r="624" spans="1:18" ht="21">
      <c r="A624" s="137"/>
      <c r="B624" s="138"/>
      <c r="C624" s="138"/>
      <c r="R624" s="143"/>
    </row>
    <row r="625" spans="1:18" ht="21">
      <c r="A625" s="137"/>
      <c r="B625" s="138"/>
      <c r="C625" s="138"/>
      <c r="R625" s="143"/>
    </row>
    <row r="626" spans="1:18" ht="21">
      <c r="A626" s="137"/>
      <c r="B626" s="138"/>
      <c r="C626" s="138"/>
      <c r="R626" s="143"/>
    </row>
    <row r="627" spans="1:18" ht="21">
      <c r="A627" s="137"/>
      <c r="B627" s="138"/>
      <c r="C627" s="138"/>
      <c r="R627" s="143"/>
    </row>
    <row r="628" spans="1:18" ht="21">
      <c r="A628" s="137"/>
      <c r="B628" s="138"/>
      <c r="C628" s="138"/>
      <c r="R628" s="143"/>
    </row>
    <row r="629" spans="1:18" ht="21">
      <c r="A629" s="137"/>
      <c r="B629" s="138"/>
      <c r="C629" s="138"/>
      <c r="R629" s="143"/>
    </row>
    <row r="630" spans="1:18" ht="21">
      <c r="A630" s="137"/>
      <c r="B630" s="138"/>
      <c r="C630" s="138"/>
      <c r="R630" s="143"/>
    </row>
    <row r="631" spans="1:18" ht="21">
      <c r="A631" s="137"/>
      <c r="B631" s="138"/>
      <c r="C631" s="138"/>
      <c r="R631" s="143"/>
    </row>
    <row r="632" spans="1:18" ht="21">
      <c r="A632" s="137"/>
      <c r="B632" s="138"/>
      <c r="C632" s="138"/>
      <c r="R632" s="143"/>
    </row>
    <row r="633" spans="1:18" ht="21">
      <c r="A633" s="137"/>
      <c r="B633" s="138"/>
      <c r="C633" s="138"/>
      <c r="R633" s="143"/>
    </row>
    <row r="634" spans="1:18" ht="21">
      <c r="A634" s="137"/>
      <c r="B634" s="138"/>
      <c r="C634" s="138"/>
      <c r="R634" s="143"/>
    </row>
    <row r="635" spans="1:18" ht="21">
      <c r="A635" s="137"/>
      <c r="B635" s="138"/>
      <c r="C635" s="138"/>
      <c r="R635" s="143"/>
    </row>
    <row r="636" spans="1:18" ht="21">
      <c r="A636" s="137"/>
      <c r="B636" s="138"/>
      <c r="C636" s="138"/>
      <c r="R636" s="143"/>
    </row>
    <row r="637" spans="1:18" ht="21">
      <c r="A637" s="137"/>
      <c r="B637" s="138"/>
      <c r="C637" s="138"/>
      <c r="R637" s="143"/>
    </row>
    <row r="638" spans="1:18" ht="21">
      <c r="A638" s="137"/>
      <c r="B638" s="138"/>
      <c r="C638" s="138"/>
      <c r="R638" s="143"/>
    </row>
    <row r="639" spans="1:18" ht="21">
      <c r="A639" s="137"/>
      <c r="B639" s="138"/>
      <c r="C639" s="138"/>
      <c r="R639" s="143"/>
    </row>
    <row r="640" spans="1:18" ht="21">
      <c r="A640" s="137"/>
      <c r="B640" s="138"/>
      <c r="C640" s="138"/>
      <c r="R640" s="143"/>
    </row>
    <row r="641" spans="1:18" ht="21">
      <c r="A641" s="137"/>
      <c r="B641" s="138"/>
      <c r="C641" s="138"/>
      <c r="R641" s="143"/>
    </row>
    <row r="642" spans="1:18" ht="21">
      <c r="A642" s="137"/>
      <c r="B642" s="138"/>
      <c r="C642" s="138"/>
      <c r="R642" s="143"/>
    </row>
    <row r="643" spans="1:18" ht="21">
      <c r="A643" s="137"/>
      <c r="B643" s="138"/>
      <c r="C643" s="138"/>
      <c r="R643" s="143"/>
    </row>
    <row r="644" spans="1:18" ht="21">
      <c r="A644" s="137"/>
      <c r="B644" s="138"/>
      <c r="C644" s="138"/>
      <c r="R644" s="143"/>
    </row>
    <row r="645" spans="1:18" ht="21">
      <c r="A645" s="137"/>
      <c r="B645" s="138"/>
      <c r="C645" s="138"/>
      <c r="R645" s="143"/>
    </row>
    <row r="646" spans="1:18" ht="21">
      <c r="A646" s="137"/>
      <c r="B646" s="138"/>
      <c r="C646" s="138"/>
      <c r="R646" s="143"/>
    </row>
    <row r="647" spans="1:18" ht="21">
      <c r="A647" s="137"/>
      <c r="B647" s="138"/>
      <c r="C647" s="138"/>
      <c r="R647" s="143"/>
    </row>
    <row r="648" spans="1:18" ht="21">
      <c r="A648" s="137"/>
      <c r="B648" s="138"/>
      <c r="C648" s="138"/>
      <c r="R648" s="143"/>
    </row>
    <row r="649" spans="1:18" ht="21">
      <c r="A649" s="137"/>
      <c r="B649" s="138"/>
      <c r="C649" s="138"/>
      <c r="R649" s="143"/>
    </row>
    <row r="650" spans="1:18" ht="21">
      <c r="A650" s="137"/>
      <c r="B650" s="138"/>
      <c r="C650" s="138"/>
      <c r="R650" s="143"/>
    </row>
    <row r="651" spans="1:18" ht="21">
      <c r="A651" s="137"/>
      <c r="B651" s="138"/>
      <c r="C651" s="138"/>
      <c r="R651" s="143"/>
    </row>
    <row r="652" spans="1:18" ht="21">
      <c r="A652" s="137"/>
      <c r="B652" s="138"/>
      <c r="C652" s="138"/>
      <c r="R652" s="143"/>
    </row>
    <row r="653" spans="1:18" ht="21">
      <c r="A653" s="137"/>
      <c r="B653" s="138"/>
      <c r="C653" s="138"/>
      <c r="R653" s="143"/>
    </row>
    <row r="654" spans="1:18" ht="21">
      <c r="A654" s="137"/>
      <c r="B654" s="138"/>
      <c r="C654" s="138"/>
      <c r="R654" s="143"/>
    </row>
    <row r="655" spans="1:18" ht="21">
      <c r="A655" s="137"/>
      <c r="B655" s="138"/>
      <c r="C655" s="138"/>
      <c r="R655" s="143"/>
    </row>
    <row r="656" spans="1:18" ht="21">
      <c r="A656" s="137"/>
      <c r="B656" s="138"/>
      <c r="C656" s="138"/>
      <c r="R656" s="143"/>
    </row>
    <row r="657" spans="1:18" ht="21">
      <c r="A657" s="137"/>
      <c r="B657" s="138"/>
      <c r="C657" s="138"/>
      <c r="R657" s="143"/>
    </row>
    <row r="658" spans="1:18" ht="21">
      <c r="A658" s="137"/>
      <c r="B658" s="138"/>
      <c r="C658" s="138"/>
      <c r="R658" s="143"/>
    </row>
    <row r="659" spans="1:18" ht="21">
      <c r="A659" s="137"/>
      <c r="B659" s="138"/>
      <c r="C659" s="138"/>
      <c r="R659" s="143"/>
    </row>
    <row r="660" spans="1:18" ht="21">
      <c r="A660" s="137"/>
      <c r="B660" s="138"/>
      <c r="C660" s="138"/>
      <c r="R660" s="143"/>
    </row>
    <row r="661" spans="1:18" ht="21">
      <c r="A661" s="137"/>
      <c r="B661" s="138"/>
      <c r="C661" s="138"/>
      <c r="R661" s="143"/>
    </row>
    <row r="662" spans="1:18" ht="21">
      <c r="A662" s="137"/>
      <c r="B662" s="138"/>
      <c r="C662" s="138"/>
      <c r="R662" s="143"/>
    </row>
    <row r="663" spans="1:18" ht="21">
      <c r="A663" s="137"/>
      <c r="B663" s="138"/>
      <c r="C663" s="138"/>
      <c r="R663" s="143"/>
    </row>
    <row r="664" spans="1:18" ht="21">
      <c r="A664" s="137"/>
      <c r="B664" s="138"/>
      <c r="C664" s="138"/>
      <c r="R664" s="143"/>
    </row>
    <row r="665" spans="1:18" ht="21">
      <c r="A665" s="137"/>
      <c r="B665" s="138"/>
      <c r="C665" s="138"/>
      <c r="R665" s="143"/>
    </row>
    <row r="666" spans="1:18" ht="21">
      <c r="A666" s="137"/>
      <c r="B666" s="138"/>
      <c r="C666" s="138"/>
      <c r="R666" s="143"/>
    </row>
    <row r="667" spans="1:18" ht="21">
      <c r="A667" s="137"/>
      <c r="B667" s="138"/>
      <c r="C667" s="138"/>
      <c r="R667" s="143"/>
    </row>
    <row r="668" spans="1:18" ht="21">
      <c r="A668" s="137"/>
      <c r="B668" s="138"/>
      <c r="C668" s="138"/>
      <c r="R668" s="143"/>
    </row>
    <row r="669" spans="1:18" ht="21">
      <c r="A669" s="137"/>
      <c r="B669" s="138"/>
      <c r="C669" s="138"/>
      <c r="R669" s="143"/>
    </row>
    <row r="670" spans="1:18" ht="21">
      <c r="A670" s="137"/>
      <c r="B670" s="138"/>
      <c r="C670" s="138"/>
      <c r="R670" s="143"/>
    </row>
    <row r="671" spans="1:18" ht="21">
      <c r="A671" s="137"/>
      <c r="B671" s="138"/>
      <c r="C671" s="138"/>
      <c r="R671" s="143"/>
    </row>
    <row r="672" spans="1:18" ht="21">
      <c r="A672" s="137"/>
      <c r="B672" s="138"/>
      <c r="C672" s="138"/>
      <c r="R672" s="143"/>
    </row>
    <row r="673" spans="1:18" ht="21">
      <c r="A673" s="137"/>
      <c r="B673" s="138"/>
      <c r="C673" s="138"/>
      <c r="R673" s="143"/>
    </row>
    <row r="674" spans="1:18" ht="21">
      <c r="A674" s="137"/>
      <c r="B674" s="138"/>
      <c r="C674" s="138"/>
      <c r="R674" s="143"/>
    </row>
    <row r="675" spans="1:18" ht="21">
      <c r="A675" s="137"/>
      <c r="B675" s="138"/>
      <c r="C675" s="138"/>
      <c r="R675" s="143"/>
    </row>
    <row r="676" spans="1:18" ht="21">
      <c r="A676" s="137"/>
      <c r="B676" s="138"/>
      <c r="C676" s="138"/>
      <c r="R676" s="143"/>
    </row>
    <row r="677" spans="1:18" ht="21">
      <c r="A677" s="137"/>
      <c r="B677" s="138"/>
      <c r="C677" s="138"/>
      <c r="R677" s="143"/>
    </row>
    <row r="678" spans="1:18" ht="21">
      <c r="A678" s="137"/>
      <c r="B678" s="138"/>
      <c r="C678" s="138"/>
      <c r="R678" s="143"/>
    </row>
    <row r="679" spans="1:18" ht="21">
      <c r="A679" s="137"/>
      <c r="B679" s="138"/>
      <c r="C679" s="138"/>
      <c r="R679" s="143"/>
    </row>
    <row r="680" spans="1:18" ht="21">
      <c r="A680" s="137"/>
      <c r="B680" s="138"/>
      <c r="C680" s="138"/>
      <c r="R680" s="143"/>
    </row>
    <row r="681" spans="1:18" ht="21">
      <c r="A681" s="137"/>
      <c r="B681" s="138"/>
      <c r="C681" s="138"/>
      <c r="R681" s="143"/>
    </row>
    <row r="682" spans="1:18" ht="21">
      <c r="A682" s="137"/>
      <c r="B682" s="138"/>
      <c r="C682" s="138"/>
      <c r="R682" s="143"/>
    </row>
    <row r="683" spans="1:18" ht="21">
      <c r="A683" s="137"/>
      <c r="B683" s="138"/>
      <c r="C683" s="138"/>
      <c r="R683" s="143"/>
    </row>
    <row r="684" spans="1:18" ht="21">
      <c r="A684" s="137"/>
      <c r="B684" s="138"/>
      <c r="C684" s="138"/>
      <c r="R684" s="143"/>
    </row>
    <row r="685" spans="1:18" ht="21">
      <c r="A685" s="137"/>
      <c r="B685" s="138"/>
      <c r="C685" s="138"/>
      <c r="R685" s="143"/>
    </row>
    <row r="686" spans="1:18" ht="21">
      <c r="A686" s="137"/>
      <c r="B686" s="138"/>
      <c r="C686" s="138"/>
      <c r="R686" s="143"/>
    </row>
    <row r="687" spans="1:18" ht="21">
      <c r="A687" s="137"/>
      <c r="B687" s="138"/>
      <c r="C687" s="138"/>
      <c r="R687" s="143"/>
    </row>
    <row r="688" spans="1:18" ht="21">
      <c r="A688" s="137"/>
      <c r="B688" s="138"/>
      <c r="C688" s="138"/>
      <c r="R688" s="143"/>
    </row>
    <row r="689" spans="1:18" ht="21">
      <c r="A689" s="137"/>
      <c r="B689" s="138"/>
      <c r="C689" s="138"/>
      <c r="R689" s="143"/>
    </row>
    <row r="690" spans="1:18" ht="21">
      <c r="A690" s="137"/>
      <c r="B690" s="138"/>
      <c r="C690" s="138"/>
      <c r="R690" s="143"/>
    </row>
    <row r="691" spans="1:18" ht="21">
      <c r="A691" s="137"/>
      <c r="B691" s="138"/>
      <c r="C691" s="138"/>
      <c r="R691" s="143"/>
    </row>
    <row r="692" spans="1:18" ht="21">
      <c r="A692" s="137"/>
      <c r="B692" s="138"/>
      <c r="C692" s="138"/>
      <c r="R692" s="143"/>
    </row>
    <row r="693" spans="1:18" ht="21">
      <c r="A693" s="137"/>
      <c r="B693" s="138"/>
      <c r="C693" s="138"/>
      <c r="R693" s="143"/>
    </row>
    <row r="694" spans="1:18" ht="21">
      <c r="A694" s="137"/>
      <c r="B694" s="138"/>
      <c r="C694" s="138"/>
      <c r="R694" s="143"/>
    </row>
    <row r="695" spans="1:18" ht="21">
      <c r="A695" s="137"/>
      <c r="B695" s="138"/>
      <c r="C695" s="138"/>
      <c r="R695" s="143"/>
    </row>
    <row r="696" spans="1:18" ht="21">
      <c r="A696" s="137"/>
      <c r="B696" s="138"/>
      <c r="C696" s="138"/>
      <c r="R696" s="143"/>
    </row>
    <row r="697" spans="1:18" ht="21">
      <c r="A697" s="137"/>
      <c r="B697" s="138"/>
      <c r="C697" s="138"/>
      <c r="R697" s="143"/>
    </row>
    <row r="698" spans="1:18" ht="21">
      <c r="A698" s="137"/>
      <c r="B698" s="138"/>
      <c r="C698" s="138"/>
      <c r="R698" s="143"/>
    </row>
    <row r="699" spans="1:18" ht="21">
      <c r="A699" s="137"/>
      <c r="B699" s="138"/>
      <c r="C699" s="138"/>
      <c r="R699" s="143"/>
    </row>
    <row r="700" spans="1:18" ht="21">
      <c r="A700" s="137"/>
      <c r="B700" s="138"/>
      <c r="C700" s="138"/>
      <c r="R700" s="143"/>
    </row>
    <row r="701" spans="1:18" ht="21">
      <c r="A701" s="137"/>
      <c r="B701" s="138"/>
      <c r="C701" s="138"/>
      <c r="R701" s="143"/>
    </row>
    <row r="702" spans="1:18" ht="21">
      <c r="A702" s="137"/>
      <c r="B702" s="138"/>
      <c r="C702" s="138"/>
      <c r="R702" s="143"/>
    </row>
    <row r="703" spans="1:18" ht="21">
      <c r="A703" s="137"/>
      <c r="B703" s="138"/>
      <c r="C703" s="138"/>
      <c r="R703" s="143"/>
    </row>
    <row r="704" spans="1:18" ht="21">
      <c r="A704" s="137"/>
      <c r="B704" s="138"/>
      <c r="C704" s="138"/>
      <c r="R704" s="143"/>
    </row>
    <row r="705" spans="1:18" ht="21">
      <c r="A705" s="137"/>
      <c r="B705" s="138"/>
      <c r="C705" s="138"/>
      <c r="R705" s="143"/>
    </row>
    <row r="706" spans="1:18" ht="21">
      <c r="A706" s="137"/>
      <c r="B706" s="138"/>
      <c r="C706" s="138"/>
      <c r="R706" s="143"/>
    </row>
    <row r="707" spans="1:18" ht="21">
      <c r="A707" s="137"/>
      <c r="B707" s="138"/>
      <c r="C707" s="138"/>
      <c r="R707" s="143"/>
    </row>
    <row r="708" spans="1:18" ht="21">
      <c r="A708" s="137"/>
      <c r="B708" s="138"/>
      <c r="C708" s="138"/>
      <c r="R708" s="143"/>
    </row>
    <row r="709" spans="1:18" ht="21">
      <c r="A709" s="137"/>
      <c r="B709" s="138"/>
      <c r="C709" s="138"/>
      <c r="R709" s="143"/>
    </row>
    <row r="710" spans="1:18" ht="21">
      <c r="A710" s="137"/>
      <c r="B710" s="138"/>
      <c r="C710" s="138"/>
      <c r="R710" s="143"/>
    </row>
    <row r="711" spans="1:18" ht="21">
      <c r="A711" s="137"/>
      <c r="B711" s="138"/>
      <c r="C711" s="138"/>
      <c r="R711" s="143"/>
    </row>
    <row r="712" spans="1:18" ht="21">
      <c r="A712" s="137"/>
      <c r="B712" s="138"/>
      <c r="C712" s="138"/>
      <c r="R712" s="143"/>
    </row>
    <row r="713" spans="1:18" ht="21">
      <c r="A713" s="137"/>
      <c r="B713" s="138"/>
      <c r="C713" s="138"/>
      <c r="R713" s="143"/>
    </row>
    <row r="714" spans="1:18" ht="21">
      <c r="A714" s="137"/>
      <c r="B714" s="138"/>
      <c r="C714" s="138"/>
      <c r="R714" s="143"/>
    </row>
    <row r="715" spans="1:18" ht="21">
      <c r="A715" s="137"/>
      <c r="B715" s="138"/>
      <c r="C715" s="138"/>
      <c r="R715" s="143"/>
    </row>
    <row r="716" spans="1:18" ht="21">
      <c r="A716" s="137"/>
      <c r="B716" s="138"/>
      <c r="C716" s="138"/>
      <c r="R716" s="143"/>
    </row>
    <row r="717" spans="1:18" ht="21">
      <c r="A717" s="137"/>
      <c r="B717" s="138"/>
      <c r="C717" s="138"/>
      <c r="R717" s="143"/>
    </row>
    <row r="718" spans="1:18" ht="21">
      <c r="A718" s="137"/>
      <c r="B718" s="138"/>
      <c r="C718" s="138"/>
      <c r="R718" s="143"/>
    </row>
    <row r="719" spans="1:18" ht="21">
      <c r="A719" s="137"/>
      <c r="B719" s="138"/>
      <c r="C719" s="138"/>
      <c r="R719" s="143"/>
    </row>
    <row r="720" spans="1:18" ht="21">
      <c r="A720" s="137"/>
      <c r="B720" s="138"/>
      <c r="C720" s="138"/>
      <c r="R720" s="143"/>
    </row>
    <row r="721" spans="1:18" ht="21">
      <c r="A721" s="137"/>
      <c r="B721" s="138"/>
      <c r="C721" s="138"/>
      <c r="R721" s="143"/>
    </row>
    <row r="722" spans="1:18" ht="21">
      <c r="A722" s="137"/>
      <c r="B722" s="138"/>
      <c r="C722" s="138"/>
      <c r="R722" s="143"/>
    </row>
    <row r="723" spans="1:18" ht="21">
      <c r="A723" s="137"/>
      <c r="B723" s="138"/>
      <c r="C723" s="138"/>
      <c r="R723" s="143"/>
    </row>
    <row r="724" spans="1:18" ht="21">
      <c r="A724" s="137"/>
      <c r="B724" s="138"/>
      <c r="C724" s="138"/>
      <c r="R724" s="143"/>
    </row>
    <row r="725" spans="1:18" ht="21">
      <c r="A725" s="137"/>
      <c r="B725" s="138"/>
      <c r="C725" s="138"/>
      <c r="R725" s="143"/>
    </row>
    <row r="726" spans="1:18" ht="21">
      <c r="A726" s="137"/>
      <c r="B726" s="138"/>
      <c r="C726" s="138"/>
      <c r="R726" s="143"/>
    </row>
    <row r="727" spans="1:18" ht="21">
      <c r="A727" s="137"/>
      <c r="B727" s="138"/>
      <c r="C727" s="138"/>
      <c r="R727" s="143"/>
    </row>
    <row r="728" spans="1:18" ht="21">
      <c r="A728" s="137"/>
      <c r="B728" s="138"/>
      <c r="C728" s="138"/>
      <c r="R728" s="143"/>
    </row>
    <row r="729" spans="1:18" ht="21">
      <c r="A729" s="137"/>
      <c r="B729" s="138"/>
      <c r="C729" s="138"/>
      <c r="R729" s="143"/>
    </row>
    <row r="730" spans="1:18" ht="21">
      <c r="A730" s="137"/>
      <c r="B730" s="138"/>
      <c r="C730" s="138"/>
      <c r="R730" s="143"/>
    </row>
    <row r="731" spans="1:18" ht="21">
      <c r="A731" s="137"/>
      <c r="B731" s="138"/>
      <c r="C731" s="138"/>
      <c r="R731" s="143"/>
    </row>
    <row r="732" spans="1:18" ht="21">
      <c r="A732" s="137"/>
      <c r="B732" s="138"/>
      <c r="C732" s="138"/>
      <c r="R732" s="143"/>
    </row>
    <row r="733" spans="1:18" ht="21">
      <c r="A733" s="137"/>
      <c r="B733" s="138"/>
      <c r="C733" s="138"/>
      <c r="R733" s="143"/>
    </row>
    <row r="734" spans="1:18" ht="21">
      <c r="A734" s="137"/>
      <c r="B734" s="138"/>
      <c r="C734" s="138"/>
      <c r="R734" s="143"/>
    </row>
    <row r="735" spans="1:18" ht="21">
      <c r="A735" s="137"/>
      <c r="B735" s="138"/>
      <c r="C735" s="138"/>
      <c r="R735" s="143"/>
    </row>
    <row r="736" spans="1:18" ht="21">
      <c r="A736" s="137"/>
      <c r="B736" s="138"/>
      <c r="C736" s="138"/>
      <c r="R736" s="143"/>
    </row>
    <row r="737" spans="1:18" ht="21">
      <c r="A737" s="137"/>
      <c r="B737" s="138"/>
      <c r="C737" s="138"/>
      <c r="R737" s="143"/>
    </row>
    <row r="738" spans="1:18" ht="21">
      <c r="A738" s="137"/>
      <c r="B738" s="138"/>
      <c r="C738" s="138"/>
      <c r="R738" s="143"/>
    </row>
    <row r="739" spans="1:18" ht="21">
      <c r="A739" s="137"/>
      <c r="B739" s="138"/>
      <c r="C739" s="138"/>
      <c r="R739" s="143"/>
    </row>
    <row r="740" spans="1:18" ht="21">
      <c r="A740" s="137"/>
      <c r="B740" s="138"/>
      <c r="C740" s="138"/>
      <c r="R740" s="143"/>
    </row>
    <row r="741" spans="1:18" ht="21">
      <c r="A741" s="137"/>
      <c r="B741" s="138"/>
      <c r="C741" s="138"/>
      <c r="R741" s="143"/>
    </row>
    <row r="742" spans="1:18" ht="21">
      <c r="A742" s="137"/>
      <c r="B742" s="138"/>
      <c r="C742" s="138"/>
      <c r="R742" s="143"/>
    </row>
    <row r="743" spans="1:18" ht="21">
      <c r="A743" s="137"/>
      <c r="B743" s="138"/>
      <c r="C743" s="138"/>
      <c r="R743" s="143"/>
    </row>
    <row r="744" spans="1:18" ht="21">
      <c r="A744" s="137"/>
      <c r="B744" s="138"/>
      <c r="C744" s="138"/>
      <c r="R744" s="143"/>
    </row>
    <row r="745" spans="1:18" ht="21">
      <c r="A745" s="137"/>
      <c r="B745" s="138"/>
      <c r="C745" s="138"/>
      <c r="R745" s="143"/>
    </row>
    <row r="746" spans="1:18" ht="21">
      <c r="A746" s="137"/>
      <c r="B746" s="138"/>
      <c r="C746" s="138"/>
      <c r="R746" s="143"/>
    </row>
    <row r="747" spans="1:18" ht="21">
      <c r="A747" s="137"/>
      <c r="B747" s="138"/>
      <c r="C747" s="138"/>
      <c r="R747" s="143"/>
    </row>
    <row r="748" spans="1:18" ht="21">
      <c r="A748" s="137"/>
      <c r="B748" s="138"/>
      <c r="C748" s="138"/>
      <c r="R748" s="143"/>
    </row>
    <row r="749" spans="1:18" ht="21">
      <c r="A749" s="137"/>
      <c r="B749" s="138"/>
      <c r="C749" s="138"/>
      <c r="R749" s="143"/>
    </row>
    <row r="750" spans="1:18" ht="21">
      <c r="A750" s="137"/>
      <c r="B750" s="138"/>
      <c r="C750" s="138"/>
      <c r="R750" s="143"/>
    </row>
    <row r="751" spans="1:18" ht="21">
      <c r="A751" s="137"/>
      <c r="B751" s="138"/>
      <c r="C751" s="138"/>
      <c r="R751" s="143"/>
    </row>
    <row r="752" spans="1:18" ht="21">
      <c r="A752" s="137"/>
      <c r="B752" s="138"/>
      <c r="C752" s="138"/>
      <c r="R752" s="143"/>
    </row>
    <row r="753" spans="1:18" ht="21">
      <c r="A753" s="137"/>
      <c r="B753" s="138"/>
      <c r="C753" s="138"/>
      <c r="R753" s="143"/>
    </row>
    <row r="754" spans="1:18" ht="21">
      <c r="A754" s="137"/>
      <c r="B754" s="138"/>
      <c r="C754" s="138"/>
      <c r="R754" s="143"/>
    </row>
    <row r="755" spans="1:18" ht="21">
      <c r="A755" s="137"/>
      <c r="B755" s="138"/>
      <c r="C755" s="138"/>
      <c r="R755" s="143"/>
    </row>
    <row r="756" spans="1:18" ht="21">
      <c r="A756" s="137"/>
      <c r="B756" s="138"/>
      <c r="C756" s="138"/>
      <c r="R756" s="143"/>
    </row>
    <row r="757" spans="1:18" ht="21">
      <c r="A757" s="137"/>
      <c r="B757" s="138"/>
      <c r="C757" s="138"/>
      <c r="R757" s="143"/>
    </row>
    <row r="758" spans="1:18" ht="21">
      <c r="A758" s="137"/>
      <c r="B758" s="138"/>
      <c r="C758" s="138"/>
      <c r="R758" s="143"/>
    </row>
    <row r="759" spans="1:18" ht="21">
      <c r="A759" s="137"/>
      <c r="B759" s="138"/>
      <c r="C759" s="138"/>
      <c r="R759" s="143"/>
    </row>
    <row r="760" spans="1:18" ht="21">
      <c r="A760" s="137"/>
      <c r="B760" s="138"/>
      <c r="C760" s="138"/>
      <c r="R760" s="143"/>
    </row>
    <row r="761" spans="1:18" ht="21">
      <c r="A761" s="137"/>
      <c r="B761" s="138"/>
      <c r="C761" s="138"/>
      <c r="R761" s="143"/>
    </row>
    <row r="762" spans="1:18" ht="21">
      <c r="A762" s="137"/>
      <c r="B762" s="138"/>
      <c r="C762" s="138"/>
      <c r="R762" s="143"/>
    </row>
    <row r="763" spans="1:18" ht="21">
      <c r="A763" s="137"/>
      <c r="B763" s="138"/>
      <c r="C763" s="138"/>
      <c r="R763" s="143"/>
    </row>
    <row r="764" spans="1:18" ht="21">
      <c r="A764" s="137"/>
      <c r="B764" s="138"/>
      <c r="C764" s="138"/>
      <c r="R764" s="143"/>
    </row>
    <row r="765" spans="1:18" ht="21">
      <c r="A765" s="137"/>
      <c r="B765" s="138"/>
      <c r="C765" s="138"/>
      <c r="R765" s="143"/>
    </row>
    <row r="766" spans="1:18" ht="21">
      <c r="A766" s="137"/>
      <c r="B766" s="138"/>
      <c r="C766" s="138"/>
      <c r="R766" s="143"/>
    </row>
    <row r="767" spans="1:18" ht="21">
      <c r="A767" s="137"/>
      <c r="B767" s="138"/>
      <c r="C767" s="138"/>
      <c r="R767" s="143"/>
    </row>
    <row r="768" spans="1:18" ht="21">
      <c r="A768" s="137"/>
      <c r="B768" s="138"/>
      <c r="C768" s="138"/>
      <c r="R768" s="143"/>
    </row>
    <row r="769" spans="1:18" ht="21">
      <c r="A769" s="137"/>
      <c r="B769" s="138"/>
      <c r="C769" s="138"/>
      <c r="R769" s="143"/>
    </row>
    <row r="770" spans="1:18" ht="21">
      <c r="A770" s="137"/>
      <c r="B770" s="138"/>
      <c r="C770" s="138"/>
      <c r="R770" s="143"/>
    </row>
    <row r="771" spans="1:18" ht="21">
      <c r="A771" s="137"/>
      <c r="B771" s="138"/>
      <c r="C771" s="138"/>
      <c r="R771" s="143"/>
    </row>
    <row r="772" spans="1:18" ht="21">
      <c r="A772" s="137"/>
      <c r="B772" s="138"/>
      <c r="C772" s="138"/>
      <c r="R772" s="143"/>
    </row>
    <row r="773" spans="1:18" ht="21">
      <c r="A773" s="137"/>
      <c r="B773" s="138"/>
      <c r="C773" s="138"/>
      <c r="R773" s="143"/>
    </row>
    <row r="774" spans="1:18" ht="21">
      <c r="A774" s="137"/>
      <c r="B774" s="138"/>
      <c r="C774" s="138"/>
      <c r="R774" s="143"/>
    </row>
    <row r="775" spans="1:18" ht="21">
      <c r="A775" s="137"/>
      <c r="B775" s="138"/>
      <c r="C775" s="138"/>
      <c r="R775" s="143"/>
    </row>
    <row r="776" spans="1:18" ht="21">
      <c r="A776" s="137"/>
      <c r="B776" s="138"/>
      <c r="C776" s="138"/>
      <c r="R776" s="143"/>
    </row>
    <row r="777" spans="1:18" ht="21">
      <c r="A777" s="137"/>
      <c r="B777" s="138"/>
      <c r="C777" s="138"/>
      <c r="R777" s="143"/>
    </row>
    <row r="778" spans="1:18" ht="21">
      <c r="A778" s="137"/>
      <c r="B778" s="138"/>
      <c r="C778" s="138"/>
      <c r="R778" s="143"/>
    </row>
    <row r="779" spans="1:18" ht="21">
      <c r="A779" s="137"/>
      <c r="B779" s="138"/>
      <c r="C779" s="138"/>
      <c r="R779" s="143"/>
    </row>
    <row r="780" spans="1:18" ht="21">
      <c r="A780" s="137"/>
      <c r="B780" s="138"/>
      <c r="C780" s="138"/>
      <c r="R780" s="143"/>
    </row>
    <row r="781" spans="1:18" ht="21">
      <c r="A781" s="137"/>
      <c r="B781" s="138"/>
      <c r="C781" s="138"/>
      <c r="R781" s="143"/>
    </row>
    <row r="782" spans="1:18" ht="21">
      <c r="A782" s="137"/>
      <c r="B782" s="138"/>
      <c r="C782" s="138"/>
      <c r="R782" s="143"/>
    </row>
    <row r="783" spans="1:18" ht="21">
      <c r="A783" s="137"/>
      <c r="B783" s="138"/>
      <c r="C783" s="138"/>
      <c r="R783" s="143"/>
    </row>
    <row r="784" spans="1:18" ht="21">
      <c r="A784" s="137"/>
      <c r="B784" s="138"/>
      <c r="C784" s="138"/>
      <c r="R784" s="143"/>
    </row>
    <row r="785" spans="1:18" ht="21">
      <c r="A785" s="137"/>
      <c r="B785" s="138"/>
      <c r="C785" s="138"/>
      <c r="R785" s="143"/>
    </row>
    <row r="786" spans="1:18" ht="21">
      <c r="A786" s="137"/>
      <c r="B786" s="138"/>
      <c r="C786" s="138"/>
      <c r="R786" s="143"/>
    </row>
    <row r="787" spans="1:18" ht="21">
      <c r="A787" s="137"/>
      <c r="B787" s="138"/>
      <c r="C787" s="138"/>
      <c r="R787" s="143"/>
    </row>
    <row r="788" spans="1:18" ht="21">
      <c r="A788" s="137"/>
      <c r="B788" s="138"/>
      <c r="C788" s="138"/>
      <c r="R788" s="143"/>
    </row>
    <row r="789" spans="1:18" ht="21">
      <c r="A789" s="137"/>
      <c r="B789" s="138"/>
      <c r="C789" s="138"/>
      <c r="R789" s="143"/>
    </row>
    <row r="790" spans="1:18" ht="21">
      <c r="A790" s="137"/>
      <c r="B790" s="138"/>
      <c r="C790" s="138"/>
      <c r="R790" s="143"/>
    </row>
    <row r="791" spans="1:18" ht="21">
      <c r="A791" s="137"/>
      <c r="B791" s="138"/>
      <c r="C791" s="138"/>
      <c r="R791" s="143"/>
    </row>
    <row r="792" spans="1:18" ht="21">
      <c r="A792" s="137"/>
      <c r="B792" s="138"/>
      <c r="C792" s="138"/>
      <c r="R792" s="143"/>
    </row>
    <row r="793" spans="1:18" ht="21">
      <c r="A793" s="137"/>
      <c r="B793" s="138"/>
      <c r="C793" s="138"/>
      <c r="R793" s="143"/>
    </row>
    <row r="794" spans="1:18" ht="21">
      <c r="A794" s="137"/>
      <c r="B794" s="138"/>
      <c r="C794" s="138"/>
      <c r="R794" s="143"/>
    </row>
    <row r="795" spans="1:18" ht="21">
      <c r="A795" s="137"/>
      <c r="B795" s="138"/>
      <c r="C795" s="138"/>
      <c r="R795" s="143"/>
    </row>
    <row r="796" spans="1:18" ht="21">
      <c r="A796" s="137"/>
      <c r="B796" s="138"/>
      <c r="C796" s="138"/>
      <c r="R796" s="143"/>
    </row>
    <row r="797" spans="1:18" ht="21">
      <c r="A797" s="137"/>
      <c r="B797" s="138"/>
      <c r="C797" s="138"/>
      <c r="R797" s="143"/>
    </row>
    <row r="798" spans="1:18" ht="21">
      <c r="A798" s="137"/>
      <c r="B798" s="138"/>
      <c r="C798" s="138"/>
      <c r="R798" s="143"/>
    </row>
    <row r="799" spans="1:18" ht="21">
      <c r="A799" s="137"/>
      <c r="B799" s="138"/>
      <c r="C799" s="138"/>
      <c r="R799" s="143"/>
    </row>
    <row r="800" spans="1:18" ht="21">
      <c r="A800" s="137"/>
      <c r="B800" s="138"/>
      <c r="C800" s="138"/>
      <c r="R800" s="143"/>
    </row>
    <row r="801" spans="1:18" ht="21">
      <c r="A801" s="137"/>
      <c r="B801" s="138"/>
      <c r="C801" s="138"/>
      <c r="R801" s="143"/>
    </row>
    <row r="802" spans="1:18" ht="21">
      <c r="A802" s="137"/>
      <c r="B802" s="138"/>
      <c r="C802" s="138"/>
      <c r="R802" s="143"/>
    </row>
    <row r="803" spans="1:18" ht="21">
      <c r="A803" s="137"/>
      <c r="B803" s="138"/>
      <c r="C803" s="138"/>
      <c r="R803" s="143"/>
    </row>
    <row r="804" spans="1:18" ht="21">
      <c r="A804" s="137"/>
      <c r="B804" s="138"/>
      <c r="C804" s="138"/>
      <c r="R804" s="143"/>
    </row>
    <row r="805" spans="1:18" ht="21">
      <c r="A805" s="137"/>
      <c r="B805" s="138"/>
      <c r="C805" s="138"/>
      <c r="R805" s="143"/>
    </row>
    <row r="806" spans="1:18" ht="21">
      <c r="A806" s="137"/>
      <c r="B806" s="138"/>
      <c r="C806" s="138"/>
      <c r="R806" s="143"/>
    </row>
    <row r="807" spans="1:18" ht="21">
      <c r="A807" s="137"/>
      <c r="B807" s="138"/>
      <c r="C807" s="138"/>
      <c r="R807" s="143"/>
    </row>
    <row r="808" spans="1:18" ht="21">
      <c r="A808" s="137"/>
      <c r="B808" s="138"/>
      <c r="C808" s="138"/>
      <c r="R808" s="143"/>
    </row>
    <row r="809" spans="1:18" ht="21">
      <c r="A809" s="137"/>
      <c r="B809" s="138"/>
      <c r="C809" s="138"/>
      <c r="R809" s="143"/>
    </row>
    <row r="810" spans="1:18" ht="21">
      <c r="A810" s="137"/>
      <c r="B810" s="138"/>
      <c r="C810" s="138"/>
      <c r="R810" s="143"/>
    </row>
    <row r="811" spans="1:18" ht="21">
      <c r="A811" s="137"/>
      <c r="B811" s="138"/>
      <c r="C811" s="138"/>
      <c r="R811" s="143"/>
    </row>
    <row r="812" spans="1:18" ht="21">
      <c r="A812" s="137"/>
      <c r="B812" s="138"/>
      <c r="C812" s="138"/>
      <c r="R812" s="143"/>
    </row>
    <row r="813" spans="1:18" ht="21">
      <c r="A813" s="137"/>
      <c r="B813" s="138"/>
      <c r="C813" s="138"/>
      <c r="R813" s="143"/>
    </row>
    <row r="814" spans="1:18" ht="21">
      <c r="A814" s="137"/>
      <c r="B814" s="138"/>
      <c r="C814" s="138"/>
      <c r="R814" s="143"/>
    </row>
    <row r="815" spans="1:18" ht="21">
      <c r="A815" s="137"/>
      <c r="B815" s="138"/>
      <c r="C815" s="138"/>
      <c r="R815" s="143"/>
    </row>
    <row r="816" spans="1:18" ht="21">
      <c r="A816" s="137"/>
      <c r="B816" s="138"/>
      <c r="C816" s="138"/>
      <c r="R816" s="143"/>
    </row>
    <row r="817" spans="1:18" ht="21">
      <c r="A817" s="137"/>
      <c r="B817" s="138"/>
      <c r="C817" s="138"/>
      <c r="R817" s="143"/>
    </row>
    <row r="818" spans="1:18" ht="21">
      <c r="A818" s="137"/>
      <c r="B818" s="138"/>
      <c r="C818" s="138"/>
      <c r="R818" s="143"/>
    </row>
    <row r="819" spans="1:18" ht="21">
      <c r="A819" s="137"/>
      <c r="B819" s="138"/>
      <c r="C819" s="138"/>
      <c r="R819" s="143"/>
    </row>
    <row r="820" spans="1:18" ht="21">
      <c r="A820" s="137"/>
      <c r="B820" s="138"/>
      <c r="C820" s="138"/>
      <c r="R820" s="143"/>
    </row>
    <row r="821" spans="1:18" ht="21">
      <c r="A821" s="137"/>
      <c r="B821" s="138"/>
      <c r="C821" s="138"/>
      <c r="R821" s="143"/>
    </row>
    <row r="822" spans="1:18" ht="21">
      <c r="A822" s="137"/>
      <c r="B822" s="138"/>
      <c r="C822" s="138"/>
      <c r="R822" s="143"/>
    </row>
    <row r="823" spans="1:18" ht="21">
      <c r="A823" s="137"/>
      <c r="B823" s="138"/>
      <c r="C823" s="138"/>
      <c r="R823" s="143"/>
    </row>
    <row r="824" spans="1:18" ht="21">
      <c r="A824" s="137"/>
      <c r="B824" s="138"/>
      <c r="C824" s="138"/>
      <c r="R824" s="143"/>
    </row>
    <row r="825" spans="1:18" ht="21">
      <c r="A825" s="137"/>
      <c r="B825" s="138"/>
      <c r="C825" s="138"/>
      <c r="R825" s="143"/>
    </row>
    <row r="826" spans="1:18" ht="21">
      <c r="A826" s="137"/>
      <c r="B826" s="138"/>
      <c r="C826" s="138"/>
      <c r="R826" s="143"/>
    </row>
    <row r="827" spans="1:18" ht="21">
      <c r="A827" s="137"/>
      <c r="B827" s="138"/>
      <c r="C827" s="138"/>
      <c r="R827" s="143"/>
    </row>
    <row r="828" spans="1:18" ht="21">
      <c r="A828" s="137"/>
      <c r="B828" s="138"/>
      <c r="C828" s="138"/>
      <c r="R828" s="143"/>
    </row>
    <row r="829" spans="1:18" ht="21">
      <c r="A829" s="137"/>
      <c r="B829" s="138"/>
      <c r="C829" s="138"/>
      <c r="R829" s="143"/>
    </row>
    <row r="830" spans="1:18" ht="21">
      <c r="A830" s="137"/>
      <c r="B830" s="138"/>
      <c r="C830" s="138"/>
      <c r="R830" s="143"/>
    </row>
    <row r="831" spans="1:18" ht="21">
      <c r="A831" s="137"/>
      <c r="B831" s="138"/>
      <c r="C831" s="138"/>
      <c r="R831" s="143"/>
    </row>
    <row r="832" spans="1:18" ht="21">
      <c r="A832" s="137"/>
      <c r="B832" s="138"/>
      <c r="C832" s="138"/>
      <c r="R832" s="143"/>
    </row>
    <row r="833" spans="1:18" ht="21">
      <c r="A833" s="137"/>
      <c r="B833" s="138"/>
      <c r="C833" s="138"/>
      <c r="R833" s="143"/>
    </row>
    <row r="834" spans="1:18" ht="21">
      <c r="A834" s="137"/>
      <c r="B834" s="138"/>
      <c r="C834" s="138"/>
      <c r="R834" s="143"/>
    </row>
    <row r="835" spans="1:18" ht="21">
      <c r="A835" s="137"/>
      <c r="B835" s="138"/>
      <c r="C835" s="138"/>
      <c r="R835" s="143"/>
    </row>
    <row r="836" spans="1:18" ht="21">
      <c r="A836" s="137"/>
      <c r="B836" s="138"/>
      <c r="C836" s="138"/>
      <c r="R836" s="143"/>
    </row>
    <row r="837" spans="1:18" ht="21">
      <c r="A837" s="137"/>
      <c r="B837" s="138"/>
      <c r="C837" s="138"/>
      <c r="R837" s="143"/>
    </row>
    <row r="838" spans="1:18" ht="21">
      <c r="A838" s="137"/>
      <c r="B838" s="138"/>
      <c r="C838" s="138"/>
      <c r="R838" s="143"/>
    </row>
    <row r="839" spans="1:18" ht="21">
      <c r="A839" s="137"/>
      <c r="B839" s="138"/>
      <c r="C839" s="138"/>
      <c r="R839" s="143"/>
    </row>
    <row r="840" spans="1:18" ht="21">
      <c r="A840" s="137"/>
      <c r="B840" s="138"/>
      <c r="C840" s="138"/>
      <c r="R840" s="143"/>
    </row>
    <row r="841" spans="1:18" ht="21">
      <c r="A841" s="137"/>
      <c r="B841" s="138"/>
      <c r="C841" s="138"/>
      <c r="R841" s="143"/>
    </row>
    <row r="842" spans="1:18" ht="21">
      <c r="A842" s="137"/>
      <c r="B842" s="138"/>
      <c r="C842" s="138"/>
      <c r="R842" s="143"/>
    </row>
    <row r="843" spans="1:18" ht="21">
      <c r="A843" s="137"/>
      <c r="B843" s="138"/>
      <c r="C843" s="138"/>
      <c r="R843" s="143"/>
    </row>
    <row r="844" spans="1:18" ht="21">
      <c r="A844" s="137"/>
      <c r="B844" s="138"/>
      <c r="C844" s="138"/>
      <c r="R844" s="143"/>
    </row>
    <row r="845" spans="1:18" ht="21">
      <c r="A845" s="137"/>
      <c r="B845" s="138"/>
      <c r="C845" s="138"/>
      <c r="R845" s="143"/>
    </row>
    <row r="846" spans="1:18" ht="21">
      <c r="A846" s="137"/>
      <c r="B846" s="138"/>
      <c r="C846" s="138"/>
      <c r="R846" s="143"/>
    </row>
    <row r="847" spans="1:18" ht="21">
      <c r="A847" s="137"/>
      <c r="B847" s="138"/>
      <c r="C847" s="138"/>
      <c r="R847" s="143"/>
    </row>
    <row r="848" spans="1:18" ht="21">
      <c r="A848" s="137"/>
      <c r="B848" s="138"/>
      <c r="C848" s="138"/>
      <c r="R848" s="143"/>
    </row>
    <row r="849" spans="1:18" ht="21">
      <c r="A849" s="137"/>
      <c r="B849" s="138"/>
      <c r="C849" s="138"/>
      <c r="R849" s="143"/>
    </row>
    <row r="850" spans="1:18" ht="21">
      <c r="A850" s="137"/>
      <c r="B850" s="138"/>
      <c r="C850" s="138"/>
      <c r="R850" s="143"/>
    </row>
    <row r="851" spans="1:18" ht="21">
      <c r="A851" s="137"/>
      <c r="B851" s="138"/>
      <c r="C851" s="138"/>
      <c r="R851" s="143"/>
    </row>
    <row r="852" spans="1:18" ht="21">
      <c r="A852" s="137"/>
      <c r="B852" s="138"/>
      <c r="C852" s="138"/>
      <c r="R852" s="143"/>
    </row>
    <row r="853" spans="1:18" ht="21">
      <c r="A853" s="137"/>
      <c r="B853" s="138"/>
      <c r="C853" s="138"/>
      <c r="R853" s="143"/>
    </row>
    <row r="854" spans="1:18" ht="21">
      <c r="A854" s="137"/>
      <c r="B854" s="138"/>
      <c r="C854" s="138"/>
      <c r="R854" s="143"/>
    </row>
    <row r="855" spans="1:18" ht="21">
      <c r="A855" s="137"/>
      <c r="B855" s="138"/>
      <c r="C855" s="138"/>
      <c r="R855" s="143"/>
    </row>
    <row r="856" spans="1:18" ht="21">
      <c r="A856" s="137"/>
      <c r="B856" s="138"/>
      <c r="C856" s="138"/>
      <c r="R856" s="143"/>
    </row>
    <row r="857" spans="1:18" ht="21">
      <c r="A857" s="137"/>
      <c r="B857" s="138"/>
      <c r="C857" s="138"/>
      <c r="R857" s="143"/>
    </row>
    <row r="858" spans="1:18" ht="21">
      <c r="A858" s="137"/>
      <c r="B858" s="138"/>
      <c r="C858" s="138"/>
      <c r="R858" s="143"/>
    </row>
    <row r="859" spans="1:18" ht="21">
      <c r="A859" s="137"/>
      <c r="B859" s="138"/>
      <c r="C859" s="138"/>
      <c r="R859" s="143"/>
    </row>
    <row r="860" spans="1:18" ht="21">
      <c r="A860" s="137"/>
      <c r="B860" s="138"/>
      <c r="C860" s="138"/>
      <c r="R860" s="143"/>
    </row>
    <row r="861" spans="1:18" ht="21">
      <c r="A861" s="137"/>
      <c r="B861" s="138"/>
      <c r="C861" s="138"/>
      <c r="R861" s="143"/>
    </row>
    <row r="862" spans="1:18" ht="21">
      <c r="A862" s="137"/>
      <c r="B862" s="138"/>
      <c r="C862" s="138"/>
      <c r="R862" s="143"/>
    </row>
    <row r="863" spans="1:18" ht="21">
      <c r="A863" s="137"/>
      <c r="B863" s="138"/>
      <c r="C863" s="138"/>
      <c r="R863" s="143"/>
    </row>
    <row r="864" spans="1:18" ht="21">
      <c r="A864" s="137"/>
      <c r="B864" s="138"/>
      <c r="C864" s="138"/>
      <c r="R864" s="143"/>
    </row>
    <row r="865" spans="1:18" ht="21">
      <c r="A865" s="137"/>
      <c r="B865" s="138"/>
      <c r="C865" s="138"/>
      <c r="R865" s="143"/>
    </row>
    <row r="866" spans="1:18" ht="21">
      <c r="A866" s="137"/>
      <c r="B866" s="138"/>
      <c r="C866" s="138"/>
      <c r="R866" s="143"/>
    </row>
    <row r="867" spans="1:18" ht="21">
      <c r="A867" s="137"/>
      <c r="B867" s="138"/>
      <c r="C867" s="138"/>
      <c r="R867" s="143"/>
    </row>
    <row r="868" spans="1:18" ht="21">
      <c r="A868" s="137"/>
      <c r="B868" s="138"/>
      <c r="C868" s="138"/>
      <c r="R868" s="143"/>
    </row>
    <row r="869" spans="1:18" ht="21">
      <c r="A869" s="137"/>
      <c r="B869" s="138"/>
      <c r="C869" s="138"/>
      <c r="R869" s="143"/>
    </row>
    <row r="870" spans="1:18" ht="21">
      <c r="A870" s="137"/>
      <c r="B870" s="138"/>
      <c r="C870" s="138"/>
      <c r="R870" s="143"/>
    </row>
    <row r="871" spans="1:18" ht="21">
      <c r="A871" s="137"/>
      <c r="B871" s="138"/>
      <c r="C871" s="138"/>
      <c r="R871" s="143"/>
    </row>
    <row r="872" spans="1:18" ht="21">
      <c r="A872" s="137"/>
      <c r="B872" s="138"/>
      <c r="C872" s="138"/>
      <c r="R872" s="143"/>
    </row>
    <row r="873" spans="1:18" ht="21">
      <c r="A873" s="137"/>
      <c r="B873" s="138"/>
      <c r="C873" s="138"/>
      <c r="R873" s="143"/>
    </row>
    <row r="874" spans="1:18" ht="21">
      <c r="A874" s="137"/>
      <c r="B874" s="138"/>
      <c r="C874" s="138"/>
      <c r="R874" s="143"/>
    </row>
    <row r="875" spans="1:18" ht="21">
      <c r="A875" s="137"/>
      <c r="B875" s="138"/>
      <c r="C875" s="138"/>
      <c r="R875" s="143"/>
    </row>
    <row r="876" spans="1:18" ht="21">
      <c r="A876" s="137"/>
      <c r="B876" s="138"/>
      <c r="C876" s="138"/>
      <c r="R876" s="143"/>
    </row>
    <row r="877" spans="1:18" ht="21">
      <c r="A877" s="137"/>
      <c r="B877" s="138"/>
      <c r="C877" s="138"/>
      <c r="R877" s="143"/>
    </row>
    <row r="878" spans="1:18" ht="21">
      <c r="A878" s="137"/>
      <c r="B878" s="138"/>
      <c r="C878" s="138"/>
      <c r="R878" s="143"/>
    </row>
    <row r="879" spans="1:18" ht="21">
      <c r="A879" s="137"/>
      <c r="B879" s="138"/>
      <c r="C879" s="138"/>
      <c r="R879" s="143"/>
    </row>
    <row r="880" spans="1:18" ht="21">
      <c r="A880" s="137"/>
      <c r="B880" s="138"/>
      <c r="C880" s="138"/>
      <c r="R880" s="143"/>
    </row>
    <row r="881" spans="1:18" ht="21">
      <c r="A881" s="137"/>
      <c r="B881" s="138"/>
      <c r="C881" s="138"/>
      <c r="R881" s="143"/>
    </row>
    <row r="882" spans="1:18" ht="21">
      <c r="A882" s="137"/>
      <c r="B882" s="138"/>
      <c r="C882" s="138"/>
      <c r="R882" s="143"/>
    </row>
    <row r="883" spans="1:18" ht="21">
      <c r="A883" s="137"/>
      <c r="B883" s="138"/>
      <c r="C883" s="138"/>
      <c r="R883" s="143"/>
    </row>
    <row r="884" spans="1:18" ht="21">
      <c r="A884" s="137"/>
      <c r="B884" s="138"/>
      <c r="C884" s="138"/>
      <c r="R884" s="143"/>
    </row>
    <row r="885" spans="1:18" ht="21">
      <c r="A885" s="137"/>
      <c r="B885" s="138"/>
      <c r="C885" s="138"/>
      <c r="R885" s="143"/>
    </row>
    <row r="886" spans="1:18" ht="21">
      <c r="A886" s="137"/>
      <c r="B886" s="138"/>
      <c r="C886" s="138"/>
      <c r="R886" s="143"/>
    </row>
    <row r="887" spans="1:18" ht="21">
      <c r="A887" s="137"/>
      <c r="B887" s="138"/>
      <c r="C887" s="138"/>
      <c r="R887" s="143"/>
    </row>
    <row r="888" spans="1:18" ht="21">
      <c r="A888" s="137"/>
      <c r="B888" s="138"/>
      <c r="C888" s="138"/>
      <c r="R888" s="143"/>
    </row>
    <row r="889" spans="1:18" ht="21">
      <c r="A889" s="137"/>
      <c r="B889" s="138"/>
      <c r="C889" s="138"/>
      <c r="R889" s="143"/>
    </row>
    <row r="890" spans="1:18" ht="21">
      <c r="A890" s="137"/>
      <c r="B890" s="138"/>
      <c r="C890" s="138"/>
      <c r="R890" s="143"/>
    </row>
    <row r="891" spans="1:18" ht="21">
      <c r="A891" s="137"/>
      <c r="B891" s="138"/>
      <c r="C891" s="138"/>
      <c r="R891" s="143"/>
    </row>
    <row r="892" spans="1:18" ht="21">
      <c r="A892" s="137"/>
      <c r="B892" s="138"/>
      <c r="C892" s="138"/>
      <c r="R892" s="143"/>
    </row>
    <row r="893" spans="1:18" ht="21">
      <c r="A893" s="137"/>
      <c r="B893" s="138"/>
      <c r="C893" s="138"/>
      <c r="R893" s="143"/>
    </row>
    <row r="894" spans="1:18" ht="21">
      <c r="A894" s="137"/>
      <c r="B894" s="138"/>
      <c r="C894" s="138"/>
      <c r="R894" s="143"/>
    </row>
    <row r="895" spans="1:18" ht="21">
      <c r="A895" s="137"/>
      <c r="B895" s="138"/>
      <c r="C895" s="138"/>
      <c r="R895" s="143"/>
    </row>
    <row r="896" spans="1:18" ht="21">
      <c r="A896" s="137"/>
      <c r="B896" s="138"/>
      <c r="C896" s="138"/>
      <c r="R896" s="143"/>
    </row>
    <row r="897" spans="1:18" ht="21">
      <c r="A897" s="137"/>
      <c r="B897" s="138"/>
      <c r="C897" s="138"/>
      <c r="R897" s="143"/>
    </row>
    <row r="898" spans="1:18" ht="21">
      <c r="A898" s="137"/>
      <c r="B898" s="138"/>
      <c r="C898" s="138"/>
      <c r="R898" s="143"/>
    </row>
    <row r="899" spans="1:18" ht="21">
      <c r="A899" s="137"/>
      <c r="B899" s="138"/>
      <c r="C899" s="138"/>
      <c r="R899" s="143"/>
    </row>
    <row r="900" spans="1:18" ht="21">
      <c r="A900" s="137"/>
      <c r="B900" s="138"/>
      <c r="C900" s="138"/>
      <c r="R900" s="143"/>
    </row>
    <row r="901" spans="1:18" ht="21">
      <c r="A901" s="137"/>
      <c r="B901" s="138"/>
      <c r="C901" s="138"/>
      <c r="R901" s="143"/>
    </row>
    <row r="902" spans="1:18" ht="21">
      <c r="A902" s="137"/>
      <c r="B902" s="138"/>
      <c r="C902" s="138"/>
      <c r="R902" s="143"/>
    </row>
    <row r="903" spans="1:18" ht="21">
      <c r="A903" s="137"/>
      <c r="B903" s="138"/>
      <c r="C903" s="138"/>
      <c r="R903" s="143"/>
    </row>
    <row r="904" spans="1:18" ht="21">
      <c r="A904" s="137"/>
      <c r="B904" s="138"/>
      <c r="C904" s="138"/>
      <c r="R904" s="143"/>
    </row>
    <row r="905" spans="1:18" ht="21">
      <c r="A905" s="137"/>
      <c r="B905" s="138"/>
      <c r="C905" s="138"/>
      <c r="R905" s="143"/>
    </row>
    <row r="906" spans="1:18" ht="21">
      <c r="A906" s="137"/>
      <c r="B906" s="138"/>
      <c r="C906" s="138"/>
      <c r="R906" s="143"/>
    </row>
    <row r="907" spans="1:18" ht="21">
      <c r="A907" s="137"/>
      <c r="B907" s="138"/>
      <c r="C907" s="138"/>
      <c r="R907" s="143"/>
    </row>
    <row r="908" spans="1:18" ht="21">
      <c r="A908" s="137"/>
      <c r="B908" s="138"/>
      <c r="C908" s="138"/>
      <c r="R908" s="143"/>
    </row>
    <row r="909" spans="1:18" ht="21">
      <c r="A909" s="137"/>
      <c r="B909" s="138"/>
      <c r="C909" s="138"/>
      <c r="R909" s="143"/>
    </row>
    <row r="910" spans="1:18" ht="21">
      <c r="A910" s="137"/>
      <c r="B910" s="138"/>
      <c r="C910" s="138"/>
      <c r="R910" s="143"/>
    </row>
    <row r="911" spans="1:18" ht="21">
      <c r="A911" s="137"/>
      <c r="B911" s="138"/>
      <c r="C911" s="138"/>
      <c r="R911" s="143"/>
    </row>
    <row r="912" spans="1:18" ht="21">
      <c r="A912" s="137"/>
      <c r="B912" s="138"/>
      <c r="C912" s="138"/>
      <c r="R912" s="143"/>
    </row>
    <row r="913" spans="1:18" ht="21">
      <c r="A913" s="137"/>
      <c r="B913" s="138"/>
      <c r="C913" s="138"/>
      <c r="R913" s="143"/>
    </row>
    <row r="914" spans="1:18" ht="21">
      <c r="A914" s="137"/>
      <c r="B914" s="138"/>
      <c r="C914" s="138"/>
      <c r="R914" s="143"/>
    </row>
    <row r="915" spans="1:18" ht="21">
      <c r="A915" s="137"/>
      <c r="B915" s="138"/>
      <c r="C915" s="138"/>
      <c r="R915" s="143"/>
    </row>
    <row r="916" spans="1:18" ht="21">
      <c r="A916" s="137"/>
      <c r="B916" s="138"/>
      <c r="C916" s="138"/>
      <c r="R916" s="143"/>
    </row>
    <row r="917" spans="1:18" ht="21">
      <c r="A917" s="137"/>
      <c r="B917" s="138"/>
      <c r="C917" s="138"/>
      <c r="R917" s="143"/>
    </row>
    <row r="918" spans="1:18" ht="21">
      <c r="A918" s="137"/>
      <c r="B918" s="138"/>
      <c r="C918" s="138"/>
      <c r="R918" s="143"/>
    </row>
    <row r="919" spans="1:18" ht="21">
      <c r="A919" s="137"/>
      <c r="B919" s="138"/>
      <c r="C919" s="138"/>
      <c r="R919" s="143"/>
    </row>
    <row r="920" spans="1:18" ht="21">
      <c r="A920" s="137"/>
      <c r="B920" s="138"/>
      <c r="C920" s="138"/>
      <c r="R920" s="143"/>
    </row>
    <row r="921" spans="1:18" ht="21">
      <c r="A921" s="137"/>
      <c r="B921" s="138"/>
      <c r="C921" s="138"/>
      <c r="R921" s="143"/>
    </row>
    <row r="922" spans="1:18" ht="21">
      <c r="A922" s="137"/>
      <c r="B922" s="138"/>
      <c r="C922" s="138"/>
      <c r="R922" s="143"/>
    </row>
    <row r="923" spans="1:18" ht="21">
      <c r="A923" s="137"/>
      <c r="B923" s="138"/>
      <c r="C923" s="138"/>
      <c r="R923" s="143"/>
    </row>
    <row r="924" spans="1:18" ht="21">
      <c r="A924" s="137"/>
      <c r="B924" s="138"/>
      <c r="C924" s="138"/>
      <c r="R924" s="143"/>
    </row>
    <row r="925" spans="1:18" ht="21">
      <c r="A925" s="137"/>
      <c r="B925" s="138"/>
      <c r="C925" s="138"/>
      <c r="R925" s="143"/>
    </row>
    <row r="926" spans="1:18" ht="21">
      <c r="A926" s="137"/>
      <c r="B926" s="138"/>
      <c r="C926" s="138"/>
      <c r="R926" s="143"/>
    </row>
    <row r="927" spans="1:18" ht="21">
      <c r="A927" s="137"/>
      <c r="B927" s="138"/>
      <c r="C927" s="138"/>
      <c r="R927" s="143"/>
    </row>
    <row r="928" spans="1:18" ht="21">
      <c r="A928" s="137"/>
      <c r="B928" s="138"/>
      <c r="C928" s="138"/>
      <c r="R928" s="143"/>
    </row>
    <row r="929" spans="1:18" ht="21">
      <c r="A929" s="137"/>
      <c r="B929" s="138"/>
      <c r="C929" s="138"/>
      <c r="R929" s="143"/>
    </row>
    <row r="930" spans="1:18" ht="21">
      <c r="A930" s="137"/>
      <c r="B930" s="138"/>
      <c r="C930" s="138"/>
      <c r="R930" s="143"/>
    </row>
    <row r="931" spans="1:18" ht="21">
      <c r="A931" s="137"/>
      <c r="B931" s="138"/>
      <c r="C931" s="138"/>
      <c r="R931" s="143"/>
    </row>
    <row r="932" spans="1:18" ht="21">
      <c r="A932" s="137"/>
      <c r="B932" s="138"/>
      <c r="C932" s="138"/>
      <c r="R932" s="143"/>
    </row>
    <row r="933" spans="1:18" ht="21">
      <c r="A933" s="137"/>
      <c r="B933" s="138"/>
      <c r="C933" s="138"/>
      <c r="R933" s="143"/>
    </row>
    <row r="934" spans="1:18" ht="21">
      <c r="A934" s="137"/>
      <c r="B934" s="138"/>
      <c r="C934" s="138"/>
      <c r="R934" s="143"/>
    </row>
    <row r="935" spans="1:18" ht="21">
      <c r="A935" s="137"/>
      <c r="B935" s="138"/>
      <c r="C935" s="138"/>
      <c r="R935" s="143"/>
    </row>
    <row r="936" spans="1:18" ht="21">
      <c r="A936" s="137"/>
      <c r="B936" s="138"/>
      <c r="C936" s="138"/>
      <c r="R936" s="143"/>
    </row>
    <row r="937" spans="1:18" ht="21">
      <c r="A937" s="137"/>
      <c r="B937" s="138"/>
      <c r="C937" s="138"/>
      <c r="R937" s="143"/>
    </row>
    <row r="938" spans="1:18" ht="21">
      <c r="A938" s="137"/>
      <c r="B938" s="138"/>
      <c r="C938" s="138"/>
      <c r="R938" s="143"/>
    </row>
    <row r="939" spans="1:18" ht="21">
      <c r="A939" s="137"/>
      <c r="B939" s="138"/>
      <c r="C939" s="138"/>
      <c r="R939" s="143"/>
    </row>
    <row r="940" spans="1:18" ht="21">
      <c r="A940" s="137"/>
      <c r="B940" s="138"/>
      <c r="C940" s="138"/>
      <c r="R940" s="143"/>
    </row>
    <row r="941" spans="1:18" ht="21">
      <c r="A941" s="137"/>
      <c r="B941" s="138"/>
      <c r="C941" s="138"/>
      <c r="R941" s="143"/>
    </row>
    <row r="942" spans="1:18" ht="21">
      <c r="A942" s="137"/>
      <c r="B942" s="138"/>
      <c r="C942" s="138"/>
      <c r="R942" s="143"/>
    </row>
    <row r="943" spans="1:18" ht="21">
      <c r="A943" s="137"/>
      <c r="B943" s="138"/>
      <c r="C943" s="138"/>
      <c r="R943" s="143"/>
    </row>
    <row r="944" spans="1:18" ht="21">
      <c r="A944" s="137"/>
      <c r="B944" s="138"/>
      <c r="C944" s="138"/>
      <c r="R944" s="143"/>
    </row>
    <row r="945" spans="1:18" ht="21">
      <c r="A945" s="137"/>
      <c r="B945" s="138"/>
      <c r="C945" s="138"/>
      <c r="R945" s="143"/>
    </row>
    <row r="946" spans="1:18" ht="21">
      <c r="A946" s="137"/>
      <c r="B946" s="138"/>
      <c r="C946" s="138"/>
      <c r="R946" s="143"/>
    </row>
    <row r="947" spans="1:18" ht="21">
      <c r="A947" s="137"/>
      <c r="B947" s="138"/>
      <c r="C947" s="138"/>
      <c r="R947" s="143"/>
    </row>
    <row r="948" spans="1:18" ht="21">
      <c r="A948" s="137"/>
      <c r="B948" s="138"/>
      <c r="C948" s="138"/>
      <c r="R948" s="143"/>
    </row>
    <row r="949" spans="1:18" ht="21">
      <c r="A949" s="137"/>
      <c r="B949" s="138"/>
      <c r="C949" s="138"/>
      <c r="R949" s="143"/>
    </row>
    <row r="950" spans="1:18" ht="21">
      <c r="A950" s="137"/>
      <c r="B950" s="138"/>
      <c r="C950" s="138"/>
      <c r="R950" s="143"/>
    </row>
    <row r="951" spans="1:18" ht="21">
      <c r="A951" s="137"/>
      <c r="B951" s="138"/>
      <c r="C951" s="138"/>
      <c r="R951" s="143"/>
    </row>
    <row r="952" spans="1:18" ht="21">
      <c r="A952" s="137"/>
      <c r="B952" s="138"/>
      <c r="C952" s="138"/>
      <c r="R952" s="143"/>
    </row>
    <row r="953" spans="1:18" ht="21">
      <c r="A953" s="137"/>
      <c r="B953" s="138"/>
      <c r="C953" s="138"/>
      <c r="R953" s="143"/>
    </row>
    <row r="954" spans="1:18" ht="21">
      <c r="A954" s="137"/>
      <c r="B954" s="138"/>
      <c r="C954" s="138"/>
      <c r="R954" s="143"/>
    </row>
    <row r="955" spans="1:18" ht="21">
      <c r="A955" s="137"/>
      <c r="B955" s="138"/>
      <c r="C955" s="138"/>
      <c r="R955" s="143"/>
    </row>
    <row r="956" spans="1:18" ht="21">
      <c r="A956" s="137"/>
      <c r="B956" s="138"/>
      <c r="C956" s="138"/>
      <c r="R956" s="143"/>
    </row>
    <row r="957" spans="1:18" ht="21">
      <c r="A957" s="137"/>
      <c r="B957" s="138"/>
      <c r="C957" s="138"/>
      <c r="R957" s="143"/>
    </row>
    <row r="958" spans="1:18" ht="21">
      <c r="A958" s="137"/>
      <c r="B958" s="138"/>
      <c r="C958" s="138"/>
      <c r="R958" s="143"/>
    </row>
    <row r="959" spans="1:18" ht="21">
      <c r="A959" s="137"/>
      <c r="B959" s="138"/>
      <c r="C959" s="138"/>
      <c r="R959" s="143"/>
    </row>
    <row r="960" spans="1:18" ht="21">
      <c r="A960" s="137"/>
      <c r="B960" s="138"/>
      <c r="C960" s="138"/>
      <c r="R960" s="143"/>
    </row>
    <row r="961" spans="1:18" ht="21">
      <c r="A961" s="137"/>
      <c r="B961" s="138"/>
      <c r="C961" s="138"/>
      <c r="R961" s="143"/>
    </row>
    <row r="962" spans="1:18" ht="21">
      <c r="A962" s="137"/>
      <c r="B962" s="138"/>
      <c r="C962" s="138"/>
      <c r="R962" s="143"/>
    </row>
    <row r="963" spans="1:18" ht="21">
      <c r="A963" s="137"/>
      <c r="B963" s="138"/>
      <c r="C963" s="138"/>
      <c r="R963" s="143"/>
    </row>
    <row r="964" spans="1:18" ht="21">
      <c r="A964" s="137"/>
      <c r="B964" s="138"/>
      <c r="C964" s="138"/>
      <c r="R964" s="143"/>
    </row>
    <row r="965" spans="1:18" ht="21">
      <c r="A965" s="137"/>
      <c r="B965" s="138"/>
      <c r="C965" s="138"/>
      <c r="R965" s="143"/>
    </row>
    <row r="966" spans="1:18" ht="21">
      <c r="A966" s="137"/>
      <c r="B966" s="138"/>
      <c r="C966" s="138"/>
      <c r="R966" s="143"/>
    </row>
    <row r="967" spans="1:18" ht="21">
      <c r="A967" s="137"/>
      <c r="B967" s="138"/>
      <c r="C967" s="138"/>
      <c r="R967" s="143"/>
    </row>
    <row r="968" spans="1:18" ht="21">
      <c r="A968" s="137"/>
      <c r="B968" s="138"/>
      <c r="C968" s="138"/>
      <c r="R968" s="143"/>
    </row>
    <row r="969" spans="1:18" ht="21">
      <c r="A969" s="137"/>
      <c r="B969" s="138"/>
      <c r="C969" s="138"/>
      <c r="R969" s="143"/>
    </row>
    <row r="970" spans="1:18" ht="21">
      <c r="A970" s="137"/>
      <c r="B970" s="138"/>
      <c r="C970" s="138"/>
      <c r="R970" s="143"/>
    </row>
    <row r="971" spans="1:18" ht="21">
      <c r="A971" s="137"/>
      <c r="B971" s="138"/>
      <c r="C971" s="138"/>
      <c r="R971" s="143"/>
    </row>
    <row r="972" spans="1:18" ht="21">
      <c r="A972" s="137"/>
      <c r="B972" s="138"/>
      <c r="C972" s="138"/>
      <c r="R972" s="143"/>
    </row>
    <row r="973" spans="1:18" ht="21">
      <c r="A973" s="137"/>
      <c r="B973" s="138"/>
      <c r="C973" s="138"/>
      <c r="R973" s="143"/>
    </row>
    <row r="974" spans="1:18" ht="21">
      <c r="A974" s="137"/>
      <c r="B974" s="138"/>
      <c r="C974" s="138"/>
      <c r="R974" s="143"/>
    </row>
    <row r="975" spans="1:18" ht="21">
      <c r="A975" s="137"/>
      <c r="B975" s="138"/>
      <c r="C975" s="138"/>
      <c r="R975" s="143"/>
    </row>
    <row r="976" spans="1:18" ht="21">
      <c r="A976" s="137"/>
      <c r="B976" s="138"/>
      <c r="C976" s="138"/>
      <c r="R976" s="143"/>
    </row>
    <row r="977" spans="1:18" ht="21">
      <c r="A977" s="137"/>
      <c r="B977" s="138"/>
      <c r="C977" s="138"/>
      <c r="R977" s="143"/>
    </row>
    <row r="978" spans="1:18" ht="21">
      <c r="A978" s="137"/>
      <c r="B978" s="138"/>
      <c r="C978" s="138"/>
      <c r="R978" s="143"/>
    </row>
    <row r="979" spans="1:18" ht="21">
      <c r="A979" s="137"/>
      <c r="B979" s="138"/>
      <c r="C979" s="138"/>
      <c r="R979" s="143"/>
    </row>
    <row r="980" spans="1:18" ht="21">
      <c r="A980" s="137"/>
      <c r="B980" s="138"/>
      <c r="C980" s="138"/>
      <c r="R980" s="143"/>
    </row>
    <row r="981" spans="1:18" ht="21">
      <c r="A981" s="137"/>
      <c r="B981" s="138"/>
      <c r="C981" s="138"/>
      <c r="R981" s="143"/>
    </row>
    <row r="982" spans="1:18" ht="21">
      <c r="A982" s="137"/>
      <c r="B982" s="138"/>
      <c r="C982" s="138"/>
      <c r="R982" s="143"/>
    </row>
    <row r="983" spans="1:18" ht="21">
      <c r="A983" s="137"/>
      <c r="B983" s="138"/>
      <c r="C983" s="138"/>
      <c r="R983" s="143"/>
    </row>
    <row r="984" spans="1:18" ht="21">
      <c r="A984" s="137"/>
      <c r="B984" s="138"/>
      <c r="C984" s="138"/>
      <c r="R984" s="143"/>
    </row>
    <row r="985" spans="1:18" ht="21">
      <c r="A985" s="137"/>
      <c r="B985" s="138"/>
      <c r="C985" s="138"/>
      <c r="R985" s="143"/>
    </row>
    <row r="986" spans="1:18" ht="21">
      <c r="A986" s="137"/>
      <c r="B986" s="138"/>
      <c r="C986" s="138"/>
      <c r="R986" s="143"/>
    </row>
    <row r="987" spans="1:18" ht="21">
      <c r="A987" s="137"/>
      <c r="B987" s="138"/>
      <c r="C987" s="138"/>
      <c r="R987" s="143"/>
    </row>
    <row r="988" spans="1:18" ht="21">
      <c r="A988" s="137"/>
      <c r="B988" s="138"/>
      <c r="C988" s="138"/>
      <c r="R988" s="143"/>
    </row>
    <row r="989" spans="1:18" ht="21">
      <c r="A989" s="137"/>
      <c r="B989" s="138"/>
      <c r="C989" s="138"/>
      <c r="R989" s="143"/>
    </row>
    <row r="990" spans="1:18" ht="21">
      <c r="A990" s="137"/>
      <c r="B990" s="138"/>
      <c r="C990" s="138"/>
      <c r="R990" s="143"/>
    </row>
    <row r="991" spans="1:18" ht="21">
      <c r="A991" s="137"/>
      <c r="B991" s="138"/>
      <c r="C991" s="138"/>
      <c r="R991" s="143"/>
    </row>
    <row r="992" spans="1:18" ht="21">
      <c r="A992" s="137"/>
      <c r="B992" s="138"/>
      <c r="C992" s="138"/>
      <c r="R992" s="143"/>
    </row>
    <row r="993" spans="1:18" ht="21">
      <c r="A993" s="137"/>
      <c r="B993" s="138"/>
      <c r="C993" s="138"/>
      <c r="R993" s="143"/>
    </row>
    <row r="994" spans="1:18" ht="21">
      <c r="A994" s="137"/>
      <c r="B994" s="138"/>
      <c r="C994" s="138"/>
      <c r="R994" s="143"/>
    </row>
    <row r="995" spans="1:18" ht="21">
      <c r="A995" s="137"/>
      <c r="B995" s="138"/>
      <c r="C995" s="138"/>
      <c r="R995" s="143"/>
    </row>
    <row r="996" spans="1:18" ht="21">
      <c r="A996" s="137"/>
      <c r="B996" s="138"/>
      <c r="C996" s="138"/>
      <c r="R996" s="143"/>
    </row>
    <row r="997" spans="1:18" ht="21">
      <c r="A997" s="137"/>
      <c r="B997" s="138"/>
      <c r="C997" s="138"/>
      <c r="R997" s="143"/>
    </row>
    <row r="998" spans="1:18" ht="21">
      <c r="A998" s="137"/>
      <c r="B998" s="138"/>
      <c r="C998" s="138"/>
    </row>
    <row r="999" spans="1:18" ht="21">
      <c r="A999" s="137"/>
      <c r="B999" s="138"/>
      <c r="C999" s="138"/>
    </row>
  </sheetData>
  <mergeCells count="2">
    <mergeCell ref="A1:Q1"/>
    <mergeCell ref="A26:X29"/>
  </mergeCells>
  <phoneticPr fontId="8" type="noConversion"/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5B61-C0DD-4066-8914-60496EE3FBB9}">
  <sheetPr>
    <tabColor rgb="FFFF0000"/>
    <pageSetUpPr fitToPage="1"/>
  </sheetPr>
  <dimension ref="A1:AX842"/>
  <sheetViews>
    <sheetView zoomScale="115" zoomScaleNormal="115" workbookViewId="0">
      <pane xSplit="1" ySplit="1" topLeftCell="B143" activePane="bottomRight" state="frozen"/>
      <selection pane="topRight" activeCell="B1" sqref="B1"/>
      <selection pane="bottomLeft" activeCell="A3" sqref="A3"/>
      <selection pane="bottomRight" activeCell="D13" sqref="D13"/>
    </sheetView>
  </sheetViews>
  <sheetFormatPr defaultColWidth="11.25" defaultRowHeight="15" customHeight="1"/>
  <cols>
    <col min="1" max="1" width="9.5" style="376" customWidth="1"/>
    <col min="2" max="2" width="5.875" style="282" customWidth="1"/>
    <col min="3" max="3" width="10.75" style="282" customWidth="1"/>
    <col min="4" max="4" width="6.75" style="282" customWidth="1"/>
    <col min="5" max="5" width="5.75" style="275" customWidth="1"/>
    <col min="6" max="6" width="10.75" style="269" customWidth="1"/>
    <col min="7" max="7" width="5.5" style="282" customWidth="1"/>
    <col min="8" max="8" width="5.75" style="275" customWidth="1"/>
    <col min="9" max="9" width="10.75" style="282" customWidth="1"/>
    <col min="10" max="10" width="6.75" style="282" customWidth="1"/>
    <col min="11" max="11" width="5.75" style="275" customWidth="1"/>
    <col min="12" max="12" width="10.75" style="277" customWidth="1"/>
    <col min="13" max="13" width="5.75" style="277" customWidth="1"/>
    <col min="14" max="14" width="5.75" style="275" customWidth="1"/>
    <col min="15" max="15" width="10.75" style="282" customWidth="1"/>
    <col min="16" max="16" width="6.75" style="282" customWidth="1"/>
    <col min="17" max="17" width="5.75" style="275" customWidth="1"/>
    <col min="18" max="18" width="10.75" style="282" customWidth="1"/>
    <col min="19" max="19" width="14.75" style="282" customWidth="1"/>
    <col min="20" max="20" width="5.25" style="231" customWidth="1"/>
    <col min="21" max="21" width="5.75" style="231" customWidth="1"/>
    <col min="22" max="22" width="7.375" style="231" customWidth="1"/>
    <col min="23" max="23" width="6" style="231" customWidth="1"/>
    <col min="24" max="24" width="4.375" style="231" customWidth="1"/>
    <col min="25" max="25" width="5.125" style="231" customWidth="1"/>
    <col min="26" max="26" width="5.25" style="232" customWidth="1"/>
    <col min="27" max="27" width="4.625" style="43" customWidth="1"/>
    <col min="28" max="28" width="7.125" style="21" customWidth="1"/>
    <col min="29" max="29" width="5.875" style="21" customWidth="1"/>
    <col min="30" max="30" width="2.75" style="21" customWidth="1"/>
    <col min="31" max="31" width="4.625" style="21" customWidth="1"/>
    <col min="32" max="32" width="5.375" style="21" customWidth="1"/>
    <col min="33" max="39" width="2.75" style="21" customWidth="1"/>
    <col min="40" max="40" width="4.5" style="21" customWidth="1"/>
    <col min="41" max="41" width="2.75" style="21" customWidth="1"/>
    <col min="42" max="42" width="4.875" style="33" customWidth="1"/>
    <col min="43" max="49" width="7.375" style="34" customWidth="1"/>
    <col min="50" max="50" width="11.25" style="11"/>
    <col min="51" max="16384" width="11.25" style="10"/>
  </cols>
  <sheetData>
    <row r="1" spans="1:50" ht="15" customHeight="1">
      <c r="A1" s="370"/>
      <c r="B1" s="272" t="s">
        <v>0</v>
      </c>
      <c r="C1" s="272"/>
      <c r="D1" s="272"/>
      <c r="E1" s="273"/>
      <c r="F1" s="234"/>
      <c r="G1" s="272"/>
      <c r="H1" s="273"/>
      <c r="I1" s="272"/>
      <c r="J1" s="272"/>
      <c r="K1" s="273"/>
      <c r="L1" s="274"/>
      <c r="M1" s="274"/>
      <c r="N1" s="273"/>
      <c r="O1" s="272"/>
      <c r="P1" s="272"/>
      <c r="Q1" s="273"/>
      <c r="R1" s="272"/>
      <c r="S1" s="272"/>
      <c r="T1" s="204" t="s">
        <v>295</v>
      </c>
      <c r="U1" s="204"/>
      <c r="V1" s="204"/>
      <c r="W1" s="204"/>
      <c r="X1" s="204"/>
      <c r="Y1" s="204"/>
      <c r="Z1" s="205"/>
    </row>
    <row r="2" spans="1:50" ht="15" customHeight="1" thickBot="1">
      <c r="A2" s="371" t="s">
        <v>31</v>
      </c>
      <c r="B2" s="303" t="s">
        <v>1</v>
      </c>
      <c r="C2" s="303" t="s">
        <v>9</v>
      </c>
      <c r="D2" s="303" t="s">
        <v>10</v>
      </c>
      <c r="E2" s="304" t="s">
        <v>11</v>
      </c>
      <c r="F2" s="238" t="s">
        <v>37</v>
      </c>
      <c r="G2" s="303" t="s">
        <v>10</v>
      </c>
      <c r="H2" s="304" t="s">
        <v>11</v>
      </c>
      <c r="I2" s="303" t="s">
        <v>38</v>
      </c>
      <c r="J2" s="303" t="s">
        <v>10</v>
      </c>
      <c r="K2" s="304" t="s">
        <v>11</v>
      </c>
      <c r="L2" s="305" t="s">
        <v>12</v>
      </c>
      <c r="M2" s="305" t="s">
        <v>10</v>
      </c>
      <c r="N2" s="304" t="s">
        <v>11</v>
      </c>
      <c r="O2" s="303" t="s">
        <v>35</v>
      </c>
      <c r="P2" s="303" t="s">
        <v>10</v>
      </c>
      <c r="Q2" s="304" t="s">
        <v>11</v>
      </c>
      <c r="R2" s="306" t="s">
        <v>135</v>
      </c>
      <c r="S2" s="306" t="s">
        <v>136</v>
      </c>
      <c r="T2" s="307" t="s">
        <v>2</v>
      </c>
      <c r="U2" s="307" t="s">
        <v>5</v>
      </c>
      <c r="V2" s="307" t="s">
        <v>4</v>
      </c>
      <c r="W2" s="307" t="s">
        <v>6</v>
      </c>
      <c r="X2" s="307" t="s">
        <v>7</v>
      </c>
      <c r="Y2" s="307" t="s">
        <v>3</v>
      </c>
      <c r="Z2" s="308" t="s">
        <v>8</v>
      </c>
      <c r="AA2" s="44"/>
      <c r="AB2" s="22" t="s">
        <v>31</v>
      </c>
      <c r="AC2" s="22" t="s">
        <v>32</v>
      </c>
      <c r="AD2" s="22" t="s">
        <v>36</v>
      </c>
      <c r="AE2" s="23" t="s">
        <v>9</v>
      </c>
      <c r="AF2" s="24" t="s">
        <v>33</v>
      </c>
      <c r="AG2" s="25" t="s">
        <v>37</v>
      </c>
      <c r="AH2" s="25" t="s">
        <v>33</v>
      </c>
      <c r="AI2" s="25" t="s">
        <v>38</v>
      </c>
      <c r="AJ2" s="24" t="s">
        <v>33</v>
      </c>
      <c r="AK2" s="24" t="s">
        <v>30</v>
      </c>
      <c r="AL2" s="24" t="s">
        <v>33</v>
      </c>
      <c r="AM2" s="24" t="s">
        <v>35</v>
      </c>
      <c r="AN2" s="24" t="s">
        <v>33</v>
      </c>
      <c r="AO2" s="27" t="s">
        <v>39</v>
      </c>
      <c r="AP2" s="35" t="s">
        <v>40</v>
      </c>
      <c r="AQ2" s="91" t="s">
        <v>2</v>
      </c>
      <c r="AR2" s="91" t="s">
        <v>3</v>
      </c>
      <c r="AS2" s="91" t="s">
        <v>4</v>
      </c>
      <c r="AT2" s="91" t="s">
        <v>5</v>
      </c>
      <c r="AU2" s="91" t="s">
        <v>6</v>
      </c>
      <c r="AV2" s="91" t="s">
        <v>7</v>
      </c>
      <c r="AW2" s="92" t="s">
        <v>8</v>
      </c>
    </row>
    <row r="3" spans="1:50" s="327" customFormat="1" ht="22.7" customHeight="1" thickBot="1">
      <c r="A3" s="309">
        <v>45992</v>
      </c>
      <c r="B3" s="310" t="s">
        <v>143</v>
      </c>
      <c r="C3" s="311" t="s">
        <v>13</v>
      </c>
      <c r="D3" s="311"/>
      <c r="E3" s="312" t="str">
        <f t="shared" ref="E3:E66" si="0">IF(D3,"公斤","")</f>
        <v/>
      </c>
      <c r="F3" s="255" t="s">
        <v>336</v>
      </c>
      <c r="G3" s="359"/>
      <c r="H3" s="312" t="str">
        <f t="shared" ref="H3:H66" si="1">IF(G3,"公斤","")</f>
        <v/>
      </c>
      <c r="I3" s="313" t="s">
        <v>204</v>
      </c>
      <c r="J3" s="314"/>
      <c r="K3" s="312" t="str">
        <f t="shared" ref="K3:K66" si="2">IF(J3,"公斤","")</f>
        <v/>
      </c>
      <c r="L3" s="315" t="s">
        <v>14</v>
      </c>
      <c r="M3" s="316"/>
      <c r="N3" s="312" t="str">
        <f t="shared" ref="N3:N66" si="3">IF(M3,"公斤","")</f>
        <v/>
      </c>
      <c r="O3" s="311" t="s">
        <v>316</v>
      </c>
      <c r="P3" s="311"/>
      <c r="Q3" s="312" t="str">
        <f t="shared" ref="Q3:Q66" si="4">IF(P3,"公斤","")</f>
        <v/>
      </c>
      <c r="R3" s="317" t="s">
        <v>84</v>
      </c>
      <c r="S3" s="318"/>
      <c r="T3" s="210">
        <v>5</v>
      </c>
      <c r="U3" s="206">
        <v>2.1707792207792207</v>
      </c>
      <c r="V3" s="210">
        <v>1.9</v>
      </c>
      <c r="W3" s="210"/>
      <c r="X3" s="210"/>
      <c r="Y3" s="210">
        <v>2.4415584415584415</v>
      </c>
      <c r="Z3" s="211">
        <v>678</v>
      </c>
      <c r="AA3" s="319"/>
      <c r="AB3" s="320">
        <f>A3</f>
        <v>45992</v>
      </c>
      <c r="AC3" s="320" t="str">
        <f>A4</f>
        <v>一</v>
      </c>
      <c r="AD3" s="320" t="str">
        <f>B3</f>
        <v>N1</v>
      </c>
      <c r="AE3" s="321" t="str">
        <f>C3</f>
        <v>白米飯</v>
      </c>
      <c r="AF3" s="322" t="str">
        <f>C4&amp;" "&amp;C5&amp;" "&amp;C6&amp;" "&amp;C7&amp;" "&amp;C8&amp;" "&amp;C9</f>
        <v xml:space="preserve">米     </v>
      </c>
      <c r="AG3" s="321" t="str">
        <f>F3</f>
        <v>瓜仔麵腸</v>
      </c>
      <c r="AH3" s="322" t="str">
        <f>F4&amp;" "&amp;F5&amp;" "&amp;F6&amp;" "&amp;F7&amp;" "&amp;F8&amp;" "&amp;F9</f>
        <v xml:space="preserve">麵腸 醃漬花胡瓜 胡蘿蔔 薑  </v>
      </c>
      <c r="AI3" s="321" t="str">
        <f>I3</f>
        <v>花椰炒蛋</v>
      </c>
      <c r="AJ3" s="322" t="str">
        <f>I4&amp;" "&amp;I5&amp;" "&amp;I6&amp;" "&amp;I7&amp;" "&amp;I8&amp;" "&amp;I9</f>
        <v xml:space="preserve">雞蛋 冷凍青花菜 胡蘿蔔 薑  </v>
      </c>
      <c r="AK3" s="321" t="str">
        <f>L3</f>
        <v>時蔬</v>
      </c>
      <c r="AL3" s="322" t="str">
        <f>L4&amp;" "&amp;L5&amp;" "&amp;L6&amp;" "&amp;L7&amp;" "&amp;L8&amp;" "&amp;L9</f>
        <v xml:space="preserve">蔬菜 薑    </v>
      </c>
      <c r="AM3" s="321" t="str">
        <f>O3</f>
        <v>鮮菇時蔬湯</v>
      </c>
      <c r="AN3" s="322" t="str">
        <f>O4&amp;" "&amp;O5&amp;" "&amp;O6&amp;" "&amp;O7&amp;" "&amp;O8&amp;" "&amp;O9</f>
        <v xml:space="preserve">杏鮑菇 時蔬 素羊肉 薑  </v>
      </c>
      <c r="AO3" s="323" t="str">
        <f t="shared" ref="AO3" si="5">R3</f>
        <v>水果</v>
      </c>
      <c r="AP3" s="324">
        <f t="shared" ref="AP3" si="6">S3</f>
        <v>0</v>
      </c>
      <c r="AQ3" s="325">
        <f>T3</f>
        <v>5</v>
      </c>
      <c r="AR3" s="325">
        <f t="shared" ref="AR3:AW3" si="7">U3</f>
        <v>2.1707792207792207</v>
      </c>
      <c r="AS3" s="325">
        <f t="shared" si="7"/>
        <v>1.9</v>
      </c>
      <c r="AT3" s="325">
        <f t="shared" si="7"/>
        <v>0</v>
      </c>
      <c r="AU3" s="325">
        <f t="shared" si="7"/>
        <v>0</v>
      </c>
      <c r="AV3" s="325">
        <f t="shared" si="7"/>
        <v>2.4415584415584415</v>
      </c>
      <c r="AW3" s="325">
        <f t="shared" si="7"/>
        <v>678</v>
      </c>
      <c r="AX3" s="326"/>
    </row>
    <row r="4" spans="1:50" ht="22.7" customHeight="1">
      <c r="A4" s="373" t="s">
        <v>99</v>
      </c>
      <c r="B4" s="283"/>
      <c r="C4" s="284" t="s">
        <v>15</v>
      </c>
      <c r="D4" s="284">
        <v>10</v>
      </c>
      <c r="E4" s="285" t="str">
        <f>IF(D4,"公斤","")</f>
        <v>公斤</v>
      </c>
      <c r="F4" s="356" t="s">
        <v>50</v>
      </c>
      <c r="G4" s="284">
        <v>6</v>
      </c>
      <c r="H4" s="285" t="str">
        <f>IF(G4,"公斤","")</f>
        <v>公斤</v>
      </c>
      <c r="I4" s="286" t="s">
        <v>53</v>
      </c>
      <c r="J4" s="287">
        <v>4</v>
      </c>
      <c r="K4" s="285" t="str">
        <f>IF(J4,"公斤","")</f>
        <v>公斤</v>
      </c>
      <c r="L4" s="288" t="s">
        <v>127</v>
      </c>
      <c r="M4" s="289">
        <v>7</v>
      </c>
      <c r="N4" s="285" t="str">
        <f>IF(M4,"公斤","")</f>
        <v>公斤</v>
      </c>
      <c r="O4" s="284" t="s">
        <v>260</v>
      </c>
      <c r="P4" s="284">
        <v>1</v>
      </c>
      <c r="Q4" s="285" t="str">
        <f>IF(P4,"公斤","")</f>
        <v>公斤</v>
      </c>
      <c r="R4" s="290"/>
      <c r="S4" s="283"/>
      <c r="T4" s="291"/>
      <c r="U4" s="291"/>
      <c r="V4" s="291"/>
      <c r="W4" s="291"/>
      <c r="X4" s="291"/>
      <c r="Y4" s="291"/>
      <c r="Z4" s="292"/>
      <c r="AA4" s="45"/>
      <c r="AB4" s="22"/>
      <c r="AC4" s="22"/>
      <c r="AD4" s="22"/>
    </row>
    <row r="5" spans="1:50" ht="22.7" customHeight="1">
      <c r="A5" s="373"/>
      <c r="B5" s="239"/>
      <c r="C5" s="240"/>
      <c r="D5" s="240"/>
      <c r="E5" s="242" t="str">
        <f t="shared" si="0"/>
        <v/>
      </c>
      <c r="F5" s="244" t="s">
        <v>104</v>
      </c>
      <c r="G5" s="249">
        <v>2</v>
      </c>
      <c r="H5" s="242" t="str">
        <f t="shared" si="1"/>
        <v>公斤</v>
      </c>
      <c r="I5" s="243" t="s">
        <v>85</v>
      </c>
      <c r="J5" s="249">
        <v>5</v>
      </c>
      <c r="K5" s="242" t="str">
        <f t="shared" si="2"/>
        <v>公斤</v>
      </c>
      <c r="L5" s="245" t="s">
        <v>20</v>
      </c>
      <c r="M5" s="246">
        <v>0.05</v>
      </c>
      <c r="N5" s="242" t="str">
        <f t="shared" si="3"/>
        <v>公斤</v>
      </c>
      <c r="O5" s="240" t="s">
        <v>14</v>
      </c>
      <c r="P5" s="240">
        <v>2</v>
      </c>
      <c r="Q5" s="242" t="str">
        <f t="shared" si="4"/>
        <v>公斤</v>
      </c>
      <c r="R5" s="247"/>
      <c r="S5" s="239"/>
      <c r="T5" s="208"/>
      <c r="U5" s="208"/>
      <c r="V5" s="208"/>
      <c r="W5" s="208"/>
      <c r="X5" s="208"/>
      <c r="Y5" s="208"/>
      <c r="Z5" s="209"/>
      <c r="AA5" s="45"/>
      <c r="AB5" s="22"/>
      <c r="AC5" s="22"/>
      <c r="AD5" s="22"/>
    </row>
    <row r="6" spans="1:50" ht="22.7" customHeight="1">
      <c r="A6" s="373"/>
      <c r="B6" s="239"/>
      <c r="C6" s="240"/>
      <c r="D6" s="240"/>
      <c r="E6" s="242" t="str">
        <f t="shared" si="0"/>
        <v/>
      </c>
      <c r="F6" s="241" t="s">
        <v>19</v>
      </c>
      <c r="G6" s="240">
        <v>0.5</v>
      </c>
      <c r="H6" s="242" t="str">
        <f t="shared" si="1"/>
        <v>公斤</v>
      </c>
      <c r="I6" s="243" t="s">
        <v>19</v>
      </c>
      <c r="J6" s="249">
        <v>0.5</v>
      </c>
      <c r="K6" s="242" t="str">
        <f t="shared" si="2"/>
        <v>公斤</v>
      </c>
      <c r="L6" s="245"/>
      <c r="M6" s="246"/>
      <c r="N6" s="242" t="str">
        <f t="shared" si="3"/>
        <v/>
      </c>
      <c r="O6" s="240" t="s">
        <v>317</v>
      </c>
      <c r="P6" s="240">
        <v>1</v>
      </c>
      <c r="Q6" s="242" t="str">
        <f t="shared" si="4"/>
        <v>公斤</v>
      </c>
      <c r="R6" s="247"/>
      <c r="S6" s="239"/>
      <c r="T6" s="208"/>
      <c r="U6" s="208"/>
      <c r="V6" s="208"/>
      <c r="W6" s="208"/>
      <c r="X6" s="208"/>
      <c r="Y6" s="208"/>
      <c r="Z6" s="209"/>
      <c r="AA6" s="45"/>
      <c r="AB6" s="22"/>
      <c r="AC6" s="22"/>
      <c r="AD6" s="22"/>
    </row>
    <row r="7" spans="1:50" ht="22.7" customHeight="1">
      <c r="A7" s="373"/>
      <c r="B7" s="239"/>
      <c r="C7" s="240"/>
      <c r="D7" s="240"/>
      <c r="E7" s="242" t="str">
        <f t="shared" si="0"/>
        <v/>
      </c>
      <c r="F7" s="241" t="s">
        <v>20</v>
      </c>
      <c r="G7" s="240">
        <v>0.05</v>
      </c>
      <c r="H7" s="242" t="str">
        <f t="shared" si="1"/>
        <v>公斤</v>
      </c>
      <c r="I7" s="243" t="s">
        <v>20</v>
      </c>
      <c r="J7" s="249">
        <v>0.05</v>
      </c>
      <c r="K7" s="242" t="str">
        <f t="shared" si="2"/>
        <v>公斤</v>
      </c>
      <c r="L7" s="245"/>
      <c r="M7" s="246"/>
      <c r="N7" s="242" t="str">
        <f t="shared" si="3"/>
        <v/>
      </c>
      <c r="O7" s="240" t="s">
        <v>20</v>
      </c>
      <c r="P7" s="240">
        <v>0.05</v>
      </c>
      <c r="Q7" s="242" t="str">
        <f t="shared" si="4"/>
        <v>公斤</v>
      </c>
      <c r="R7" s="247"/>
      <c r="S7" s="239"/>
      <c r="T7" s="208"/>
      <c r="U7" s="208"/>
      <c r="V7" s="208"/>
      <c r="W7" s="208"/>
      <c r="X7" s="208"/>
      <c r="Y7" s="208"/>
      <c r="Z7" s="209"/>
      <c r="AA7" s="46"/>
      <c r="AB7" s="22"/>
      <c r="AC7" s="22"/>
      <c r="AD7" s="22"/>
    </row>
    <row r="8" spans="1:50" ht="22.7" customHeight="1">
      <c r="A8" s="373"/>
      <c r="B8" s="239"/>
      <c r="C8" s="240"/>
      <c r="D8" s="240"/>
      <c r="E8" s="242" t="str">
        <f t="shared" si="0"/>
        <v/>
      </c>
      <c r="F8" s="241"/>
      <c r="G8" s="240"/>
      <c r="H8" s="242" t="str">
        <f t="shared" si="1"/>
        <v/>
      </c>
      <c r="I8" s="243"/>
      <c r="J8" s="249"/>
      <c r="K8" s="242" t="str">
        <f t="shared" si="2"/>
        <v/>
      </c>
      <c r="L8" s="245"/>
      <c r="M8" s="246"/>
      <c r="N8" s="242" t="str">
        <f t="shared" si="3"/>
        <v/>
      </c>
      <c r="O8" s="240"/>
      <c r="P8" s="240"/>
      <c r="Q8" s="242" t="str">
        <f t="shared" si="4"/>
        <v/>
      </c>
      <c r="R8" s="247"/>
      <c r="S8" s="239"/>
      <c r="T8" s="208"/>
      <c r="U8" s="208"/>
      <c r="V8" s="208"/>
      <c r="W8" s="208"/>
      <c r="X8" s="208"/>
      <c r="Y8" s="208"/>
      <c r="Z8" s="209"/>
      <c r="AA8" s="45"/>
      <c r="AB8" s="22"/>
      <c r="AC8" s="22"/>
      <c r="AD8" s="22"/>
    </row>
    <row r="9" spans="1:50" ht="22.7" customHeight="1" thickBot="1">
      <c r="A9" s="373"/>
      <c r="B9" s="293"/>
      <c r="C9" s="294"/>
      <c r="D9" s="294"/>
      <c r="E9" s="295" t="str">
        <f t="shared" si="0"/>
        <v/>
      </c>
      <c r="F9" s="241"/>
      <c r="G9" s="240"/>
      <c r="H9" s="295" t="str">
        <f t="shared" si="1"/>
        <v/>
      </c>
      <c r="I9" s="250"/>
      <c r="J9" s="296"/>
      <c r="K9" s="295" t="str">
        <f t="shared" si="2"/>
        <v/>
      </c>
      <c r="L9" s="297"/>
      <c r="M9" s="298"/>
      <c r="N9" s="295" t="str">
        <f t="shared" si="3"/>
        <v/>
      </c>
      <c r="O9" s="294"/>
      <c r="P9" s="294"/>
      <c r="Q9" s="295" t="str">
        <f t="shared" si="4"/>
        <v/>
      </c>
      <c r="R9" s="299"/>
      <c r="S9" s="293"/>
      <c r="T9" s="300"/>
      <c r="U9" s="300"/>
      <c r="V9" s="300"/>
      <c r="W9" s="300"/>
      <c r="X9" s="300"/>
      <c r="Y9" s="300"/>
      <c r="Z9" s="301"/>
      <c r="AA9" s="45"/>
      <c r="AB9" s="22"/>
      <c r="AC9" s="22"/>
      <c r="AD9" s="22"/>
    </row>
    <row r="10" spans="1:50" s="327" customFormat="1" ht="22.7" customHeight="1" thickBot="1">
      <c r="A10" s="309">
        <v>45993</v>
      </c>
      <c r="B10" s="310" t="s">
        <v>144</v>
      </c>
      <c r="C10" s="311" t="s">
        <v>21</v>
      </c>
      <c r="D10" s="311"/>
      <c r="E10" s="312" t="str">
        <f t="shared" si="0"/>
        <v/>
      </c>
      <c r="F10" s="255" t="s">
        <v>339</v>
      </c>
      <c r="G10" s="359"/>
      <c r="H10" s="312" t="str">
        <f t="shared" si="1"/>
        <v/>
      </c>
      <c r="I10" s="328" t="s">
        <v>205</v>
      </c>
      <c r="J10" s="328"/>
      <c r="K10" s="312" t="str">
        <f t="shared" si="2"/>
        <v/>
      </c>
      <c r="L10" s="315" t="s">
        <v>30</v>
      </c>
      <c r="M10" s="316"/>
      <c r="N10" s="312" t="str">
        <f t="shared" si="3"/>
        <v/>
      </c>
      <c r="O10" s="311" t="s">
        <v>262</v>
      </c>
      <c r="P10" s="311"/>
      <c r="Q10" s="312" t="str">
        <f t="shared" si="4"/>
        <v/>
      </c>
      <c r="R10" s="313" t="s">
        <v>321</v>
      </c>
      <c r="S10" s="318"/>
      <c r="T10" s="210">
        <v>5</v>
      </c>
      <c r="U10" s="206">
        <v>1.903</v>
      </c>
      <c r="V10" s="210">
        <v>1.8059999999999998</v>
      </c>
      <c r="W10" s="210">
        <v>0</v>
      </c>
      <c r="X10" s="210">
        <v>0.2</v>
      </c>
      <c r="Y10" s="210">
        <v>2</v>
      </c>
      <c r="Z10" s="211">
        <v>643</v>
      </c>
      <c r="AA10" s="319"/>
      <c r="AB10" s="320">
        <f>A10</f>
        <v>45993</v>
      </c>
      <c r="AC10" s="320" t="str">
        <f>A11</f>
        <v>二</v>
      </c>
      <c r="AD10" s="320" t="str">
        <f>B10</f>
        <v>N2</v>
      </c>
      <c r="AE10" s="321" t="str">
        <f>C10</f>
        <v>糙米飯</v>
      </c>
      <c r="AF10" s="322" t="str">
        <f>C11&amp;" "&amp;C12&amp;" "&amp;C13&amp;" "&amp;C14&amp;" "&amp;C15&amp;" "&amp;C16</f>
        <v xml:space="preserve">米 糙米    </v>
      </c>
      <c r="AG10" s="321" t="str">
        <f>F10</f>
        <v>咕咾豆干</v>
      </c>
      <c r="AH10" s="322" t="str">
        <f>F11&amp;" "&amp;F12&amp;" "&amp;F13&amp;" "&amp;F14&amp;" "&amp;F15&amp;" "&amp;F16</f>
        <v xml:space="preserve">豆干 鳳梨罐頭 時蔬 薑 番茄醬 </v>
      </c>
      <c r="AI10" s="321" t="str">
        <f>I10</f>
        <v>蔬香寬粉</v>
      </c>
      <c r="AJ10" s="322" t="str">
        <f>I11&amp;" "&amp;I12&amp;" "&amp;I13&amp;" "&amp;I14&amp;" "&amp;I15&amp;" "&amp;I16</f>
        <v xml:space="preserve">素肉 寬粉 時蔬 乾木耳 薑 </v>
      </c>
      <c r="AK10" s="321" t="str">
        <f>L10</f>
        <v>時蔬</v>
      </c>
      <c r="AL10" s="322" t="str">
        <f>L11&amp;" "&amp;L12&amp;" "&amp;L13&amp;" "&amp;L14&amp;" "&amp;L15&amp;" "&amp;L16</f>
        <v xml:space="preserve">蔬菜 薑    </v>
      </c>
      <c r="AM10" s="321" t="str">
        <f>O10</f>
        <v>時瓜湯</v>
      </c>
      <c r="AN10" s="322" t="str">
        <f>O11&amp;" "&amp;O12&amp;" "&amp;O13&amp;" "&amp;O14&amp;" "&amp;O15&amp;" "&amp;O16</f>
        <v xml:space="preserve">時瓜 素羊肉 薑   </v>
      </c>
      <c r="AO10" s="323" t="str">
        <f t="shared" ref="AO10" si="8">R10</f>
        <v>TAP豆漿</v>
      </c>
      <c r="AP10" s="324">
        <f t="shared" ref="AP10" si="9">S10</f>
        <v>0</v>
      </c>
      <c r="AQ10" s="325">
        <f>T10</f>
        <v>5</v>
      </c>
      <c r="AR10" s="325">
        <f t="shared" ref="AR10:AW10" si="10">U10</f>
        <v>1.903</v>
      </c>
      <c r="AS10" s="325">
        <f t="shared" si="10"/>
        <v>1.8059999999999998</v>
      </c>
      <c r="AT10" s="325">
        <f t="shared" si="10"/>
        <v>0</v>
      </c>
      <c r="AU10" s="325">
        <f t="shared" si="10"/>
        <v>0.2</v>
      </c>
      <c r="AV10" s="325">
        <f t="shared" si="10"/>
        <v>2</v>
      </c>
      <c r="AW10" s="325">
        <f t="shared" si="10"/>
        <v>643</v>
      </c>
      <c r="AX10" s="326"/>
    </row>
    <row r="11" spans="1:50" ht="22.7" customHeight="1">
      <c r="A11" s="373" t="s">
        <v>68</v>
      </c>
      <c r="B11" s="283"/>
      <c r="C11" s="284" t="s">
        <v>15</v>
      </c>
      <c r="D11" s="284">
        <v>7</v>
      </c>
      <c r="E11" s="285" t="str">
        <f t="shared" si="0"/>
        <v>公斤</v>
      </c>
      <c r="F11" s="241" t="s">
        <v>49</v>
      </c>
      <c r="G11" s="262">
        <v>6</v>
      </c>
      <c r="H11" s="285" t="str">
        <f t="shared" si="1"/>
        <v>公斤</v>
      </c>
      <c r="I11" s="284" t="s">
        <v>55</v>
      </c>
      <c r="J11" s="302">
        <v>0.6</v>
      </c>
      <c r="K11" s="285" t="str">
        <f t="shared" si="2"/>
        <v>公斤</v>
      </c>
      <c r="L11" s="288" t="s">
        <v>127</v>
      </c>
      <c r="M11" s="289">
        <v>7</v>
      </c>
      <c r="N11" s="285" t="str">
        <f t="shared" si="3"/>
        <v>公斤</v>
      </c>
      <c r="O11" s="284" t="s">
        <v>45</v>
      </c>
      <c r="P11" s="284">
        <v>5</v>
      </c>
      <c r="Q11" s="285" t="str">
        <f t="shared" si="4"/>
        <v>公斤</v>
      </c>
      <c r="R11" s="290"/>
      <c r="S11" s="283"/>
      <c r="T11" s="291"/>
      <c r="U11" s="291"/>
      <c r="V11" s="291"/>
      <c r="W11" s="291"/>
      <c r="X11" s="291"/>
      <c r="Y11" s="291"/>
      <c r="Z11" s="292"/>
      <c r="AA11" s="45"/>
      <c r="AB11" s="22"/>
      <c r="AC11" s="22"/>
      <c r="AD11" s="22"/>
    </row>
    <row r="12" spans="1:50" ht="22.7" customHeight="1">
      <c r="A12" s="373"/>
      <c r="B12" s="239"/>
      <c r="C12" s="240" t="s">
        <v>23</v>
      </c>
      <c r="D12" s="240">
        <v>3</v>
      </c>
      <c r="E12" s="242" t="str">
        <f t="shared" si="0"/>
        <v>公斤</v>
      </c>
      <c r="F12" s="241" t="s">
        <v>183</v>
      </c>
      <c r="G12" s="262">
        <v>1.5</v>
      </c>
      <c r="H12" s="242" t="str">
        <f t="shared" si="1"/>
        <v>公斤</v>
      </c>
      <c r="I12" s="251" t="s">
        <v>206</v>
      </c>
      <c r="J12" s="251">
        <v>1.5</v>
      </c>
      <c r="K12" s="242" t="str">
        <f t="shared" si="2"/>
        <v>公斤</v>
      </c>
      <c r="L12" s="245" t="s">
        <v>82</v>
      </c>
      <c r="M12" s="246">
        <v>0.05</v>
      </c>
      <c r="N12" s="242" t="str">
        <f t="shared" si="3"/>
        <v>公斤</v>
      </c>
      <c r="O12" s="240" t="s">
        <v>317</v>
      </c>
      <c r="P12" s="240">
        <v>1</v>
      </c>
      <c r="Q12" s="242" t="str">
        <f t="shared" si="4"/>
        <v>公斤</v>
      </c>
      <c r="R12" s="247"/>
      <c r="S12" s="239"/>
      <c r="T12" s="208"/>
      <c r="U12" s="208"/>
      <c r="V12" s="208"/>
      <c r="W12" s="208"/>
      <c r="X12" s="208"/>
      <c r="Y12" s="208"/>
      <c r="Z12" s="209"/>
      <c r="AA12" s="45"/>
      <c r="AB12" s="22"/>
      <c r="AC12" s="22"/>
      <c r="AD12" s="22"/>
    </row>
    <row r="13" spans="1:50" ht="22.7" customHeight="1">
      <c r="A13" s="373"/>
      <c r="B13" s="239"/>
      <c r="C13" s="240"/>
      <c r="D13" s="240"/>
      <c r="E13" s="242" t="str">
        <f t="shared" si="0"/>
        <v/>
      </c>
      <c r="F13" s="378" t="s">
        <v>246</v>
      </c>
      <c r="G13" s="262">
        <v>2</v>
      </c>
      <c r="H13" s="242" t="str">
        <f t="shared" si="1"/>
        <v>公斤</v>
      </c>
      <c r="I13" s="251" t="s">
        <v>14</v>
      </c>
      <c r="J13" s="251">
        <v>3</v>
      </c>
      <c r="K13" s="242" t="str">
        <f t="shared" si="2"/>
        <v>公斤</v>
      </c>
      <c r="L13" s="245"/>
      <c r="M13" s="246"/>
      <c r="N13" s="242" t="str">
        <f t="shared" si="3"/>
        <v/>
      </c>
      <c r="O13" s="240" t="s">
        <v>20</v>
      </c>
      <c r="P13" s="240">
        <v>0.05</v>
      </c>
      <c r="Q13" s="242" t="str">
        <f t="shared" si="4"/>
        <v>公斤</v>
      </c>
      <c r="R13" s="247"/>
      <c r="S13" s="239"/>
      <c r="T13" s="208"/>
      <c r="U13" s="208"/>
      <c r="V13" s="208"/>
      <c r="W13" s="208"/>
      <c r="X13" s="208"/>
      <c r="Y13" s="208"/>
      <c r="Z13" s="209"/>
      <c r="AA13" s="45"/>
      <c r="AB13" s="22"/>
      <c r="AC13" s="22"/>
      <c r="AD13" s="22"/>
    </row>
    <row r="14" spans="1:50" ht="22.7" customHeight="1">
      <c r="A14" s="373"/>
      <c r="B14" s="239"/>
      <c r="C14" s="240"/>
      <c r="D14" s="240"/>
      <c r="E14" s="242" t="str">
        <f t="shared" si="0"/>
        <v/>
      </c>
      <c r="F14" s="241" t="s">
        <v>20</v>
      </c>
      <c r="G14" s="240">
        <v>0.05</v>
      </c>
      <c r="H14" s="242" t="str">
        <f t="shared" si="1"/>
        <v>公斤</v>
      </c>
      <c r="I14" s="240" t="s">
        <v>25</v>
      </c>
      <c r="J14" s="240">
        <v>0.01</v>
      </c>
      <c r="K14" s="242" t="str">
        <f t="shared" si="2"/>
        <v>公斤</v>
      </c>
      <c r="L14" s="245"/>
      <c r="M14" s="246"/>
      <c r="N14" s="242" t="str">
        <f t="shared" si="3"/>
        <v/>
      </c>
      <c r="O14" s="240"/>
      <c r="P14" s="240"/>
      <c r="Q14" s="242" t="str">
        <f t="shared" si="4"/>
        <v/>
      </c>
      <c r="R14" s="247"/>
      <c r="S14" s="239"/>
      <c r="T14" s="208"/>
      <c r="U14" s="208"/>
      <c r="V14" s="208"/>
      <c r="W14" s="208"/>
      <c r="X14" s="208"/>
      <c r="Y14" s="208"/>
      <c r="Z14" s="209"/>
      <c r="AA14" s="45"/>
      <c r="AB14" s="22"/>
      <c r="AC14" s="22"/>
      <c r="AD14" s="22"/>
    </row>
    <row r="15" spans="1:50" ht="22.7" customHeight="1">
      <c r="A15" s="373"/>
      <c r="B15" s="239"/>
      <c r="C15" s="240"/>
      <c r="D15" s="240"/>
      <c r="E15" s="242" t="str">
        <f t="shared" si="0"/>
        <v/>
      </c>
      <c r="F15" s="241" t="s">
        <v>88</v>
      </c>
      <c r="G15" s="240"/>
      <c r="H15" s="242" t="str">
        <f t="shared" si="1"/>
        <v/>
      </c>
      <c r="I15" s="240" t="s">
        <v>20</v>
      </c>
      <c r="J15" s="240">
        <v>0.05</v>
      </c>
      <c r="K15" s="242" t="str">
        <f t="shared" si="2"/>
        <v>公斤</v>
      </c>
      <c r="L15" s="245"/>
      <c r="M15" s="246"/>
      <c r="N15" s="242" t="str">
        <f t="shared" si="3"/>
        <v/>
      </c>
      <c r="O15" s="240"/>
      <c r="P15" s="240"/>
      <c r="Q15" s="242" t="str">
        <f t="shared" si="4"/>
        <v/>
      </c>
      <c r="R15" s="247"/>
      <c r="S15" s="239"/>
      <c r="T15" s="208"/>
      <c r="U15" s="208"/>
      <c r="V15" s="208"/>
      <c r="W15" s="208"/>
      <c r="X15" s="208"/>
      <c r="Y15" s="208"/>
      <c r="Z15" s="209"/>
      <c r="AA15" s="45"/>
      <c r="AB15" s="22"/>
      <c r="AC15" s="22"/>
      <c r="AD15" s="22"/>
    </row>
    <row r="16" spans="1:50" ht="22.7" customHeight="1" thickBot="1">
      <c r="A16" s="373"/>
      <c r="B16" s="293"/>
      <c r="C16" s="294"/>
      <c r="D16" s="294"/>
      <c r="E16" s="295" t="str">
        <f t="shared" si="0"/>
        <v/>
      </c>
      <c r="F16" s="241"/>
      <c r="G16" s="239"/>
      <c r="H16" s="295" t="str">
        <f t="shared" si="1"/>
        <v/>
      </c>
      <c r="I16" s="294"/>
      <c r="J16" s="294"/>
      <c r="K16" s="295" t="str">
        <f t="shared" si="2"/>
        <v/>
      </c>
      <c r="L16" s="297"/>
      <c r="M16" s="298"/>
      <c r="N16" s="295" t="str">
        <f t="shared" si="3"/>
        <v/>
      </c>
      <c r="O16" s="294"/>
      <c r="P16" s="294"/>
      <c r="Q16" s="295" t="str">
        <f t="shared" si="4"/>
        <v/>
      </c>
      <c r="R16" s="299"/>
      <c r="S16" s="293"/>
      <c r="T16" s="300"/>
      <c r="U16" s="300"/>
      <c r="V16" s="300"/>
      <c r="W16" s="300"/>
      <c r="X16" s="300"/>
      <c r="Y16" s="300"/>
      <c r="Z16" s="301"/>
      <c r="AA16" s="45"/>
      <c r="AB16" s="22"/>
      <c r="AC16" s="22"/>
      <c r="AD16" s="22"/>
    </row>
    <row r="17" spans="1:50" s="327" customFormat="1" ht="22.7" customHeight="1" thickBot="1">
      <c r="A17" s="309">
        <f>A10+1</f>
        <v>45994</v>
      </c>
      <c r="B17" s="310" t="s">
        <v>145</v>
      </c>
      <c r="C17" s="311" t="s">
        <v>146</v>
      </c>
      <c r="D17" s="311"/>
      <c r="E17" s="312" t="str">
        <f t="shared" si="0"/>
        <v/>
      </c>
      <c r="F17" s="255" t="s">
        <v>334</v>
      </c>
      <c r="G17" s="359"/>
      <c r="H17" s="312" t="str">
        <f t="shared" si="1"/>
        <v/>
      </c>
      <c r="I17" s="311" t="s">
        <v>111</v>
      </c>
      <c r="J17" s="311"/>
      <c r="K17" s="312" t="str">
        <f t="shared" si="2"/>
        <v/>
      </c>
      <c r="L17" s="315" t="s">
        <v>14</v>
      </c>
      <c r="M17" s="316"/>
      <c r="N17" s="312" t="str">
        <f t="shared" si="3"/>
        <v/>
      </c>
      <c r="O17" s="313" t="s">
        <v>75</v>
      </c>
      <c r="P17" s="314"/>
      <c r="Q17" s="312" t="str">
        <f t="shared" si="4"/>
        <v/>
      </c>
      <c r="R17" s="313" t="s">
        <v>137</v>
      </c>
      <c r="S17" s="314"/>
      <c r="T17" s="332">
        <v>3</v>
      </c>
      <c r="U17" s="333">
        <v>2.5</v>
      </c>
      <c r="V17" s="206">
        <v>1.016</v>
      </c>
      <c r="W17" s="207"/>
      <c r="X17" s="207"/>
      <c r="Y17" s="332">
        <v>2.6168831168831166</v>
      </c>
      <c r="Z17" s="207">
        <v>544</v>
      </c>
      <c r="AA17" s="319"/>
      <c r="AB17" s="320">
        <f>A17</f>
        <v>45994</v>
      </c>
      <c r="AC17" s="320" t="str">
        <f>A18</f>
        <v>三</v>
      </c>
      <c r="AD17" s="320" t="str">
        <f>B17</f>
        <v>N3</v>
      </c>
      <c r="AE17" s="321" t="str">
        <f>C17</f>
        <v>拉麵特餐</v>
      </c>
      <c r="AF17" s="322" t="str">
        <f>C18&amp;" "&amp;C19&amp;" "&amp;C20&amp;" "&amp;C21&amp;" "&amp;C22&amp;" "&amp;C23</f>
        <v xml:space="preserve">拉麵     </v>
      </c>
      <c r="AG17" s="321" t="str">
        <f>F17</f>
        <v>香滷豆包</v>
      </c>
      <c r="AH17" s="322" t="str">
        <f>F18&amp;" "&amp;F19&amp;" "&amp;F20&amp;" "&amp;F21&amp;" "&amp;F22&amp;" "&amp;F23</f>
        <v xml:space="preserve">豆包     </v>
      </c>
      <c r="AI17" s="321" t="str">
        <f>I17</f>
        <v>特餐配料</v>
      </c>
      <c r="AJ17" s="322" t="str">
        <f>I18&amp;" "&amp;I19&amp;" "&amp;I20&amp;" "&amp;I21&amp;" "&amp;I22&amp;" "&amp;I23</f>
        <v xml:space="preserve">豆干 綠豆芽 芹菜 乾香菇  </v>
      </c>
      <c r="AK17" s="321" t="str">
        <f>L17</f>
        <v>時蔬</v>
      </c>
      <c r="AL17" s="322" t="str">
        <f>L18&amp;" "&amp;L19&amp;" "&amp;L20&amp;" "&amp;L21&amp;" "&amp;L22&amp;" "&amp;L23</f>
        <v xml:space="preserve">蔬菜 薑    </v>
      </c>
      <c r="AM17" s="321" t="str">
        <f>O17</f>
        <v>海芽蛋花湯</v>
      </c>
      <c r="AN17" s="322" t="str">
        <f>O18&amp;" "&amp;O19&amp;" "&amp;O20&amp;" "&amp;O21&amp;" "&amp;O22&amp;" "&amp;O23</f>
        <v xml:space="preserve">乾裙帶菜 雞蛋 薑   </v>
      </c>
      <c r="AO17" s="323" t="str">
        <f t="shared" ref="AO17" si="11">R17</f>
        <v>水果</v>
      </c>
      <c r="AP17" s="324">
        <f t="shared" ref="AP17" si="12">S17</f>
        <v>0</v>
      </c>
      <c r="AQ17" s="325">
        <f>T17</f>
        <v>3</v>
      </c>
      <c r="AR17" s="325">
        <f t="shared" ref="AR17:AW17" si="13">U17</f>
        <v>2.5</v>
      </c>
      <c r="AS17" s="325">
        <f t="shared" si="13"/>
        <v>1.016</v>
      </c>
      <c r="AT17" s="325">
        <f t="shared" si="13"/>
        <v>0</v>
      </c>
      <c r="AU17" s="325">
        <f t="shared" si="13"/>
        <v>0</v>
      </c>
      <c r="AV17" s="325">
        <f t="shared" si="13"/>
        <v>2.6168831168831166</v>
      </c>
      <c r="AW17" s="325">
        <f t="shared" si="13"/>
        <v>544</v>
      </c>
      <c r="AX17" s="326"/>
    </row>
    <row r="18" spans="1:50" ht="22.7" customHeight="1">
      <c r="A18" s="373" t="s">
        <v>98</v>
      </c>
      <c r="B18" s="283"/>
      <c r="C18" s="284" t="s">
        <v>147</v>
      </c>
      <c r="D18" s="284">
        <v>15</v>
      </c>
      <c r="E18" s="285" t="str">
        <f t="shared" si="0"/>
        <v>公斤</v>
      </c>
      <c r="F18" s="244" t="s">
        <v>52</v>
      </c>
      <c r="G18" s="249">
        <v>6</v>
      </c>
      <c r="H18" s="285" t="str">
        <f t="shared" si="1"/>
        <v>公斤</v>
      </c>
      <c r="I18" s="284" t="s">
        <v>49</v>
      </c>
      <c r="J18" s="284">
        <v>2</v>
      </c>
      <c r="K18" s="285" t="str">
        <f t="shared" si="2"/>
        <v>公斤</v>
      </c>
      <c r="L18" s="288" t="s">
        <v>127</v>
      </c>
      <c r="M18" s="289">
        <v>7</v>
      </c>
      <c r="N18" s="285" t="str">
        <f t="shared" si="3"/>
        <v>公斤</v>
      </c>
      <c r="O18" s="287" t="s">
        <v>83</v>
      </c>
      <c r="P18" s="287">
        <v>0.15</v>
      </c>
      <c r="Q18" s="285" t="str">
        <f t="shared" si="4"/>
        <v>公斤</v>
      </c>
      <c r="R18" s="287"/>
      <c r="S18" s="287"/>
      <c r="T18" s="329"/>
      <c r="U18" s="329"/>
      <c r="V18" s="330"/>
      <c r="W18" s="329"/>
      <c r="X18" s="329"/>
      <c r="Y18" s="329"/>
      <c r="Z18" s="331"/>
      <c r="AA18" s="45"/>
      <c r="AB18" s="22"/>
      <c r="AC18" s="22"/>
      <c r="AD18" s="22"/>
    </row>
    <row r="19" spans="1:50" ht="22.7" customHeight="1">
      <c r="A19" s="373"/>
      <c r="B19" s="239"/>
      <c r="C19" s="240"/>
      <c r="D19" s="240"/>
      <c r="E19" s="242" t="str">
        <f t="shared" si="0"/>
        <v/>
      </c>
      <c r="F19" s="244"/>
      <c r="G19" s="249"/>
      <c r="H19" s="242" t="str">
        <f t="shared" si="1"/>
        <v/>
      </c>
      <c r="I19" s="240" t="s">
        <v>207</v>
      </c>
      <c r="J19" s="240">
        <v>2</v>
      </c>
      <c r="K19" s="242" t="str">
        <f t="shared" si="2"/>
        <v>公斤</v>
      </c>
      <c r="L19" s="245" t="s">
        <v>20</v>
      </c>
      <c r="M19" s="246">
        <v>0.05</v>
      </c>
      <c r="N19" s="242" t="str">
        <f t="shared" si="3"/>
        <v>公斤</v>
      </c>
      <c r="O19" s="240" t="s">
        <v>17</v>
      </c>
      <c r="P19" s="249">
        <v>3</v>
      </c>
      <c r="Q19" s="242" t="str">
        <f t="shared" si="4"/>
        <v>公斤</v>
      </c>
      <c r="R19" s="249"/>
      <c r="S19" s="249"/>
      <c r="T19" s="214"/>
      <c r="U19" s="214"/>
      <c r="V19" s="215"/>
      <c r="W19" s="214"/>
      <c r="X19" s="214"/>
      <c r="Y19" s="214"/>
      <c r="Z19" s="216"/>
      <c r="AA19" s="45"/>
      <c r="AB19" s="22"/>
      <c r="AC19" s="22"/>
      <c r="AD19" s="22"/>
    </row>
    <row r="20" spans="1:50" ht="22.7" customHeight="1">
      <c r="A20" s="373"/>
      <c r="B20" s="239"/>
      <c r="C20" s="249"/>
      <c r="D20" s="249"/>
      <c r="E20" s="242" t="str">
        <f t="shared" si="0"/>
        <v/>
      </c>
      <c r="F20" s="244"/>
      <c r="G20" s="249"/>
      <c r="H20" s="242" t="str">
        <f t="shared" si="1"/>
        <v/>
      </c>
      <c r="I20" s="240" t="s">
        <v>124</v>
      </c>
      <c r="J20" s="240">
        <v>1</v>
      </c>
      <c r="K20" s="242" t="str">
        <f t="shared" si="2"/>
        <v>公斤</v>
      </c>
      <c r="L20" s="245"/>
      <c r="M20" s="246"/>
      <c r="N20" s="242" t="str">
        <f t="shared" si="3"/>
        <v/>
      </c>
      <c r="O20" s="249" t="s">
        <v>20</v>
      </c>
      <c r="P20" s="249">
        <v>0.05</v>
      </c>
      <c r="Q20" s="242" t="str">
        <f t="shared" si="4"/>
        <v>公斤</v>
      </c>
      <c r="R20" s="249"/>
      <c r="S20" s="249"/>
      <c r="T20" s="214"/>
      <c r="U20" s="214"/>
      <c r="V20" s="215"/>
      <c r="W20" s="214"/>
      <c r="X20" s="214"/>
      <c r="Y20" s="214"/>
      <c r="Z20" s="216"/>
      <c r="AA20" s="45"/>
      <c r="AB20" s="22"/>
      <c r="AC20" s="22"/>
      <c r="AD20" s="22"/>
    </row>
    <row r="21" spans="1:50" ht="22.7" customHeight="1">
      <c r="A21" s="373"/>
      <c r="B21" s="239"/>
      <c r="C21" s="240"/>
      <c r="D21" s="240"/>
      <c r="E21" s="242" t="str">
        <f t="shared" si="0"/>
        <v/>
      </c>
      <c r="F21" s="244"/>
      <c r="G21" s="249"/>
      <c r="H21" s="242" t="str">
        <f t="shared" si="1"/>
        <v/>
      </c>
      <c r="I21" s="240" t="s">
        <v>26</v>
      </c>
      <c r="J21" s="240">
        <v>0.01</v>
      </c>
      <c r="K21" s="242" t="str">
        <f t="shared" si="2"/>
        <v>公斤</v>
      </c>
      <c r="L21" s="245"/>
      <c r="M21" s="246"/>
      <c r="N21" s="242" t="str">
        <f t="shared" si="3"/>
        <v/>
      </c>
      <c r="O21" s="249"/>
      <c r="P21" s="249"/>
      <c r="Q21" s="242" t="str">
        <f t="shared" si="4"/>
        <v/>
      </c>
      <c r="R21" s="249"/>
      <c r="S21" s="249"/>
      <c r="T21" s="214"/>
      <c r="U21" s="214"/>
      <c r="V21" s="215"/>
      <c r="W21" s="214"/>
      <c r="X21" s="214"/>
      <c r="Y21" s="214"/>
      <c r="Z21" s="216"/>
      <c r="AA21" s="45"/>
      <c r="AB21" s="22"/>
      <c r="AC21" s="22"/>
      <c r="AD21" s="22"/>
    </row>
    <row r="22" spans="1:50" ht="22.7" customHeight="1">
      <c r="A22" s="373"/>
      <c r="B22" s="239"/>
      <c r="C22" s="240"/>
      <c r="D22" s="240"/>
      <c r="E22" s="242" t="str">
        <f t="shared" si="0"/>
        <v/>
      </c>
      <c r="F22" s="244"/>
      <c r="G22" s="249"/>
      <c r="H22" s="242" t="str">
        <f t="shared" si="1"/>
        <v/>
      </c>
      <c r="I22" s="240"/>
      <c r="J22" s="240"/>
      <c r="K22" s="242" t="str">
        <f t="shared" si="2"/>
        <v/>
      </c>
      <c r="L22" s="246"/>
      <c r="M22" s="246"/>
      <c r="N22" s="242" t="str">
        <f t="shared" si="3"/>
        <v/>
      </c>
      <c r="O22" s="249"/>
      <c r="P22" s="249"/>
      <c r="Q22" s="242" t="str">
        <f t="shared" si="4"/>
        <v/>
      </c>
      <c r="R22" s="249"/>
      <c r="S22" s="249"/>
      <c r="T22" s="214"/>
      <c r="U22" s="214"/>
      <c r="V22" s="215"/>
      <c r="W22" s="214"/>
      <c r="X22" s="214"/>
      <c r="Y22" s="214"/>
      <c r="Z22" s="216"/>
      <c r="AA22" s="45"/>
      <c r="AB22" s="22"/>
      <c r="AC22" s="22"/>
      <c r="AD22" s="22"/>
    </row>
    <row r="23" spans="1:50" ht="22.7" customHeight="1" thickBot="1">
      <c r="A23" s="373"/>
      <c r="B23" s="293"/>
      <c r="C23" s="294"/>
      <c r="D23" s="294"/>
      <c r="E23" s="295" t="str">
        <f t="shared" si="0"/>
        <v/>
      </c>
      <c r="F23" s="244"/>
      <c r="G23" s="249"/>
      <c r="H23" s="295" t="str">
        <f t="shared" si="1"/>
        <v/>
      </c>
      <c r="I23" s="294"/>
      <c r="J23" s="294"/>
      <c r="K23" s="295" t="str">
        <f t="shared" si="2"/>
        <v/>
      </c>
      <c r="L23" s="298"/>
      <c r="M23" s="298"/>
      <c r="N23" s="295" t="str">
        <f t="shared" si="3"/>
        <v/>
      </c>
      <c r="O23" s="296"/>
      <c r="P23" s="296"/>
      <c r="Q23" s="295" t="str">
        <f t="shared" si="4"/>
        <v/>
      </c>
      <c r="R23" s="296"/>
      <c r="S23" s="296"/>
      <c r="T23" s="334"/>
      <c r="U23" s="334"/>
      <c r="V23" s="335"/>
      <c r="W23" s="334"/>
      <c r="X23" s="334"/>
      <c r="Y23" s="334"/>
      <c r="Z23" s="336"/>
      <c r="AA23" s="45"/>
      <c r="AB23" s="22"/>
      <c r="AC23" s="22"/>
      <c r="AD23" s="22"/>
    </row>
    <row r="24" spans="1:50" s="327" customFormat="1" ht="22.7" customHeight="1" thickBot="1">
      <c r="A24" s="309">
        <f>A17+1</f>
        <v>45995</v>
      </c>
      <c r="B24" s="310" t="s">
        <v>148</v>
      </c>
      <c r="C24" s="311" t="s">
        <v>21</v>
      </c>
      <c r="D24" s="311"/>
      <c r="E24" s="312" t="str">
        <f t="shared" si="0"/>
        <v/>
      </c>
      <c r="F24" s="255" t="s">
        <v>343</v>
      </c>
      <c r="G24" s="359"/>
      <c r="H24" s="312" t="str">
        <f t="shared" si="1"/>
        <v/>
      </c>
      <c r="I24" s="311" t="s">
        <v>301</v>
      </c>
      <c r="J24" s="311"/>
      <c r="K24" s="312" t="str">
        <f t="shared" si="2"/>
        <v/>
      </c>
      <c r="L24" s="315" t="s">
        <v>14</v>
      </c>
      <c r="M24" s="316"/>
      <c r="N24" s="312" t="str">
        <f t="shared" si="3"/>
        <v/>
      </c>
      <c r="O24" s="311" t="s">
        <v>264</v>
      </c>
      <c r="P24" s="311"/>
      <c r="Q24" s="312" t="str">
        <f t="shared" si="4"/>
        <v/>
      </c>
      <c r="R24" s="317" t="s">
        <v>138</v>
      </c>
      <c r="S24" s="310"/>
      <c r="T24" s="210">
        <v>6</v>
      </c>
      <c r="U24" s="206">
        <v>2.0099999999999998</v>
      </c>
      <c r="V24" s="210">
        <v>2.0550000000000002</v>
      </c>
      <c r="W24" s="210"/>
      <c r="X24" s="210"/>
      <c r="Y24" s="210">
        <v>1.9649999999999999</v>
      </c>
      <c r="Z24" s="211">
        <v>709</v>
      </c>
      <c r="AA24" s="319"/>
      <c r="AB24" s="320">
        <f>A24</f>
        <v>45995</v>
      </c>
      <c r="AC24" s="320" t="str">
        <f>A25</f>
        <v>四</v>
      </c>
      <c r="AD24" s="320" t="str">
        <f>B24</f>
        <v>N4</v>
      </c>
      <c r="AE24" s="321" t="str">
        <f>C24</f>
        <v>糙米飯</v>
      </c>
      <c r="AF24" s="322" t="str">
        <f>C25&amp;" "&amp;C26&amp;" "&amp;C27&amp;" "&amp;C28&amp;" "&amp;C29&amp;" "&amp;C30</f>
        <v xml:space="preserve">米 糙米    </v>
      </c>
      <c r="AG24" s="321" t="str">
        <f>F24</f>
        <v>銀羅豆干</v>
      </c>
      <c r="AH24" s="322" t="str">
        <f>F25&amp;" "&amp;F26&amp;" "&amp;F27&amp;" "&amp;F28&amp;" "&amp;F29&amp;" "&amp;F30</f>
        <v xml:space="preserve">豆干 白蘿蔔 胡蘿蔔 薑  </v>
      </c>
      <c r="AI24" s="321" t="str">
        <f>I24</f>
        <v>毛豆時蔬</v>
      </c>
      <c r="AJ24" s="322" t="str">
        <f>I25&amp;" "&amp;I26&amp;" "&amp;I27&amp;" "&amp;I28&amp;" "&amp;I29&amp;" "&amp;I30</f>
        <v xml:space="preserve">冷凍毛豆仁 時蔬 胡蘿蔔 薑  </v>
      </c>
      <c r="AK24" s="321" t="str">
        <f>L24</f>
        <v>時蔬</v>
      </c>
      <c r="AL24" s="322" t="str">
        <f>L25&amp;" "&amp;L26&amp;" "&amp;L27&amp;" "&amp;L28&amp;" "&amp;L29&amp;" "&amp;L30</f>
        <v xml:space="preserve">蔬菜 薑    </v>
      </c>
      <c r="AM24" s="321" t="str">
        <f>O24</f>
        <v>綠豆西米露</v>
      </c>
      <c r="AN24" s="322" t="str">
        <f>O25&amp;" "&amp;O26&amp;" "&amp;O27&amp;" "&amp;O28&amp;" "&amp;O29&amp;" "&amp;O30</f>
        <v xml:space="preserve">綠豆 西米露 二砂糖   </v>
      </c>
      <c r="AO24" s="323" t="str">
        <f t="shared" ref="AO24" si="14">R24</f>
        <v>旺仔小饅頭</v>
      </c>
      <c r="AP24" s="324">
        <f t="shared" ref="AP24" si="15">S24</f>
        <v>0</v>
      </c>
      <c r="AQ24" s="337">
        <f>T24</f>
        <v>6</v>
      </c>
      <c r="AR24" s="337">
        <f t="shared" ref="AR24" si="16">U24</f>
        <v>2.0099999999999998</v>
      </c>
      <c r="AS24" s="337">
        <f t="shared" ref="AS24" si="17">V24</f>
        <v>2.0550000000000002</v>
      </c>
      <c r="AT24" s="337">
        <f t="shared" ref="AT24" si="18">W24</f>
        <v>0</v>
      </c>
      <c r="AU24" s="337">
        <f t="shared" ref="AU24" si="19">X24</f>
        <v>0</v>
      </c>
      <c r="AV24" s="337">
        <f t="shared" ref="AV24" si="20">Y24</f>
        <v>1.9649999999999999</v>
      </c>
      <c r="AW24" s="337">
        <f t="shared" ref="AW24" si="21">Z24</f>
        <v>709</v>
      </c>
      <c r="AX24" s="326"/>
    </row>
    <row r="25" spans="1:50" ht="22.7" customHeight="1">
      <c r="A25" s="373" t="s">
        <v>57</v>
      </c>
      <c r="B25" s="283"/>
      <c r="C25" s="284" t="s">
        <v>15</v>
      </c>
      <c r="D25" s="284">
        <v>7</v>
      </c>
      <c r="E25" s="285" t="str">
        <f t="shared" si="0"/>
        <v>公斤</v>
      </c>
      <c r="F25" s="241" t="s">
        <v>49</v>
      </c>
      <c r="G25" s="251">
        <v>6.5</v>
      </c>
      <c r="H25" s="285" t="str">
        <f t="shared" si="1"/>
        <v>公斤</v>
      </c>
      <c r="I25" s="284" t="s">
        <v>298</v>
      </c>
      <c r="J25" s="284">
        <v>1.7</v>
      </c>
      <c r="K25" s="285" t="str">
        <f t="shared" si="2"/>
        <v>公斤</v>
      </c>
      <c r="L25" s="288" t="s">
        <v>127</v>
      </c>
      <c r="M25" s="289">
        <v>7</v>
      </c>
      <c r="N25" s="285" t="str">
        <f>IF(M25,"公斤","")</f>
        <v>公斤</v>
      </c>
      <c r="O25" s="284" t="s">
        <v>67</v>
      </c>
      <c r="P25" s="284">
        <v>1.5</v>
      </c>
      <c r="Q25" s="285" t="str">
        <f t="shared" si="4"/>
        <v>公斤</v>
      </c>
      <c r="R25" s="290"/>
      <c r="S25" s="283"/>
      <c r="T25" s="291"/>
      <c r="U25" s="291"/>
      <c r="V25" s="291"/>
      <c r="W25" s="291"/>
      <c r="X25" s="291"/>
      <c r="Y25" s="291"/>
      <c r="Z25" s="292"/>
      <c r="AA25" s="45"/>
      <c r="AB25" s="22"/>
      <c r="AC25" s="22"/>
      <c r="AD25" s="22"/>
    </row>
    <row r="26" spans="1:50" ht="22.7" customHeight="1">
      <c r="A26" s="373"/>
      <c r="B26" s="239"/>
      <c r="C26" s="240" t="s">
        <v>23</v>
      </c>
      <c r="D26" s="240">
        <v>3</v>
      </c>
      <c r="E26" s="242" t="str">
        <f t="shared" si="0"/>
        <v>公斤</v>
      </c>
      <c r="F26" s="241" t="s">
        <v>185</v>
      </c>
      <c r="G26" s="240">
        <v>4</v>
      </c>
      <c r="H26" s="242" t="str">
        <f t="shared" si="1"/>
        <v>公斤</v>
      </c>
      <c r="I26" s="240" t="s">
        <v>30</v>
      </c>
      <c r="J26" s="240">
        <v>8</v>
      </c>
      <c r="K26" s="242" t="str">
        <f t="shared" si="2"/>
        <v>公斤</v>
      </c>
      <c r="L26" s="245" t="s">
        <v>20</v>
      </c>
      <c r="M26" s="246">
        <v>0.05</v>
      </c>
      <c r="N26" s="242" t="str">
        <f t="shared" ref="N26:N27" si="22">IF(M26,"公斤","")</f>
        <v>公斤</v>
      </c>
      <c r="O26" s="240" t="s">
        <v>265</v>
      </c>
      <c r="P26" s="240">
        <v>0.8</v>
      </c>
      <c r="Q26" s="242" t="str">
        <f t="shared" si="4"/>
        <v>公斤</v>
      </c>
      <c r="R26" s="247"/>
      <c r="S26" s="239"/>
      <c r="T26" s="208"/>
      <c r="U26" s="208"/>
      <c r="V26" s="208"/>
      <c r="W26" s="208"/>
      <c r="X26" s="208"/>
      <c r="Y26" s="208"/>
      <c r="Z26" s="209"/>
      <c r="AA26" s="45"/>
      <c r="AB26" s="22"/>
      <c r="AC26" s="22"/>
      <c r="AD26" s="22"/>
    </row>
    <row r="27" spans="1:50" ht="22.7" customHeight="1">
      <c r="A27" s="373"/>
      <c r="B27" s="239"/>
      <c r="C27" s="240"/>
      <c r="D27" s="240"/>
      <c r="E27" s="242" t="str">
        <f t="shared" si="0"/>
        <v/>
      </c>
      <c r="F27" s="241" t="s">
        <v>19</v>
      </c>
      <c r="G27" s="240">
        <v>0.5</v>
      </c>
      <c r="H27" s="242" t="str">
        <f t="shared" si="1"/>
        <v>公斤</v>
      </c>
      <c r="I27" s="240" t="s">
        <v>19</v>
      </c>
      <c r="J27" s="240">
        <v>0.5</v>
      </c>
      <c r="K27" s="242" t="str">
        <f t="shared" si="2"/>
        <v>公斤</v>
      </c>
      <c r="L27" s="245"/>
      <c r="M27" s="246"/>
      <c r="N27" s="242" t="str">
        <f t="shared" si="22"/>
        <v/>
      </c>
      <c r="O27" s="240" t="s">
        <v>27</v>
      </c>
      <c r="P27" s="239">
        <v>1</v>
      </c>
      <c r="Q27" s="242" t="str">
        <f t="shared" si="4"/>
        <v>公斤</v>
      </c>
      <c r="R27" s="247"/>
      <c r="S27" s="239"/>
      <c r="T27" s="208"/>
      <c r="U27" s="208"/>
      <c r="V27" s="208"/>
      <c r="W27" s="208"/>
      <c r="X27" s="208"/>
      <c r="Y27" s="208"/>
      <c r="Z27" s="209"/>
      <c r="AA27" s="45"/>
      <c r="AB27" s="22"/>
      <c r="AC27" s="22"/>
      <c r="AD27" s="22"/>
    </row>
    <row r="28" spans="1:50" ht="22.7" customHeight="1">
      <c r="A28" s="373"/>
      <c r="B28" s="239"/>
      <c r="C28" s="240"/>
      <c r="D28" s="240"/>
      <c r="E28" s="242" t="str">
        <f t="shared" si="0"/>
        <v/>
      </c>
      <c r="F28" s="241" t="s">
        <v>20</v>
      </c>
      <c r="G28" s="240">
        <v>0.05</v>
      </c>
      <c r="H28" s="242" t="str">
        <f t="shared" si="1"/>
        <v>公斤</v>
      </c>
      <c r="I28" s="240" t="s">
        <v>20</v>
      </c>
      <c r="J28" s="240">
        <v>0.05</v>
      </c>
      <c r="K28" s="242" t="str">
        <f t="shared" si="2"/>
        <v>公斤</v>
      </c>
      <c r="L28" s="245"/>
      <c r="M28" s="246"/>
      <c r="N28" s="242"/>
      <c r="O28" s="240"/>
      <c r="P28" s="240"/>
      <c r="Q28" s="242" t="str">
        <f t="shared" si="4"/>
        <v/>
      </c>
      <c r="R28" s="247"/>
      <c r="S28" s="239"/>
      <c r="T28" s="208"/>
      <c r="U28" s="208"/>
      <c r="V28" s="208"/>
      <c r="W28" s="208"/>
      <c r="X28" s="208"/>
      <c r="Y28" s="208"/>
      <c r="Z28" s="209"/>
      <c r="AA28" s="45"/>
      <c r="AB28" s="22"/>
      <c r="AC28" s="22"/>
      <c r="AD28" s="22"/>
    </row>
    <row r="29" spans="1:50" ht="22.7" customHeight="1">
      <c r="A29" s="373"/>
      <c r="B29" s="239"/>
      <c r="C29" s="240"/>
      <c r="D29" s="240"/>
      <c r="E29" s="242" t="str">
        <f t="shared" si="0"/>
        <v/>
      </c>
      <c r="F29" s="241"/>
      <c r="G29" s="240"/>
      <c r="H29" s="242" t="str">
        <f t="shared" si="1"/>
        <v/>
      </c>
      <c r="I29" s="240"/>
      <c r="J29" s="240"/>
      <c r="K29" s="242" t="str">
        <f t="shared" si="2"/>
        <v/>
      </c>
      <c r="L29" s="245"/>
      <c r="M29" s="246"/>
      <c r="N29" s="242" t="str">
        <f t="shared" si="3"/>
        <v/>
      </c>
      <c r="O29" s="240"/>
      <c r="P29" s="240"/>
      <c r="Q29" s="242" t="str">
        <f t="shared" si="4"/>
        <v/>
      </c>
      <c r="R29" s="247"/>
      <c r="S29" s="239"/>
      <c r="T29" s="208"/>
      <c r="U29" s="208"/>
      <c r="V29" s="208"/>
      <c r="W29" s="208"/>
      <c r="X29" s="208"/>
      <c r="Y29" s="208"/>
      <c r="Z29" s="209"/>
      <c r="AA29" s="45"/>
      <c r="AB29" s="22"/>
      <c r="AC29" s="22"/>
      <c r="AD29" s="22"/>
    </row>
    <row r="30" spans="1:50" ht="22.7" customHeight="1" thickBot="1">
      <c r="A30" s="373"/>
      <c r="B30" s="293"/>
      <c r="C30" s="294"/>
      <c r="D30" s="294"/>
      <c r="E30" s="295" t="str">
        <f t="shared" si="0"/>
        <v/>
      </c>
      <c r="F30" s="241"/>
      <c r="G30" s="240"/>
      <c r="H30" s="295" t="str">
        <f t="shared" si="1"/>
        <v/>
      </c>
      <c r="I30" s="294"/>
      <c r="J30" s="294"/>
      <c r="K30" s="295" t="str">
        <f t="shared" si="2"/>
        <v/>
      </c>
      <c r="L30" s="297"/>
      <c r="M30" s="298"/>
      <c r="N30" s="295" t="str">
        <f t="shared" si="3"/>
        <v/>
      </c>
      <c r="O30" s="294"/>
      <c r="P30" s="294"/>
      <c r="Q30" s="295" t="str">
        <f t="shared" si="4"/>
        <v/>
      </c>
      <c r="R30" s="299"/>
      <c r="S30" s="293"/>
      <c r="T30" s="300"/>
      <c r="U30" s="300"/>
      <c r="V30" s="300"/>
      <c r="W30" s="300"/>
      <c r="X30" s="300"/>
      <c r="Y30" s="300"/>
      <c r="Z30" s="301"/>
      <c r="AA30" s="45"/>
      <c r="AB30" s="22"/>
      <c r="AC30" s="22"/>
      <c r="AD30" s="22"/>
    </row>
    <row r="31" spans="1:50" s="327" customFormat="1" ht="22.7" customHeight="1" thickBot="1">
      <c r="A31" s="309">
        <f>A24+1</f>
        <v>45996</v>
      </c>
      <c r="B31" s="310" t="s">
        <v>149</v>
      </c>
      <c r="C31" s="311" t="s">
        <v>150</v>
      </c>
      <c r="D31" s="311"/>
      <c r="E31" s="312" t="str">
        <f t="shared" si="0"/>
        <v/>
      </c>
      <c r="F31" s="255" t="s">
        <v>346</v>
      </c>
      <c r="G31" s="359"/>
      <c r="H31" s="312" t="str">
        <f t="shared" si="1"/>
        <v/>
      </c>
      <c r="I31" s="311" t="s">
        <v>210</v>
      </c>
      <c r="J31" s="311"/>
      <c r="K31" s="312" t="str">
        <f t="shared" si="2"/>
        <v/>
      </c>
      <c r="L31" s="315" t="s">
        <v>14</v>
      </c>
      <c r="M31" s="316"/>
      <c r="N31" s="312" t="str">
        <f t="shared" si="3"/>
        <v/>
      </c>
      <c r="O31" s="311" t="s">
        <v>266</v>
      </c>
      <c r="P31" s="311"/>
      <c r="Q31" s="312" t="str">
        <f t="shared" si="4"/>
        <v/>
      </c>
      <c r="R31" s="317" t="s">
        <v>289</v>
      </c>
      <c r="S31" s="318"/>
      <c r="T31" s="210">
        <v>5</v>
      </c>
      <c r="U31" s="206">
        <v>2.6285714285714286</v>
      </c>
      <c r="V31" s="210">
        <v>1.4</v>
      </c>
      <c r="W31" s="210"/>
      <c r="X31" s="210"/>
      <c r="Y31" s="210">
        <v>2.8571428571428572</v>
      </c>
      <c r="Z31" s="211">
        <v>718</v>
      </c>
      <c r="AA31" s="319"/>
      <c r="AB31" s="320">
        <f>A31</f>
        <v>45996</v>
      </c>
      <c r="AC31" s="320" t="str">
        <f>A32</f>
        <v>五</v>
      </c>
      <c r="AD31" s="320" t="str">
        <f>B31</f>
        <v>N5</v>
      </c>
      <c r="AE31" s="321" t="str">
        <f>C31</f>
        <v>紫米飯</v>
      </c>
      <c r="AF31" s="322" t="str">
        <f>C32&amp;" "&amp;C33&amp;" "&amp;C34&amp;" "&amp;C35&amp;" "&amp;C36&amp;" "&amp;C37</f>
        <v xml:space="preserve">米 黑秈糯米    </v>
      </c>
      <c r="AG31" s="321" t="str">
        <f>F31</f>
        <v>椒鹽素排</v>
      </c>
      <c r="AH31" s="322" t="str">
        <f>F32&amp;" "&amp;F33&amp;" "&amp;F34&amp;" "&amp;F35&amp;" "&amp;F36&amp;" "&amp;F37</f>
        <v xml:space="preserve">素排 胡椒鹽     </v>
      </c>
      <c r="AI31" s="321" t="str">
        <f>I31</f>
        <v>海結滷豆干</v>
      </c>
      <c r="AJ31" s="322" t="str">
        <f>I32&amp;" "&amp;I33&amp;" "&amp;I34&amp;" "&amp;I35&amp;" "&amp;I36&amp;" "&amp;I37</f>
        <v xml:space="preserve">海帶結 豆干 胡蘿蔔 薑  </v>
      </c>
      <c r="AK31" s="321" t="str">
        <f>L31</f>
        <v>時蔬</v>
      </c>
      <c r="AL31" s="322" t="str">
        <f>L32&amp;" "&amp;L33&amp;" "&amp;L34&amp;" "&amp;L35&amp;" "&amp;L36&amp;" "&amp;L37</f>
        <v xml:space="preserve">蔬菜 薑    </v>
      </c>
      <c r="AM31" s="321" t="str">
        <f>O31</f>
        <v>時蔬湯</v>
      </c>
      <c r="AN31" s="322" t="str">
        <f>O32&amp;" "&amp;O33&amp;" "&amp;O34&amp;" "&amp;O35&amp;" "&amp;O36&amp;" "&amp;O37</f>
        <v xml:space="preserve">時蔬 素羊肉 薑   </v>
      </c>
      <c r="AO31" s="323" t="str">
        <f t="shared" ref="AO31" si="23">R31</f>
        <v>保久乳</v>
      </c>
      <c r="AP31" s="324">
        <f t="shared" ref="AP31" si="24">S31</f>
        <v>0</v>
      </c>
      <c r="AQ31" s="325">
        <f>T31</f>
        <v>5</v>
      </c>
      <c r="AR31" s="325">
        <f t="shared" ref="AR31:AW31" si="25">U31</f>
        <v>2.6285714285714286</v>
      </c>
      <c r="AS31" s="325">
        <f t="shared" si="25"/>
        <v>1.4</v>
      </c>
      <c r="AT31" s="325">
        <f t="shared" si="25"/>
        <v>0</v>
      </c>
      <c r="AU31" s="325">
        <f t="shared" si="25"/>
        <v>0</v>
      </c>
      <c r="AV31" s="325">
        <f t="shared" si="25"/>
        <v>2.8571428571428572</v>
      </c>
      <c r="AW31" s="325">
        <f t="shared" si="25"/>
        <v>718</v>
      </c>
      <c r="AX31" s="326"/>
    </row>
    <row r="32" spans="1:50" ht="22.7" customHeight="1">
      <c r="A32" s="373" t="s">
        <v>97</v>
      </c>
      <c r="B32" s="283"/>
      <c r="C32" s="284" t="s">
        <v>15</v>
      </c>
      <c r="D32" s="284">
        <v>10</v>
      </c>
      <c r="E32" s="285" t="str">
        <f t="shared" si="0"/>
        <v>公斤</v>
      </c>
      <c r="F32" s="352" t="s">
        <v>51</v>
      </c>
      <c r="G32" s="249">
        <v>6.5</v>
      </c>
      <c r="H32" s="285" t="str">
        <f t="shared" si="1"/>
        <v>公斤</v>
      </c>
      <c r="I32" s="284" t="s">
        <v>63</v>
      </c>
      <c r="J32" s="284">
        <v>2</v>
      </c>
      <c r="K32" s="285" t="str">
        <f t="shared" si="2"/>
        <v>公斤</v>
      </c>
      <c r="L32" s="288" t="s">
        <v>12</v>
      </c>
      <c r="M32" s="289">
        <v>7</v>
      </c>
      <c r="N32" s="285" t="str">
        <f t="shared" si="3"/>
        <v>公斤</v>
      </c>
      <c r="O32" s="284" t="s">
        <v>246</v>
      </c>
      <c r="P32" s="284">
        <v>3</v>
      </c>
      <c r="Q32" s="285" t="str">
        <f t="shared" si="4"/>
        <v>公斤</v>
      </c>
      <c r="R32" s="290"/>
      <c r="S32" s="283"/>
      <c r="T32" s="291"/>
      <c r="U32" s="291"/>
      <c r="V32" s="291"/>
      <c r="W32" s="291"/>
      <c r="X32" s="291"/>
      <c r="Y32" s="291"/>
      <c r="Z32" s="292"/>
      <c r="AA32" s="45"/>
      <c r="AB32" s="22"/>
      <c r="AC32" s="22"/>
      <c r="AD32" s="22"/>
    </row>
    <row r="33" spans="1:50" ht="22.7" customHeight="1">
      <c r="A33" s="373"/>
      <c r="B33" s="239"/>
      <c r="C33" s="240" t="s">
        <v>151</v>
      </c>
      <c r="D33" s="240">
        <v>0.4</v>
      </c>
      <c r="E33" s="242" t="str">
        <f t="shared" si="0"/>
        <v>公斤</v>
      </c>
      <c r="F33" s="352" t="s">
        <v>186</v>
      </c>
      <c r="G33" s="249"/>
      <c r="H33" s="242" t="str">
        <f t="shared" si="1"/>
        <v/>
      </c>
      <c r="I33" s="240" t="s">
        <v>48</v>
      </c>
      <c r="J33" s="251">
        <v>4</v>
      </c>
      <c r="K33" s="242" t="str">
        <f t="shared" si="2"/>
        <v>公斤</v>
      </c>
      <c r="L33" s="245" t="s">
        <v>20</v>
      </c>
      <c r="M33" s="246">
        <v>0.05</v>
      </c>
      <c r="N33" s="242" t="str">
        <f t="shared" si="3"/>
        <v>公斤</v>
      </c>
      <c r="O33" s="240" t="s">
        <v>317</v>
      </c>
      <c r="P33" s="240">
        <v>1</v>
      </c>
      <c r="Q33" s="242" t="str">
        <f t="shared" si="4"/>
        <v>公斤</v>
      </c>
      <c r="R33" s="247"/>
      <c r="S33" s="239"/>
      <c r="T33" s="208"/>
      <c r="U33" s="208"/>
      <c r="V33" s="208"/>
      <c r="W33" s="208"/>
      <c r="X33" s="208"/>
      <c r="Y33" s="208"/>
      <c r="Z33" s="209"/>
      <c r="AA33" s="45"/>
      <c r="AB33" s="22"/>
      <c r="AC33" s="22"/>
      <c r="AD33" s="22"/>
    </row>
    <row r="34" spans="1:50" ht="22.7" customHeight="1">
      <c r="A34" s="373"/>
      <c r="B34" s="239"/>
      <c r="C34" s="240"/>
      <c r="D34" s="240"/>
      <c r="E34" s="242" t="str">
        <f t="shared" si="0"/>
        <v/>
      </c>
      <c r="F34" s="352"/>
      <c r="G34" s="249"/>
      <c r="H34" s="242" t="str">
        <f t="shared" si="1"/>
        <v/>
      </c>
      <c r="I34" s="240" t="s">
        <v>19</v>
      </c>
      <c r="J34" s="240">
        <v>0.5</v>
      </c>
      <c r="K34" s="242" t="str">
        <f t="shared" si="2"/>
        <v>公斤</v>
      </c>
      <c r="L34" s="245"/>
      <c r="M34" s="246"/>
      <c r="N34" s="242" t="str">
        <f t="shared" si="3"/>
        <v/>
      </c>
      <c r="O34" s="240" t="s">
        <v>20</v>
      </c>
      <c r="P34" s="240">
        <v>0.05</v>
      </c>
      <c r="Q34" s="242" t="str">
        <f t="shared" si="4"/>
        <v>公斤</v>
      </c>
      <c r="R34" s="247"/>
      <c r="S34" s="239"/>
      <c r="T34" s="208"/>
      <c r="U34" s="208"/>
      <c r="V34" s="208"/>
      <c r="W34" s="208"/>
      <c r="X34" s="208"/>
      <c r="Y34" s="208"/>
      <c r="Z34" s="209"/>
      <c r="AA34" s="45"/>
      <c r="AB34" s="22"/>
      <c r="AC34" s="22"/>
      <c r="AD34" s="22"/>
    </row>
    <row r="35" spans="1:50" ht="22.7" customHeight="1">
      <c r="A35" s="373"/>
      <c r="B35" s="239"/>
      <c r="C35" s="240"/>
      <c r="D35" s="240"/>
      <c r="E35" s="242" t="str">
        <f t="shared" si="0"/>
        <v/>
      </c>
      <c r="F35" s="352" t="s">
        <v>187</v>
      </c>
      <c r="G35" s="249"/>
      <c r="H35" s="242" t="str">
        <f t="shared" si="1"/>
        <v/>
      </c>
      <c r="I35" s="240" t="s">
        <v>20</v>
      </c>
      <c r="J35" s="240">
        <v>0.05</v>
      </c>
      <c r="K35" s="242" t="str">
        <f t="shared" si="2"/>
        <v>公斤</v>
      </c>
      <c r="L35" s="245"/>
      <c r="M35" s="246"/>
      <c r="N35" s="242" t="str">
        <f t="shared" si="3"/>
        <v/>
      </c>
      <c r="O35" s="240"/>
      <c r="P35" s="240"/>
      <c r="Q35" s="242" t="str">
        <f t="shared" si="4"/>
        <v/>
      </c>
      <c r="R35" s="247"/>
      <c r="S35" s="239"/>
      <c r="T35" s="208"/>
      <c r="U35" s="208"/>
      <c r="V35" s="208"/>
      <c r="W35" s="208"/>
      <c r="X35" s="208"/>
      <c r="Y35" s="208"/>
      <c r="Z35" s="209"/>
      <c r="AA35" s="45"/>
      <c r="AB35" s="22"/>
      <c r="AC35" s="22"/>
      <c r="AD35" s="22"/>
    </row>
    <row r="36" spans="1:50" ht="22.7" customHeight="1">
      <c r="A36" s="373"/>
      <c r="B36" s="239"/>
      <c r="C36" s="240"/>
      <c r="D36" s="240"/>
      <c r="E36" s="242" t="str">
        <f t="shared" si="0"/>
        <v/>
      </c>
      <c r="F36" s="352"/>
      <c r="G36" s="249"/>
      <c r="H36" s="242" t="str">
        <f t="shared" si="1"/>
        <v/>
      </c>
      <c r="I36" s="240"/>
      <c r="J36" s="240"/>
      <c r="K36" s="242" t="str">
        <f t="shared" si="2"/>
        <v/>
      </c>
      <c r="L36" s="245"/>
      <c r="M36" s="246"/>
      <c r="N36" s="242" t="str">
        <f t="shared" si="3"/>
        <v/>
      </c>
      <c r="O36" s="240"/>
      <c r="P36" s="240"/>
      <c r="Q36" s="242" t="str">
        <f t="shared" si="4"/>
        <v/>
      </c>
      <c r="R36" s="247"/>
      <c r="S36" s="239"/>
      <c r="T36" s="208"/>
      <c r="U36" s="208"/>
      <c r="V36" s="208"/>
      <c r="W36" s="208"/>
      <c r="X36" s="208"/>
      <c r="Y36" s="208"/>
      <c r="Z36" s="209"/>
      <c r="AA36" s="45"/>
      <c r="AB36" s="22"/>
      <c r="AC36" s="22"/>
      <c r="AD36" s="22"/>
    </row>
    <row r="37" spans="1:50" ht="22.7" customHeight="1" thickBot="1">
      <c r="A37" s="373"/>
      <c r="B37" s="293"/>
      <c r="C37" s="294"/>
      <c r="D37" s="294"/>
      <c r="E37" s="295" t="str">
        <f t="shared" si="0"/>
        <v/>
      </c>
      <c r="F37" s="352"/>
      <c r="G37" s="249"/>
      <c r="H37" s="295" t="str">
        <f t="shared" si="1"/>
        <v/>
      </c>
      <c r="I37" s="294"/>
      <c r="J37" s="294"/>
      <c r="K37" s="295" t="str">
        <f t="shared" si="2"/>
        <v/>
      </c>
      <c r="L37" s="297"/>
      <c r="M37" s="298"/>
      <c r="N37" s="295" t="str">
        <f t="shared" si="3"/>
        <v/>
      </c>
      <c r="O37" s="294"/>
      <c r="P37" s="294"/>
      <c r="Q37" s="295" t="str">
        <f t="shared" si="4"/>
        <v/>
      </c>
      <c r="R37" s="299"/>
      <c r="S37" s="293"/>
      <c r="T37" s="300"/>
      <c r="U37" s="300"/>
      <c r="V37" s="300"/>
      <c r="W37" s="300"/>
      <c r="X37" s="300"/>
      <c r="Y37" s="300"/>
      <c r="Z37" s="301"/>
      <c r="AA37" s="45"/>
      <c r="AB37" s="22"/>
      <c r="AC37" s="22"/>
      <c r="AD37" s="22"/>
    </row>
    <row r="38" spans="1:50" s="327" customFormat="1" ht="22.7" customHeight="1" thickBot="1">
      <c r="A38" s="309">
        <v>45999</v>
      </c>
      <c r="B38" s="310" t="s">
        <v>152</v>
      </c>
      <c r="C38" s="311" t="s">
        <v>13</v>
      </c>
      <c r="D38" s="311"/>
      <c r="E38" s="312" t="str">
        <f t="shared" si="0"/>
        <v/>
      </c>
      <c r="F38" s="255" t="s">
        <v>348</v>
      </c>
      <c r="G38" s="359"/>
      <c r="H38" s="312" t="str">
        <f t="shared" si="1"/>
        <v/>
      </c>
      <c r="I38" s="311" t="s">
        <v>238</v>
      </c>
      <c r="J38" s="311"/>
      <c r="K38" s="312" t="str">
        <f t="shared" si="2"/>
        <v/>
      </c>
      <c r="L38" s="315" t="s">
        <v>14</v>
      </c>
      <c r="M38" s="316"/>
      <c r="N38" s="312" t="str">
        <f t="shared" si="3"/>
        <v/>
      </c>
      <c r="O38" s="311" t="s">
        <v>267</v>
      </c>
      <c r="P38" s="311"/>
      <c r="Q38" s="312" t="str">
        <f t="shared" si="4"/>
        <v/>
      </c>
      <c r="R38" s="313" t="s">
        <v>137</v>
      </c>
      <c r="S38" s="318"/>
      <c r="T38" s="210">
        <v>5</v>
      </c>
      <c r="U38" s="206">
        <v>2.1568181818181817</v>
      </c>
      <c r="V38" s="210">
        <v>2.0499999999999998</v>
      </c>
      <c r="W38" s="210"/>
      <c r="X38" s="210"/>
      <c r="Y38" s="210">
        <v>2.2636363636363637</v>
      </c>
      <c r="Z38" s="211">
        <v>668</v>
      </c>
      <c r="AA38" s="319"/>
      <c r="AB38" s="320">
        <f>A38</f>
        <v>45999</v>
      </c>
      <c r="AC38" s="320" t="str">
        <f>A39</f>
        <v>一</v>
      </c>
      <c r="AD38" s="320" t="str">
        <f>B38</f>
        <v>O1</v>
      </c>
      <c r="AE38" s="321" t="str">
        <f>C38</f>
        <v>白米飯</v>
      </c>
      <c r="AF38" s="322" t="str">
        <f>C39&amp;" "&amp;C40&amp;" "&amp;C41&amp;" "&amp;C42&amp;" "&amp;C43&amp;" "&amp;C44</f>
        <v xml:space="preserve">米     </v>
      </c>
      <c r="AG38" s="321" t="str">
        <f>F38</f>
        <v>花生豆干</v>
      </c>
      <c r="AH38" s="322" t="str">
        <f>F39&amp;" "&amp;F40&amp;" "&amp;F41&amp;" "&amp;F42&amp;" "&amp;F43&amp;" "&amp;F44</f>
        <v xml:space="preserve">豆干 胡蘿蔔 時蔬 油花生 薑 </v>
      </c>
      <c r="AI38" s="321" t="str">
        <f>I38</f>
        <v>皮絲花椰</v>
      </c>
      <c r="AJ38" s="322" t="str">
        <f>I39&amp;" "&amp;I40&amp;" "&amp;I41&amp;" "&amp;I42&amp;" "&amp;I43&amp;" "&amp;I44</f>
        <v xml:space="preserve">皮絲 冷凍青花菜 胡蘿蔔 薑  </v>
      </c>
      <c r="AK38" s="321" t="str">
        <f>L38</f>
        <v>時蔬</v>
      </c>
      <c r="AL38" s="322" t="str">
        <f>L39&amp;" "&amp;L40&amp;" "&amp;L41&amp;" "&amp;L42&amp;" "&amp;L43&amp;" "&amp;L44</f>
        <v xml:space="preserve">蔬菜 薑    </v>
      </c>
      <c r="AM38" s="321" t="str">
        <f>O38</f>
        <v>時蔬蛋花湯</v>
      </c>
      <c r="AN38" s="322" t="str">
        <f>O39&amp;" "&amp;O40&amp;" "&amp;O41&amp;" "&amp;O42&amp;" "&amp;O43&amp;" "&amp;O44</f>
        <v xml:space="preserve">時蔬 雞蛋 薑   </v>
      </c>
      <c r="AO38" s="323" t="str">
        <f t="shared" ref="AO38" si="26">R38</f>
        <v>水果</v>
      </c>
      <c r="AP38" s="324">
        <f t="shared" ref="AP38" si="27">S38</f>
        <v>0</v>
      </c>
      <c r="AQ38" s="325">
        <f>T38</f>
        <v>5</v>
      </c>
      <c r="AR38" s="325">
        <f t="shared" ref="AR38:AW38" si="28">U38</f>
        <v>2.1568181818181817</v>
      </c>
      <c r="AS38" s="325">
        <f t="shared" si="28"/>
        <v>2.0499999999999998</v>
      </c>
      <c r="AT38" s="325">
        <f t="shared" si="28"/>
        <v>0</v>
      </c>
      <c r="AU38" s="325">
        <f t="shared" si="28"/>
        <v>0</v>
      </c>
      <c r="AV38" s="325">
        <f t="shared" si="28"/>
        <v>2.2636363636363637</v>
      </c>
      <c r="AW38" s="325">
        <f t="shared" si="28"/>
        <v>668</v>
      </c>
      <c r="AX38" s="326"/>
    </row>
    <row r="39" spans="1:50" ht="22.7" customHeight="1">
      <c r="A39" s="373" t="s">
        <v>99</v>
      </c>
      <c r="B39" s="283"/>
      <c r="C39" s="284" t="s">
        <v>15</v>
      </c>
      <c r="D39" s="284">
        <v>10</v>
      </c>
      <c r="E39" s="285" t="str">
        <f t="shared" si="0"/>
        <v>公斤</v>
      </c>
      <c r="F39" s="241" t="s">
        <v>49</v>
      </c>
      <c r="G39" s="240">
        <v>6</v>
      </c>
      <c r="H39" s="285" t="str">
        <f t="shared" si="1"/>
        <v>公斤</v>
      </c>
      <c r="I39" s="284" t="s">
        <v>239</v>
      </c>
      <c r="J39" s="284">
        <v>0.6</v>
      </c>
      <c r="K39" s="285" t="str">
        <f t="shared" si="2"/>
        <v>公斤</v>
      </c>
      <c r="L39" s="289" t="s">
        <v>12</v>
      </c>
      <c r="M39" s="289">
        <v>7</v>
      </c>
      <c r="N39" s="285" t="str">
        <f t="shared" si="3"/>
        <v>公斤</v>
      </c>
      <c r="O39" s="284" t="s">
        <v>246</v>
      </c>
      <c r="P39" s="284">
        <v>2</v>
      </c>
      <c r="Q39" s="285" t="str">
        <f t="shared" si="4"/>
        <v>公斤</v>
      </c>
      <c r="R39" s="290"/>
      <c r="S39" s="283"/>
      <c r="T39" s="291"/>
      <c r="U39" s="291"/>
      <c r="V39" s="291"/>
      <c r="W39" s="291"/>
      <c r="X39" s="291"/>
      <c r="Y39" s="291"/>
      <c r="Z39" s="292"/>
      <c r="AA39" s="45"/>
      <c r="AB39" s="22"/>
      <c r="AC39" s="22"/>
      <c r="AD39" s="22"/>
    </row>
    <row r="40" spans="1:50" ht="22.7" customHeight="1">
      <c r="A40" s="373"/>
      <c r="B40" s="239"/>
      <c r="C40" s="240"/>
      <c r="D40" s="240"/>
      <c r="E40" s="242" t="str">
        <f t="shared" si="0"/>
        <v/>
      </c>
      <c r="F40" s="241" t="s">
        <v>19</v>
      </c>
      <c r="G40" s="240">
        <v>0.5</v>
      </c>
      <c r="H40" s="242" t="str">
        <f t="shared" si="1"/>
        <v>公斤</v>
      </c>
      <c r="I40" s="240" t="s">
        <v>85</v>
      </c>
      <c r="J40" s="239">
        <v>7</v>
      </c>
      <c r="K40" s="242" t="str">
        <f t="shared" si="2"/>
        <v>公斤</v>
      </c>
      <c r="L40" s="246" t="s">
        <v>20</v>
      </c>
      <c r="M40" s="246">
        <v>0.05</v>
      </c>
      <c r="N40" s="242" t="str">
        <f t="shared" si="3"/>
        <v>公斤</v>
      </c>
      <c r="O40" s="240" t="s">
        <v>17</v>
      </c>
      <c r="P40" s="240">
        <v>2</v>
      </c>
      <c r="Q40" s="242" t="str">
        <f t="shared" si="4"/>
        <v>公斤</v>
      </c>
      <c r="R40" s="247"/>
      <c r="S40" s="239"/>
      <c r="T40" s="208"/>
      <c r="U40" s="208"/>
      <c r="V40" s="208"/>
      <c r="W40" s="208"/>
      <c r="X40" s="208"/>
      <c r="Y40" s="208"/>
      <c r="Z40" s="209"/>
      <c r="AA40" s="45"/>
      <c r="AB40" s="22"/>
      <c r="AC40" s="22"/>
      <c r="AD40" s="22"/>
    </row>
    <row r="41" spans="1:50" ht="22.7" customHeight="1">
      <c r="A41" s="373"/>
      <c r="B41" s="239"/>
      <c r="C41" s="240"/>
      <c r="D41" s="240"/>
      <c r="E41" s="242" t="str">
        <f t="shared" si="0"/>
        <v/>
      </c>
      <c r="F41" s="241" t="s">
        <v>14</v>
      </c>
      <c r="G41" s="240">
        <v>3</v>
      </c>
      <c r="H41" s="242" t="str">
        <f t="shared" si="1"/>
        <v>公斤</v>
      </c>
      <c r="I41" s="240" t="s">
        <v>19</v>
      </c>
      <c r="J41" s="239">
        <v>0.5</v>
      </c>
      <c r="K41" s="242" t="str">
        <f t="shared" si="2"/>
        <v>公斤</v>
      </c>
      <c r="L41" s="246"/>
      <c r="M41" s="246"/>
      <c r="N41" s="242" t="str">
        <f t="shared" si="3"/>
        <v/>
      </c>
      <c r="O41" s="240" t="s">
        <v>20</v>
      </c>
      <c r="P41" s="240">
        <v>0.05</v>
      </c>
      <c r="Q41" s="242" t="str">
        <f t="shared" si="4"/>
        <v>公斤</v>
      </c>
      <c r="R41" s="247"/>
      <c r="S41" s="239"/>
      <c r="T41" s="208"/>
      <c r="U41" s="208"/>
      <c r="V41" s="208"/>
      <c r="W41" s="208"/>
      <c r="X41" s="208"/>
      <c r="Y41" s="208"/>
      <c r="Z41" s="209"/>
      <c r="AA41" s="45"/>
      <c r="AB41" s="22"/>
      <c r="AC41" s="22"/>
      <c r="AD41" s="22"/>
    </row>
    <row r="42" spans="1:50" ht="22.7" customHeight="1">
      <c r="A42" s="373"/>
      <c r="B42" s="239"/>
      <c r="C42" s="240"/>
      <c r="D42" s="240"/>
      <c r="E42" s="242" t="str">
        <f t="shared" si="0"/>
        <v/>
      </c>
      <c r="F42" s="241" t="s">
        <v>78</v>
      </c>
      <c r="G42" s="240">
        <v>0.1</v>
      </c>
      <c r="H42" s="242" t="str">
        <f t="shared" si="1"/>
        <v>公斤</v>
      </c>
      <c r="I42" s="240" t="s">
        <v>20</v>
      </c>
      <c r="J42" s="240">
        <v>0.05</v>
      </c>
      <c r="K42" s="242" t="str">
        <f t="shared" si="2"/>
        <v>公斤</v>
      </c>
      <c r="L42" s="246"/>
      <c r="M42" s="246"/>
      <c r="N42" s="242" t="str">
        <f t="shared" si="3"/>
        <v/>
      </c>
      <c r="O42" s="240"/>
      <c r="P42" s="240"/>
      <c r="Q42" s="242" t="str">
        <f t="shared" si="4"/>
        <v/>
      </c>
      <c r="R42" s="247"/>
      <c r="S42" s="239"/>
      <c r="T42" s="208"/>
      <c r="U42" s="208"/>
      <c r="V42" s="208"/>
      <c r="W42" s="208"/>
      <c r="X42" s="208"/>
      <c r="Y42" s="208"/>
      <c r="Z42" s="209"/>
      <c r="AA42" s="45"/>
      <c r="AB42" s="22"/>
      <c r="AC42" s="22"/>
      <c r="AD42" s="22"/>
    </row>
    <row r="43" spans="1:50" ht="22.7" customHeight="1">
      <c r="A43" s="373"/>
      <c r="B43" s="239"/>
      <c r="C43" s="240"/>
      <c r="D43" s="240"/>
      <c r="E43" s="242" t="str">
        <f t="shared" si="0"/>
        <v/>
      </c>
      <c r="F43" s="241" t="s">
        <v>20</v>
      </c>
      <c r="G43" s="240">
        <v>0.05</v>
      </c>
      <c r="H43" s="242" t="str">
        <f t="shared" si="1"/>
        <v>公斤</v>
      </c>
      <c r="I43" s="240"/>
      <c r="J43" s="239"/>
      <c r="K43" s="242" t="str">
        <f t="shared" si="2"/>
        <v/>
      </c>
      <c r="L43" s="246"/>
      <c r="M43" s="246"/>
      <c r="N43" s="242" t="str">
        <f t="shared" si="3"/>
        <v/>
      </c>
      <c r="O43" s="240"/>
      <c r="P43" s="240"/>
      <c r="Q43" s="242" t="str">
        <f t="shared" si="4"/>
        <v/>
      </c>
      <c r="R43" s="247"/>
      <c r="S43" s="239"/>
      <c r="T43" s="208"/>
      <c r="U43" s="208"/>
      <c r="V43" s="208"/>
      <c r="W43" s="208"/>
      <c r="X43" s="208"/>
      <c r="Y43" s="208"/>
      <c r="Z43" s="209"/>
      <c r="AA43" s="45"/>
      <c r="AB43" s="22"/>
      <c r="AC43" s="22"/>
      <c r="AD43" s="22"/>
    </row>
    <row r="44" spans="1:50" ht="22.7" customHeight="1" thickBot="1">
      <c r="A44" s="373"/>
      <c r="B44" s="293"/>
      <c r="C44" s="294"/>
      <c r="D44" s="294"/>
      <c r="E44" s="295" t="str">
        <f t="shared" si="0"/>
        <v/>
      </c>
      <c r="F44" s="241"/>
      <c r="G44" s="240"/>
      <c r="H44" s="295" t="str">
        <f t="shared" si="1"/>
        <v/>
      </c>
      <c r="I44" s="294"/>
      <c r="J44" s="294"/>
      <c r="K44" s="295" t="str">
        <f t="shared" si="2"/>
        <v/>
      </c>
      <c r="L44" s="298"/>
      <c r="M44" s="298"/>
      <c r="N44" s="295" t="str">
        <f t="shared" si="3"/>
        <v/>
      </c>
      <c r="O44" s="294"/>
      <c r="P44" s="294"/>
      <c r="Q44" s="295" t="str">
        <f t="shared" si="4"/>
        <v/>
      </c>
      <c r="R44" s="299"/>
      <c r="S44" s="293"/>
      <c r="T44" s="300"/>
      <c r="U44" s="300"/>
      <c r="V44" s="300"/>
      <c r="W44" s="300"/>
      <c r="X44" s="300"/>
      <c r="Y44" s="300"/>
      <c r="Z44" s="301"/>
      <c r="AA44" s="45"/>
      <c r="AB44" s="22"/>
      <c r="AC44" s="22"/>
      <c r="AD44" s="22"/>
    </row>
    <row r="45" spans="1:50" s="327" customFormat="1" ht="22.7" customHeight="1" thickBot="1">
      <c r="A45" s="309">
        <f>A38+1</f>
        <v>46000</v>
      </c>
      <c r="B45" s="310" t="s">
        <v>153</v>
      </c>
      <c r="C45" s="311" t="s">
        <v>21</v>
      </c>
      <c r="D45" s="311"/>
      <c r="E45" s="312" t="str">
        <f t="shared" si="0"/>
        <v/>
      </c>
      <c r="F45" s="255" t="s">
        <v>350</v>
      </c>
      <c r="G45" s="359"/>
      <c r="H45" s="312" t="str">
        <f t="shared" si="1"/>
        <v/>
      </c>
      <c r="I45" s="328" t="s">
        <v>212</v>
      </c>
      <c r="J45" s="328"/>
      <c r="K45" s="312" t="str">
        <f t="shared" si="2"/>
        <v/>
      </c>
      <c r="L45" s="315" t="s">
        <v>14</v>
      </c>
      <c r="M45" s="316"/>
      <c r="N45" s="312" t="str">
        <f t="shared" si="3"/>
        <v/>
      </c>
      <c r="O45" s="313" t="s">
        <v>117</v>
      </c>
      <c r="P45" s="314"/>
      <c r="Q45" s="312" t="str">
        <f t="shared" si="4"/>
        <v/>
      </c>
      <c r="R45" s="317" t="s">
        <v>290</v>
      </c>
      <c r="S45" s="318"/>
      <c r="T45" s="210">
        <v>5.5</v>
      </c>
      <c r="U45" s="206">
        <v>1.85</v>
      </c>
      <c r="V45" s="210">
        <v>1.7</v>
      </c>
      <c r="W45" s="210"/>
      <c r="X45" s="210"/>
      <c r="Y45" s="210">
        <v>2</v>
      </c>
      <c r="Z45" s="211">
        <v>661</v>
      </c>
      <c r="AA45" s="319"/>
      <c r="AB45" s="320">
        <f>A45</f>
        <v>46000</v>
      </c>
      <c r="AC45" s="320" t="str">
        <f>A46</f>
        <v>二</v>
      </c>
      <c r="AD45" s="320" t="str">
        <f>B45</f>
        <v>O2</v>
      </c>
      <c r="AE45" s="321" t="str">
        <f>C45</f>
        <v>糙米飯</v>
      </c>
      <c r="AF45" s="322" t="str">
        <f>C46&amp;" "&amp;C47&amp;" "&amp;C48&amp;" "&amp;C49&amp;" "&amp;C50&amp;" "&amp;C51</f>
        <v xml:space="preserve">米 糙米    </v>
      </c>
      <c r="AG45" s="321" t="str">
        <f>F45</f>
        <v>泡菜凍腐</v>
      </c>
      <c r="AH45" s="322" t="str">
        <f>F46&amp;" "&amp;F47&amp;" "&amp;F48&amp;" "&amp;F49&amp;" "&amp;F50&amp;" "&amp;F51</f>
        <v xml:space="preserve">韓式泡菜 甘藍 凍豆腐 薑  </v>
      </c>
      <c r="AI45" s="321" t="str">
        <f>I45</f>
        <v>紅仁炒蛋</v>
      </c>
      <c r="AJ45" s="322" t="str">
        <f>I46&amp;" "&amp;I47&amp;" "&amp;I48&amp;" "&amp;I49&amp;" "&amp;I50&amp;" "&amp;I51</f>
        <v xml:space="preserve">胡蘿蔔 雞蛋 薑   </v>
      </c>
      <c r="AK45" s="321" t="str">
        <f>L45</f>
        <v>時蔬</v>
      </c>
      <c r="AL45" s="322" t="str">
        <f>L46&amp;" "&amp;L47&amp;" "&amp;L48&amp;" "&amp;L49&amp;" "&amp;L50&amp;" "&amp;L51</f>
        <v xml:space="preserve">蔬菜 薑    </v>
      </c>
      <c r="AM45" s="321" t="str">
        <f>O45</f>
        <v>南瓜湯</v>
      </c>
      <c r="AN45" s="322" t="str">
        <f>O46&amp;" "&amp;O47&amp;" "&amp;O48&amp;" "&amp;O49&amp;" "&amp;O50&amp;" "&amp;O51</f>
        <v xml:space="preserve">南瓜 薑    </v>
      </c>
      <c r="AO45" s="323" t="str">
        <f t="shared" ref="AO45" si="29">R45</f>
        <v>果汁</v>
      </c>
      <c r="AP45" s="324">
        <f t="shared" ref="AP45" si="30">S45</f>
        <v>0</v>
      </c>
      <c r="AQ45" s="325">
        <f>T45</f>
        <v>5.5</v>
      </c>
      <c r="AR45" s="325">
        <f t="shared" ref="AR45:AW45" si="31">U45</f>
        <v>1.85</v>
      </c>
      <c r="AS45" s="325">
        <f t="shared" si="31"/>
        <v>1.7</v>
      </c>
      <c r="AT45" s="325">
        <f t="shared" si="31"/>
        <v>0</v>
      </c>
      <c r="AU45" s="325">
        <f t="shared" si="31"/>
        <v>0</v>
      </c>
      <c r="AV45" s="325">
        <f t="shared" si="31"/>
        <v>2</v>
      </c>
      <c r="AW45" s="325">
        <f t="shared" si="31"/>
        <v>661</v>
      </c>
      <c r="AX45" s="326"/>
    </row>
    <row r="46" spans="1:50" ht="22.7" customHeight="1">
      <c r="A46" s="373" t="s">
        <v>68</v>
      </c>
      <c r="B46" s="283"/>
      <c r="C46" s="284" t="s">
        <v>15</v>
      </c>
      <c r="D46" s="284">
        <v>7</v>
      </c>
      <c r="E46" s="285" t="str">
        <f t="shared" si="0"/>
        <v>公斤</v>
      </c>
      <c r="F46" s="244" t="s">
        <v>69</v>
      </c>
      <c r="G46" s="249">
        <v>1</v>
      </c>
      <c r="H46" s="285" t="str">
        <f t="shared" si="1"/>
        <v>公斤</v>
      </c>
      <c r="I46" s="284" t="s">
        <v>54</v>
      </c>
      <c r="J46" s="302">
        <v>3</v>
      </c>
      <c r="K46" s="285" t="str">
        <f t="shared" si="2"/>
        <v>公斤</v>
      </c>
      <c r="L46" s="289" t="s">
        <v>12</v>
      </c>
      <c r="M46" s="289">
        <v>7</v>
      </c>
      <c r="N46" s="285" t="str">
        <f t="shared" si="3"/>
        <v>公斤</v>
      </c>
      <c r="O46" s="286" t="s">
        <v>74</v>
      </c>
      <c r="P46" s="287">
        <v>4</v>
      </c>
      <c r="Q46" s="285" t="str">
        <f t="shared" si="4"/>
        <v>公斤</v>
      </c>
      <c r="R46" s="290"/>
      <c r="S46" s="283"/>
      <c r="T46" s="291"/>
      <c r="U46" s="291"/>
      <c r="V46" s="291"/>
      <c r="W46" s="291"/>
      <c r="X46" s="291"/>
      <c r="Y46" s="291"/>
      <c r="Z46" s="292"/>
      <c r="AA46" s="45"/>
      <c r="AB46" s="22"/>
      <c r="AC46" s="22"/>
      <c r="AD46" s="22"/>
    </row>
    <row r="47" spans="1:50" ht="22.7" customHeight="1">
      <c r="A47" s="373"/>
      <c r="B47" s="239"/>
      <c r="C47" s="240" t="s">
        <v>23</v>
      </c>
      <c r="D47" s="240">
        <v>3</v>
      </c>
      <c r="E47" s="242" t="str">
        <f t="shared" si="0"/>
        <v>公斤</v>
      </c>
      <c r="F47" s="244" t="s">
        <v>66</v>
      </c>
      <c r="G47" s="249">
        <v>2</v>
      </c>
      <c r="H47" s="242" t="str">
        <f t="shared" si="1"/>
        <v>公斤</v>
      </c>
      <c r="I47" s="240" t="s">
        <v>17</v>
      </c>
      <c r="J47" s="251">
        <v>5.5</v>
      </c>
      <c r="K47" s="242" t="str">
        <f t="shared" si="2"/>
        <v>公斤</v>
      </c>
      <c r="L47" s="246" t="s">
        <v>20</v>
      </c>
      <c r="M47" s="246">
        <v>0.05</v>
      </c>
      <c r="N47" s="242" t="str">
        <f t="shared" si="3"/>
        <v>公斤</v>
      </c>
      <c r="O47" s="243" t="s">
        <v>20</v>
      </c>
      <c r="P47" s="249">
        <v>0.05</v>
      </c>
      <c r="Q47" s="242" t="str">
        <f t="shared" si="4"/>
        <v>公斤</v>
      </c>
      <c r="R47" s="247"/>
      <c r="S47" s="239"/>
      <c r="T47" s="208"/>
      <c r="U47" s="208"/>
      <c r="V47" s="208"/>
      <c r="W47" s="208"/>
      <c r="X47" s="208"/>
      <c r="Y47" s="208"/>
      <c r="Z47" s="209"/>
      <c r="AA47" s="45"/>
      <c r="AB47" s="22"/>
      <c r="AC47" s="22"/>
      <c r="AD47" s="22"/>
    </row>
    <row r="48" spans="1:50" ht="22.7" customHeight="1">
      <c r="A48" s="373"/>
      <c r="B48" s="239"/>
      <c r="C48" s="240"/>
      <c r="D48" s="240"/>
      <c r="E48" s="242" t="str">
        <f t="shared" si="0"/>
        <v/>
      </c>
      <c r="F48" s="244" t="s">
        <v>132</v>
      </c>
      <c r="G48" s="249">
        <v>8</v>
      </c>
      <c r="H48" s="242" t="str">
        <f t="shared" si="1"/>
        <v>公斤</v>
      </c>
      <c r="I48" s="240" t="s">
        <v>20</v>
      </c>
      <c r="J48" s="240">
        <v>0.05</v>
      </c>
      <c r="K48" s="242" t="str">
        <f t="shared" si="2"/>
        <v>公斤</v>
      </c>
      <c r="L48" s="246"/>
      <c r="M48" s="246"/>
      <c r="N48" s="242" t="str">
        <f t="shared" si="3"/>
        <v/>
      </c>
      <c r="O48" s="243"/>
      <c r="P48" s="249"/>
      <c r="Q48" s="242" t="str">
        <f t="shared" si="4"/>
        <v/>
      </c>
      <c r="R48" s="247"/>
      <c r="S48" s="239"/>
      <c r="T48" s="208"/>
      <c r="U48" s="208"/>
      <c r="V48" s="208"/>
      <c r="W48" s="208"/>
      <c r="X48" s="208"/>
      <c r="Y48" s="208"/>
      <c r="Z48" s="209"/>
      <c r="AA48" s="45"/>
      <c r="AB48" s="22"/>
      <c r="AC48" s="22"/>
      <c r="AD48" s="22"/>
    </row>
    <row r="49" spans="1:50" ht="22.7" customHeight="1">
      <c r="A49" s="373"/>
      <c r="B49" s="239"/>
      <c r="C49" s="240"/>
      <c r="D49" s="240"/>
      <c r="E49" s="242" t="str">
        <f t="shared" si="0"/>
        <v/>
      </c>
      <c r="F49" s="244" t="s">
        <v>20</v>
      </c>
      <c r="G49" s="249">
        <v>0.05</v>
      </c>
      <c r="H49" s="242" t="str">
        <f t="shared" si="1"/>
        <v>公斤</v>
      </c>
      <c r="I49" s="251"/>
      <c r="J49" s="251"/>
      <c r="K49" s="242" t="str">
        <f t="shared" si="2"/>
        <v/>
      </c>
      <c r="L49" s="246"/>
      <c r="M49" s="246"/>
      <c r="N49" s="242" t="str">
        <f t="shared" si="3"/>
        <v/>
      </c>
      <c r="O49" s="243"/>
      <c r="P49" s="249"/>
      <c r="Q49" s="242" t="str">
        <f t="shared" si="4"/>
        <v/>
      </c>
      <c r="R49" s="247"/>
      <c r="S49" s="239"/>
      <c r="T49" s="208"/>
      <c r="U49" s="208"/>
      <c r="V49" s="208"/>
      <c r="W49" s="208"/>
      <c r="X49" s="208"/>
      <c r="Y49" s="208"/>
      <c r="Z49" s="209"/>
      <c r="AA49" s="45"/>
      <c r="AB49" s="22"/>
      <c r="AC49" s="22"/>
      <c r="AD49" s="22"/>
    </row>
    <row r="50" spans="1:50" ht="22.7" customHeight="1">
      <c r="A50" s="373"/>
      <c r="B50" s="239"/>
      <c r="C50" s="240"/>
      <c r="D50" s="240"/>
      <c r="E50" s="242" t="str">
        <f t="shared" si="0"/>
        <v/>
      </c>
      <c r="F50" s="244"/>
      <c r="G50" s="249"/>
      <c r="H50" s="242" t="str">
        <f t="shared" si="1"/>
        <v/>
      </c>
      <c r="I50" s="240"/>
      <c r="J50" s="240"/>
      <c r="K50" s="242"/>
      <c r="L50" s="246"/>
      <c r="M50" s="246"/>
      <c r="N50" s="242" t="str">
        <f t="shared" si="3"/>
        <v/>
      </c>
      <c r="O50" s="243"/>
      <c r="P50" s="249"/>
      <c r="Q50" s="242" t="str">
        <f t="shared" si="4"/>
        <v/>
      </c>
      <c r="R50" s="247"/>
      <c r="S50" s="239"/>
      <c r="T50" s="208"/>
      <c r="U50" s="208"/>
      <c r="V50" s="208"/>
      <c r="W50" s="208"/>
      <c r="X50" s="208"/>
      <c r="Y50" s="208"/>
      <c r="Z50" s="209"/>
      <c r="AA50" s="45"/>
      <c r="AB50" s="22"/>
      <c r="AC50" s="22"/>
      <c r="AD50" s="22"/>
    </row>
    <row r="51" spans="1:50" ht="22.7" customHeight="1" thickBot="1">
      <c r="A51" s="373"/>
      <c r="B51" s="293"/>
      <c r="C51" s="294"/>
      <c r="D51" s="294"/>
      <c r="E51" s="295" t="str">
        <f t="shared" si="0"/>
        <v/>
      </c>
      <c r="F51" s="244"/>
      <c r="G51" s="249"/>
      <c r="H51" s="295" t="str">
        <f t="shared" si="1"/>
        <v/>
      </c>
      <c r="I51" s="338"/>
      <c r="J51" s="338"/>
      <c r="K51" s="295" t="str">
        <f t="shared" si="2"/>
        <v/>
      </c>
      <c r="L51" s="298"/>
      <c r="M51" s="298"/>
      <c r="N51" s="295" t="str">
        <f t="shared" si="3"/>
        <v/>
      </c>
      <c r="O51" s="294"/>
      <c r="P51" s="294"/>
      <c r="Q51" s="295" t="str">
        <f t="shared" si="4"/>
        <v/>
      </c>
      <c r="R51" s="299"/>
      <c r="S51" s="293"/>
      <c r="T51" s="300"/>
      <c r="U51" s="300"/>
      <c r="V51" s="300"/>
      <c r="W51" s="300"/>
      <c r="X51" s="300"/>
      <c r="Y51" s="300"/>
      <c r="Z51" s="301"/>
      <c r="AA51" s="45"/>
      <c r="AB51" s="22"/>
      <c r="AC51" s="22"/>
      <c r="AD51" s="22"/>
    </row>
    <row r="52" spans="1:50" s="327" customFormat="1" ht="22.7" customHeight="1" thickBot="1">
      <c r="A52" s="309">
        <f>A45+1</f>
        <v>46001</v>
      </c>
      <c r="B52" s="310" t="s">
        <v>154</v>
      </c>
      <c r="C52" s="311" t="s">
        <v>155</v>
      </c>
      <c r="D52" s="311"/>
      <c r="E52" s="312" t="str">
        <f t="shared" si="0"/>
        <v/>
      </c>
      <c r="F52" s="255" t="s">
        <v>329</v>
      </c>
      <c r="G52" s="359"/>
      <c r="H52" s="312" t="str">
        <f t="shared" si="1"/>
        <v/>
      </c>
      <c r="I52" s="311" t="s">
        <v>213</v>
      </c>
      <c r="J52" s="311"/>
      <c r="K52" s="312" t="str">
        <f t="shared" si="2"/>
        <v/>
      </c>
      <c r="L52" s="315" t="s">
        <v>14</v>
      </c>
      <c r="M52" s="316"/>
      <c r="N52" s="312" t="str">
        <f t="shared" si="3"/>
        <v/>
      </c>
      <c r="O52" s="311" t="s">
        <v>268</v>
      </c>
      <c r="P52" s="311"/>
      <c r="Q52" s="312" t="str">
        <f t="shared" si="4"/>
        <v/>
      </c>
      <c r="R52" s="313" t="s">
        <v>137</v>
      </c>
      <c r="S52" s="318" t="s">
        <v>291</v>
      </c>
      <c r="T52" s="206">
        <v>5.375</v>
      </c>
      <c r="U52" s="206">
        <v>1.7375</v>
      </c>
      <c r="V52" s="206">
        <v>1.0249999999999999</v>
      </c>
      <c r="W52" s="206"/>
      <c r="X52" s="206"/>
      <c r="Y52" s="206">
        <v>2.4500000000000002</v>
      </c>
      <c r="Z52" s="220">
        <v>664</v>
      </c>
      <c r="AA52" s="319"/>
      <c r="AB52" s="320">
        <f>A52</f>
        <v>46001</v>
      </c>
      <c r="AC52" s="320" t="str">
        <f>A53</f>
        <v>三</v>
      </c>
      <c r="AD52" s="320" t="str">
        <f>B52</f>
        <v>O3</v>
      </c>
      <c r="AE52" s="321" t="str">
        <f>C52</f>
        <v>培根拌飯</v>
      </c>
      <c r="AF52" s="322" t="str">
        <f>C53&amp;" "&amp;C54&amp;" "&amp;C55&amp;" "&amp;C56&amp;" "&amp;C57&amp;" "&amp;C58</f>
        <v xml:space="preserve">米 糙米    </v>
      </c>
      <c r="AG52" s="321" t="str">
        <f>F52</f>
        <v>美味豆包</v>
      </c>
      <c r="AH52" s="322" t="str">
        <f>F53&amp;" "&amp;F54&amp;" "&amp;F55&amp;" "&amp;F56&amp;" "&amp;F57&amp;" "&amp;F58</f>
        <v xml:space="preserve">豆包     </v>
      </c>
      <c r="AI52" s="321" t="str">
        <f>I52</f>
        <v>拌飯配料</v>
      </c>
      <c r="AJ52" s="322" t="str">
        <f>I53&amp;" "&amp;I54&amp;" "&amp;I55&amp;" "&amp;I56&amp;" "&amp;I57&amp;" "&amp;I58</f>
        <v xml:space="preserve">素火腿 冷凍玉米粒 時蔬 薑  </v>
      </c>
      <c r="AK52" s="321" t="str">
        <f>L52</f>
        <v>時蔬</v>
      </c>
      <c r="AL52" s="322" t="str">
        <f>L53&amp;" "&amp;L54&amp;" "&amp;L55&amp;" "&amp;L56&amp;" "&amp;L57&amp;" "&amp;L58</f>
        <v xml:space="preserve">蔬菜 薑    </v>
      </c>
      <c r="AM52" s="321" t="str">
        <f>O52</f>
        <v>味噌豆腐湯</v>
      </c>
      <c r="AN52" s="322" t="str">
        <f>O53&amp;" "&amp;O54&amp;" "&amp;O55&amp;" "&amp;O56&amp;" "&amp;O57&amp;" "&amp;O58</f>
        <v xml:space="preserve">乾裙帶菜 味噌 薑 豆腐  </v>
      </c>
      <c r="AO52" s="323" t="str">
        <f t="shared" ref="AO52" si="32">R52</f>
        <v>水果</v>
      </c>
      <c r="AP52" s="324" t="str">
        <f t="shared" ref="AP52" si="33">S52</f>
        <v>有機豆奶</v>
      </c>
      <c r="AQ52" s="325">
        <f>T52</f>
        <v>5.375</v>
      </c>
      <c r="AR52" s="325">
        <f t="shared" ref="AR52:AW52" si="34">U52</f>
        <v>1.7375</v>
      </c>
      <c r="AS52" s="325">
        <f t="shared" si="34"/>
        <v>1.0249999999999999</v>
      </c>
      <c r="AT52" s="325">
        <f t="shared" si="34"/>
        <v>0</v>
      </c>
      <c r="AU52" s="325">
        <f t="shared" si="34"/>
        <v>0</v>
      </c>
      <c r="AV52" s="325">
        <f t="shared" si="34"/>
        <v>2.4500000000000002</v>
      </c>
      <c r="AW52" s="325">
        <f t="shared" si="34"/>
        <v>664</v>
      </c>
      <c r="AX52" s="326"/>
    </row>
    <row r="53" spans="1:50" ht="22.7" customHeight="1">
      <c r="A53" s="373" t="s">
        <v>98</v>
      </c>
      <c r="B53" s="283"/>
      <c r="C53" s="284" t="s">
        <v>15</v>
      </c>
      <c r="D53" s="284">
        <v>7</v>
      </c>
      <c r="E53" s="285" t="str">
        <f t="shared" si="0"/>
        <v>公斤</v>
      </c>
      <c r="F53" s="244" t="s">
        <v>52</v>
      </c>
      <c r="G53" s="249">
        <v>6</v>
      </c>
      <c r="H53" s="285" t="str">
        <f t="shared" si="1"/>
        <v>公斤</v>
      </c>
      <c r="I53" s="284" t="s">
        <v>302</v>
      </c>
      <c r="J53" s="284">
        <v>1</v>
      </c>
      <c r="K53" s="285" t="str">
        <f t="shared" si="2"/>
        <v>公斤</v>
      </c>
      <c r="L53" s="289" t="s">
        <v>12</v>
      </c>
      <c r="M53" s="289">
        <v>7</v>
      </c>
      <c r="N53" s="285" t="str">
        <f>IF(M53,"公斤","")</f>
        <v>公斤</v>
      </c>
      <c r="O53" s="284" t="s">
        <v>83</v>
      </c>
      <c r="P53" s="284">
        <v>0.2</v>
      </c>
      <c r="Q53" s="285" t="str">
        <f t="shared" si="4"/>
        <v>公斤</v>
      </c>
      <c r="R53" s="283"/>
      <c r="S53" s="284"/>
      <c r="T53" s="339"/>
      <c r="U53" s="339"/>
      <c r="V53" s="340"/>
      <c r="W53" s="339"/>
      <c r="X53" s="339"/>
      <c r="Y53" s="339"/>
      <c r="Z53" s="341"/>
      <c r="AA53" s="45"/>
      <c r="AB53" s="22"/>
      <c r="AC53" s="22"/>
      <c r="AD53" s="22"/>
    </row>
    <row r="54" spans="1:50" ht="22.7" customHeight="1">
      <c r="A54" s="373"/>
      <c r="B54" s="239"/>
      <c r="C54" s="240" t="s">
        <v>23</v>
      </c>
      <c r="D54" s="240">
        <v>3</v>
      </c>
      <c r="E54" s="242" t="str">
        <f t="shared" si="0"/>
        <v>公斤</v>
      </c>
      <c r="F54" s="244"/>
      <c r="G54" s="249"/>
      <c r="H54" s="242" t="str">
        <f t="shared" si="1"/>
        <v/>
      </c>
      <c r="I54" s="240" t="s">
        <v>43</v>
      </c>
      <c r="J54" s="240">
        <v>1</v>
      </c>
      <c r="K54" s="242" t="str">
        <f t="shared" si="2"/>
        <v>公斤</v>
      </c>
      <c r="L54" s="246" t="s">
        <v>20</v>
      </c>
      <c r="M54" s="246">
        <v>0.05</v>
      </c>
      <c r="N54" s="242" t="str">
        <f t="shared" ref="N54:N55" si="35">IF(M54,"公斤","")</f>
        <v>公斤</v>
      </c>
      <c r="O54" s="240" t="s">
        <v>24</v>
      </c>
      <c r="P54" s="240">
        <v>1</v>
      </c>
      <c r="Q54" s="242" t="str">
        <f t="shared" si="4"/>
        <v>公斤</v>
      </c>
      <c r="R54" s="239"/>
      <c r="S54" s="240"/>
      <c r="T54" s="221"/>
      <c r="U54" s="221"/>
      <c r="V54" s="222"/>
      <c r="W54" s="221"/>
      <c r="X54" s="221"/>
      <c r="Y54" s="221"/>
      <c r="Z54" s="223"/>
      <c r="AA54" s="45"/>
      <c r="AB54" s="22"/>
      <c r="AC54" s="22"/>
      <c r="AD54" s="22"/>
    </row>
    <row r="55" spans="1:50" ht="22.7" customHeight="1">
      <c r="A55" s="373"/>
      <c r="B55" s="239"/>
      <c r="C55" s="240"/>
      <c r="D55" s="240"/>
      <c r="E55" s="242" t="str">
        <f t="shared" si="0"/>
        <v/>
      </c>
      <c r="F55" s="244"/>
      <c r="G55" s="249"/>
      <c r="H55" s="242" t="str">
        <f t="shared" si="1"/>
        <v/>
      </c>
      <c r="I55" s="240" t="s">
        <v>14</v>
      </c>
      <c r="J55" s="240">
        <v>3</v>
      </c>
      <c r="K55" s="242" t="str">
        <f t="shared" si="2"/>
        <v>公斤</v>
      </c>
      <c r="L55" s="246"/>
      <c r="M55" s="246"/>
      <c r="N55" s="242" t="str">
        <f t="shared" si="35"/>
        <v/>
      </c>
      <c r="O55" s="240" t="s">
        <v>20</v>
      </c>
      <c r="P55" s="240">
        <v>0.05</v>
      </c>
      <c r="Q55" s="242" t="str">
        <f t="shared" si="4"/>
        <v>公斤</v>
      </c>
      <c r="R55" s="239"/>
      <c r="S55" s="240"/>
      <c r="T55" s="221"/>
      <c r="U55" s="221"/>
      <c r="V55" s="222"/>
      <c r="W55" s="221"/>
      <c r="X55" s="221"/>
      <c r="Y55" s="221"/>
      <c r="Z55" s="223"/>
      <c r="AA55" s="45"/>
      <c r="AB55" s="22"/>
      <c r="AC55" s="22"/>
      <c r="AD55" s="22"/>
    </row>
    <row r="56" spans="1:50" ht="22.7" customHeight="1">
      <c r="A56" s="373"/>
      <c r="B56" s="239"/>
      <c r="C56" s="240"/>
      <c r="D56" s="240"/>
      <c r="E56" s="242" t="str">
        <f t="shared" si="0"/>
        <v/>
      </c>
      <c r="F56" s="244"/>
      <c r="G56" s="249"/>
      <c r="H56" s="242" t="str">
        <f t="shared" si="1"/>
        <v/>
      </c>
      <c r="I56" s="240" t="s">
        <v>20</v>
      </c>
      <c r="J56" s="240">
        <v>0.05</v>
      </c>
      <c r="K56" s="242" t="str">
        <f t="shared" si="2"/>
        <v>公斤</v>
      </c>
      <c r="L56" s="246"/>
      <c r="M56" s="246"/>
      <c r="N56" s="242"/>
      <c r="O56" s="249" t="s">
        <v>128</v>
      </c>
      <c r="P56" s="240">
        <v>2</v>
      </c>
      <c r="Q56" s="242" t="str">
        <f t="shared" si="4"/>
        <v>公斤</v>
      </c>
      <c r="R56" s="239"/>
      <c r="S56" s="240"/>
      <c r="T56" s="221"/>
      <c r="U56" s="221"/>
      <c r="V56" s="222"/>
      <c r="W56" s="221"/>
      <c r="X56" s="221"/>
      <c r="Y56" s="221"/>
      <c r="Z56" s="223"/>
      <c r="AA56" s="45"/>
      <c r="AB56" s="22"/>
      <c r="AC56" s="22"/>
      <c r="AD56" s="22"/>
    </row>
    <row r="57" spans="1:50" ht="22.7" customHeight="1">
      <c r="A57" s="373"/>
      <c r="B57" s="239"/>
      <c r="C57" s="240"/>
      <c r="D57" s="240"/>
      <c r="E57" s="242" t="str">
        <f t="shared" si="0"/>
        <v/>
      </c>
      <c r="F57" s="241"/>
      <c r="G57" s="240"/>
      <c r="H57" s="242" t="str">
        <f t="shared" si="1"/>
        <v/>
      </c>
      <c r="I57" s="240"/>
      <c r="J57" s="240"/>
      <c r="K57" s="242" t="str">
        <f t="shared" si="2"/>
        <v/>
      </c>
      <c r="L57" s="246"/>
      <c r="M57" s="246"/>
      <c r="N57" s="242" t="str">
        <f t="shared" si="3"/>
        <v/>
      </c>
      <c r="O57" s="240"/>
      <c r="P57" s="240"/>
      <c r="Q57" s="242" t="str">
        <f t="shared" si="4"/>
        <v/>
      </c>
      <c r="R57" s="239"/>
      <c r="S57" s="240"/>
      <c r="T57" s="221"/>
      <c r="U57" s="221"/>
      <c r="V57" s="222"/>
      <c r="W57" s="221"/>
      <c r="X57" s="221"/>
      <c r="Y57" s="221"/>
      <c r="Z57" s="223"/>
      <c r="AA57" s="45"/>
      <c r="AB57" s="22"/>
      <c r="AC57" s="22"/>
      <c r="AD57" s="22"/>
    </row>
    <row r="58" spans="1:50" ht="22.7" customHeight="1" thickBot="1">
      <c r="A58" s="373"/>
      <c r="B58" s="293"/>
      <c r="C58" s="294"/>
      <c r="D58" s="294"/>
      <c r="E58" s="295" t="str">
        <f t="shared" si="0"/>
        <v/>
      </c>
      <c r="F58" s="254"/>
      <c r="G58" s="240"/>
      <c r="H58" s="295" t="str">
        <f t="shared" si="1"/>
        <v/>
      </c>
      <c r="I58" s="294"/>
      <c r="J58" s="294"/>
      <c r="K58" s="295" t="str">
        <f t="shared" si="2"/>
        <v/>
      </c>
      <c r="L58" s="298"/>
      <c r="M58" s="298"/>
      <c r="N58" s="295" t="str">
        <f t="shared" si="3"/>
        <v/>
      </c>
      <c r="O58" s="294"/>
      <c r="P58" s="294"/>
      <c r="Q58" s="295" t="str">
        <f t="shared" si="4"/>
        <v/>
      </c>
      <c r="R58" s="293"/>
      <c r="S58" s="294"/>
      <c r="T58" s="342"/>
      <c r="U58" s="342"/>
      <c r="V58" s="343"/>
      <c r="W58" s="342"/>
      <c r="X58" s="342"/>
      <c r="Y58" s="342"/>
      <c r="Z58" s="344"/>
      <c r="AA58" s="45"/>
      <c r="AB58" s="22"/>
      <c r="AC58" s="22"/>
      <c r="AD58" s="22"/>
    </row>
    <row r="59" spans="1:50" s="327" customFormat="1" ht="22.7" customHeight="1" thickBot="1">
      <c r="A59" s="309">
        <f>A52+1</f>
        <v>46002</v>
      </c>
      <c r="B59" s="310" t="s">
        <v>156</v>
      </c>
      <c r="C59" s="311" t="s">
        <v>21</v>
      </c>
      <c r="D59" s="311"/>
      <c r="E59" s="312" t="str">
        <f t="shared" si="0"/>
        <v/>
      </c>
      <c r="F59" s="255" t="s">
        <v>355</v>
      </c>
      <c r="G59" s="359"/>
      <c r="H59" s="312" t="str">
        <f t="shared" si="1"/>
        <v/>
      </c>
      <c r="I59" s="311" t="s">
        <v>215</v>
      </c>
      <c r="J59" s="311"/>
      <c r="K59" s="312" t="str">
        <f t="shared" si="2"/>
        <v/>
      </c>
      <c r="L59" s="315" t="s">
        <v>14</v>
      </c>
      <c r="M59" s="316"/>
      <c r="N59" s="312" t="str">
        <f t="shared" si="3"/>
        <v/>
      </c>
      <c r="O59" s="311" t="s">
        <v>269</v>
      </c>
      <c r="P59" s="311"/>
      <c r="Q59" s="312" t="str">
        <f t="shared" si="4"/>
        <v/>
      </c>
      <c r="R59" s="317" t="s">
        <v>292</v>
      </c>
      <c r="S59" s="310"/>
      <c r="T59" s="210">
        <v>5.8409090909090908</v>
      </c>
      <c r="U59" s="206">
        <v>1.7250000000000001</v>
      </c>
      <c r="V59" s="210">
        <v>0.95</v>
      </c>
      <c r="W59" s="210"/>
      <c r="X59" s="210"/>
      <c r="Y59" s="210">
        <v>2.5</v>
      </c>
      <c r="Z59" s="211">
        <v>698</v>
      </c>
      <c r="AA59" s="319"/>
      <c r="AB59" s="320">
        <f>A59</f>
        <v>46002</v>
      </c>
      <c r="AC59" s="320" t="str">
        <f>A60</f>
        <v>四</v>
      </c>
      <c r="AD59" s="320" t="str">
        <f>B59</f>
        <v>O4</v>
      </c>
      <c r="AE59" s="321" t="str">
        <f>C59</f>
        <v>糙米飯</v>
      </c>
      <c r="AF59" s="322" t="str">
        <f>C60&amp;" "&amp;C61&amp;" "&amp;C62&amp;" "&amp;C63&amp;" "&amp;C64&amp;" "&amp;C65</f>
        <v xml:space="preserve">米 糙米    </v>
      </c>
      <c r="AG59" s="321" t="str">
        <f>F59</f>
        <v>香酥素排</v>
      </c>
      <c r="AH59" s="322" t="str">
        <f>F60&amp;" "&amp;F61&amp;" "&amp;F62&amp;" "&amp;F63&amp;" "&amp;F64&amp;" "&amp;F65</f>
        <v xml:space="preserve">素排     </v>
      </c>
      <c r="AI59" s="321" t="str">
        <f>I59</f>
        <v>茄汁豆干</v>
      </c>
      <c r="AJ59" s="322" t="str">
        <f>I60&amp;" "&amp;I61&amp;" "&amp;I62&amp;" "&amp;I63&amp;" "&amp;I64&amp;" "&amp;I65</f>
        <v xml:space="preserve">豆干 大番茄 薑   </v>
      </c>
      <c r="AK59" s="321" t="str">
        <f>L59</f>
        <v>時蔬</v>
      </c>
      <c r="AL59" s="322" t="str">
        <f>L60&amp;" "&amp;L61&amp;" "&amp;L62&amp;" "&amp;L63&amp;" "&amp;L64&amp;" "&amp;L65</f>
        <v xml:space="preserve">蔬菜 薑    </v>
      </c>
      <c r="AM59" s="321" t="str">
        <f>O59</f>
        <v>麥仁粉圓湯</v>
      </c>
      <c r="AN59" s="322" t="str">
        <f>O60&amp;" "&amp;O61&amp;" "&amp;O62&amp;" "&amp;O63&amp;" "&amp;O64&amp;" "&amp;O65</f>
        <v xml:space="preserve">大麥仁 粉圓 二砂糖   </v>
      </c>
      <c r="AO59" s="323" t="str">
        <f t="shared" ref="AO59" si="36">R59</f>
        <v>綜合堅果</v>
      </c>
      <c r="AP59" s="324">
        <f t="shared" ref="AP59" si="37">S59</f>
        <v>0</v>
      </c>
      <c r="AQ59" s="325">
        <f>T59</f>
        <v>5.8409090909090908</v>
      </c>
      <c r="AR59" s="325">
        <f t="shared" ref="AR59:AW59" si="38">U59</f>
        <v>1.7250000000000001</v>
      </c>
      <c r="AS59" s="325">
        <f t="shared" si="38"/>
        <v>0.95</v>
      </c>
      <c r="AT59" s="325">
        <f t="shared" si="38"/>
        <v>0</v>
      </c>
      <c r="AU59" s="325">
        <f t="shared" si="38"/>
        <v>0</v>
      </c>
      <c r="AV59" s="325">
        <f t="shared" si="38"/>
        <v>2.5</v>
      </c>
      <c r="AW59" s="325">
        <f t="shared" si="38"/>
        <v>698</v>
      </c>
      <c r="AX59" s="326"/>
    </row>
    <row r="60" spans="1:50" ht="22.7" customHeight="1">
      <c r="A60" s="373" t="s">
        <v>57</v>
      </c>
      <c r="B60" s="283"/>
      <c r="C60" s="284" t="s">
        <v>15</v>
      </c>
      <c r="D60" s="284">
        <v>7</v>
      </c>
      <c r="E60" s="285" t="str">
        <f t="shared" si="0"/>
        <v>公斤</v>
      </c>
      <c r="F60" s="241" t="s">
        <v>296</v>
      </c>
      <c r="G60" s="240">
        <v>6</v>
      </c>
      <c r="H60" s="285" t="str">
        <f t="shared" si="1"/>
        <v>公斤</v>
      </c>
      <c r="I60" s="284" t="s">
        <v>48</v>
      </c>
      <c r="J60" s="284">
        <v>4</v>
      </c>
      <c r="K60" s="285" t="str">
        <f t="shared" si="2"/>
        <v>公斤</v>
      </c>
      <c r="L60" s="289" t="s">
        <v>12</v>
      </c>
      <c r="M60" s="289">
        <v>7</v>
      </c>
      <c r="N60" s="285" t="str">
        <f t="shared" si="3"/>
        <v>公斤</v>
      </c>
      <c r="O60" s="284" t="s">
        <v>270</v>
      </c>
      <c r="P60" s="284">
        <v>0.5</v>
      </c>
      <c r="Q60" s="285" t="str">
        <f t="shared" si="4"/>
        <v>公斤</v>
      </c>
      <c r="R60" s="290"/>
      <c r="S60" s="283"/>
      <c r="T60" s="291"/>
      <c r="U60" s="291"/>
      <c r="V60" s="291"/>
      <c r="W60" s="291"/>
      <c r="X60" s="291"/>
      <c r="Y60" s="291"/>
      <c r="Z60" s="292"/>
      <c r="AA60" s="45"/>
      <c r="AB60" s="22"/>
      <c r="AC60" s="22"/>
      <c r="AD60" s="22"/>
    </row>
    <row r="61" spans="1:50" ht="22.7" customHeight="1">
      <c r="A61" s="373"/>
      <c r="B61" s="239"/>
      <c r="C61" s="240" t="s">
        <v>23</v>
      </c>
      <c r="D61" s="240">
        <v>3</v>
      </c>
      <c r="E61" s="242" t="str">
        <f t="shared" si="0"/>
        <v>公斤</v>
      </c>
      <c r="F61" s="241"/>
      <c r="G61" s="240"/>
      <c r="H61" s="242" t="str">
        <f t="shared" si="1"/>
        <v/>
      </c>
      <c r="I61" s="256" t="s">
        <v>216</v>
      </c>
      <c r="J61" s="256">
        <v>2.5</v>
      </c>
      <c r="K61" s="242" t="str">
        <f t="shared" si="2"/>
        <v>公斤</v>
      </c>
      <c r="L61" s="246" t="s">
        <v>20</v>
      </c>
      <c r="M61" s="246">
        <v>0.05</v>
      </c>
      <c r="N61" s="242" t="str">
        <f t="shared" si="3"/>
        <v>公斤</v>
      </c>
      <c r="O61" s="240" t="s">
        <v>76</v>
      </c>
      <c r="P61" s="240">
        <v>1.5</v>
      </c>
      <c r="Q61" s="242" t="str">
        <f t="shared" si="4"/>
        <v>公斤</v>
      </c>
      <c r="R61" s="247"/>
      <c r="S61" s="239"/>
      <c r="T61" s="208"/>
      <c r="U61" s="208"/>
      <c r="V61" s="208"/>
      <c r="W61" s="208"/>
      <c r="X61" s="208"/>
      <c r="Y61" s="208"/>
      <c r="Z61" s="209"/>
      <c r="AA61" s="45"/>
      <c r="AB61" s="22"/>
      <c r="AC61" s="22"/>
      <c r="AD61" s="22"/>
    </row>
    <row r="62" spans="1:50" ht="22.7" customHeight="1">
      <c r="A62" s="373"/>
      <c r="B62" s="239"/>
      <c r="C62" s="240"/>
      <c r="D62" s="240"/>
      <c r="E62" s="242" t="str">
        <f t="shared" si="0"/>
        <v/>
      </c>
      <c r="F62" s="241"/>
      <c r="G62" s="240"/>
      <c r="H62" s="242" t="str">
        <f t="shared" si="1"/>
        <v/>
      </c>
      <c r="I62" s="240" t="s">
        <v>20</v>
      </c>
      <c r="J62" s="240">
        <v>0.05</v>
      </c>
      <c r="K62" s="242" t="str">
        <f t="shared" si="2"/>
        <v>公斤</v>
      </c>
      <c r="L62" s="245"/>
      <c r="M62" s="246"/>
      <c r="N62" s="242" t="str">
        <f t="shared" si="3"/>
        <v/>
      </c>
      <c r="O62" s="240" t="s">
        <v>27</v>
      </c>
      <c r="P62" s="240">
        <v>1</v>
      </c>
      <c r="Q62" s="242" t="str">
        <f t="shared" si="4"/>
        <v>公斤</v>
      </c>
      <c r="R62" s="247"/>
      <c r="S62" s="239"/>
      <c r="T62" s="208"/>
      <c r="U62" s="208"/>
      <c r="V62" s="208"/>
      <c r="W62" s="208"/>
      <c r="X62" s="208"/>
      <c r="Y62" s="208"/>
      <c r="Z62" s="209"/>
      <c r="AA62" s="45"/>
      <c r="AB62" s="22"/>
      <c r="AC62" s="22"/>
      <c r="AD62" s="22"/>
    </row>
    <row r="63" spans="1:50" ht="22.7" customHeight="1">
      <c r="A63" s="373"/>
      <c r="B63" s="239"/>
      <c r="C63" s="240"/>
      <c r="D63" s="240"/>
      <c r="E63" s="242" t="str">
        <f t="shared" si="0"/>
        <v/>
      </c>
      <c r="F63" s="241"/>
      <c r="G63" s="240"/>
      <c r="H63" s="242" t="str">
        <f t="shared" si="1"/>
        <v/>
      </c>
      <c r="I63" s="240"/>
      <c r="J63" s="240"/>
      <c r="K63" s="242" t="str">
        <f t="shared" si="2"/>
        <v/>
      </c>
      <c r="L63" s="246"/>
      <c r="M63" s="246"/>
      <c r="N63" s="242" t="str">
        <f t="shared" si="3"/>
        <v/>
      </c>
      <c r="O63" s="240"/>
      <c r="P63" s="240"/>
      <c r="Q63" s="242" t="str">
        <f t="shared" si="4"/>
        <v/>
      </c>
      <c r="R63" s="247"/>
      <c r="S63" s="239"/>
      <c r="T63" s="208"/>
      <c r="U63" s="208"/>
      <c r="V63" s="208"/>
      <c r="W63" s="208"/>
      <c r="X63" s="208"/>
      <c r="Y63" s="208"/>
      <c r="Z63" s="209"/>
      <c r="AA63" s="45"/>
      <c r="AB63" s="22"/>
      <c r="AC63" s="22"/>
      <c r="AD63" s="22"/>
    </row>
    <row r="64" spans="1:50" ht="22.7" customHeight="1">
      <c r="A64" s="373"/>
      <c r="B64" s="239"/>
      <c r="C64" s="240"/>
      <c r="D64" s="240"/>
      <c r="E64" s="242" t="str">
        <f t="shared" si="0"/>
        <v/>
      </c>
      <c r="F64" s="241"/>
      <c r="G64" s="240"/>
      <c r="H64" s="242" t="str">
        <f t="shared" si="1"/>
        <v/>
      </c>
      <c r="I64" s="240"/>
      <c r="J64" s="240"/>
      <c r="K64" s="242" t="str">
        <f t="shared" si="2"/>
        <v/>
      </c>
      <c r="L64" s="246"/>
      <c r="M64" s="246"/>
      <c r="N64" s="242" t="str">
        <f t="shared" si="3"/>
        <v/>
      </c>
      <c r="O64" s="240"/>
      <c r="P64" s="240"/>
      <c r="Q64" s="242" t="str">
        <f t="shared" si="4"/>
        <v/>
      </c>
      <c r="R64" s="247"/>
      <c r="S64" s="239"/>
      <c r="T64" s="208"/>
      <c r="U64" s="208"/>
      <c r="V64" s="208"/>
      <c r="W64" s="208"/>
      <c r="X64" s="208"/>
      <c r="Y64" s="208"/>
      <c r="Z64" s="209"/>
      <c r="AA64" s="45"/>
      <c r="AB64" s="22"/>
      <c r="AC64" s="22"/>
      <c r="AD64" s="22"/>
    </row>
    <row r="65" spans="1:50" ht="22.7" customHeight="1" thickBot="1">
      <c r="A65" s="373"/>
      <c r="B65" s="293"/>
      <c r="C65" s="294"/>
      <c r="D65" s="294"/>
      <c r="E65" s="295" t="str">
        <f t="shared" si="0"/>
        <v/>
      </c>
      <c r="F65" s="241"/>
      <c r="G65" s="240"/>
      <c r="H65" s="295" t="str">
        <f t="shared" si="1"/>
        <v/>
      </c>
      <c r="I65" s="294"/>
      <c r="J65" s="294"/>
      <c r="K65" s="295"/>
      <c r="L65" s="298"/>
      <c r="M65" s="298"/>
      <c r="N65" s="295" t="str">
        <f t="shared" si="3"/>
        <v/>
      </c>
      <c r="O65" s="294"/>
      <c r="P65" s="294"/>
      <c r="Q65" s="295" t="str">
        <f t="shared" si="4"/>
        <v/>
      </c>
      <c r="R65" s="299"/>
      <c r="S65" s="293"/>
      <c r="T65" s="300"/>
      <c r="U65" s="300"/>
      <c r="V65" s="300"/>
      <c r="W65" s="300"/>
      <c r="X65" s="300"/>
      <c r="Y65" s="300"/>
      <c r="Z65" s="301"/>
      <c r="AA65" s="45"/>
      <c r="AB65" s="22"/>
      <c r="AC65" s="22"/>
      <c r="AD65" s="22"/>
    </row>
    <row r="66" spans="1:50" s="327" customFormat="1" ht="22.7" customHeight="1" thickBot="1">
      <c r="A66" s="309">
        <f>A59+1</f>
        <v>46003</v>
      </c>
      <c r="B66" s="310" t="s">
        <v>157</v>
      </c>
      <c r="C66" s="311" t="s">
        <v>158</v>
      </c>
      <c r="D66" s="311"/>
      <c r="E66" s="312" t="str">
        <f t="shared" si="0"/>
        <v/>
      </c>
      <c r="F66" s="255" t="s">
        <v>358</v>
      </c>
      <c r="G66" s="359"/>
      <c r="H66" s="312" t="str">
        <f t="shared" si="1"/>
        <v/>
      </c>
      <c r="I66" s="328" t="s">
        <v>303</v>
      </c>
      <c r="J66" s="328"/>
      <c r="K66" s="312" t="str">
        <f t="shared" si="2"/>
        <v/>
      </c>
      <c r="L66" s="315" t="s">
        <v>14</v>
      </c>
      <c r="M66" s="316"/>
      <c r="N66" s="312" t="str">
        <f t="shared" si="3"/>
        <v/>
      </c>
      <c r="O66" s="311" t="s">
        <v>118</v>
      </c>
      <c r="P66" s="311"/>
      <c r="Q66" s="312" t="str">
        <f t="shared" si="4"/>
        <v/>
      </c>
      <c r="R66" s="317" t="s">
        <v>293</v>
      </c>
      <c r="S66" s="318"/>
      <c r="T66" s="210">
        <v>5.75</v>
      </c>
      <c r="U66" s="206">
        <v>1.6525000000000001</v>
      </c>
      <c r="V66" s="210">
        <v>1.3050000000000002</v>
      </c>
      <c r="W66" s="210"/>
      <c r="X66" s="210"/>
      <c r="Y66" s="210">
        <v>2</v>
      </c>
      <c r="Z66" s="211">
        <v>659</v>
      </c>
      <c r="AA66" s="319"/>
      <c r="AB66" s="320">
        <f>A66</f>
        <v>46003</v>
      </c>
      <c r="AC66" s="320" t="str">
        <f>A67</f>
        <v>五</v>
      </c>
      <c r="AD66" s="320" t="str">
        <f>B66</f>
        <v>O5</v>
      </c>
      <c r="AE66" s="321" t="str">
        <f>C66</f>
        <v>紅藜飯</v>
      </c>
      <c r="AF66" s="322" t="str">
        <f>C67&amp;" "&amp;C68&amp;" "&amp;C69&amp;" "&amp;C70&amp;" "&amp;C71&amp;" "&amp;C72</f>
        <v xml:space="preserve">米 紅藜    </v>
      </c>
      <c r="AG66" s="321" t="str">
        <f>F66</f>
        <v>洋芋油腐</v>
      </c>
      <c r="AH66" s="322" t="str">
        <f>F67&amp;" "&amp;F68&amp;" "&amp;F69&amp;" "&amp;F70&amp;" "&amp;F71&amp;" "&amp;F72</f>
        <v xml:space="preserve">四角油豆腐 馬鈴薯 胡蘿蔔 薑  </v>
      </c>
      <c r="AI66" s="321" t="str">
        <f>I66</f>
        <v>時蔬玉米蛋</v>
      </c>
      <c r="AJ66" s="322" t="str">
        <f>I67&amp;" "&amp;I68&amp;" "&amp;I69&amp;" "&amp;I70&amp;" "&amp;I71&amp;" "&amp;I72</f>
        <v xml:space="preserve">雞蛋 冷凍玉米粒 胡蘿蔔 時蔬 薑 </v>
      </c>
      <c r="AK66" s="321" t="str">
        <f>L66</f>
        <v>時蔬</v>
      </c>
      <c r="AL66" s="322" t="str">
        <f>L67&amp;" "&amp;L68&amp;" "&amp;L69&amp;" "&amp;L70&amp;" "&amp;L71&amp;" "&amp;L72</f>
        <v xml:space="preserve">蔬菜 薑    </v>
      </c>
      <c r="AM66" s="321" t="str">
        <f>O66</f>
        <v>時蔬湯</v>
      </c>
      <c r="AN66" s="322" t="str">
        <f>O67&amp;" "&amp;O68&amp;" "&amp;O69&amp;" "&amp;O70&amp;" "&amp;O71&amp;" "&amp;O72</f>
        <v xml:space="preserve">時蔬 素羊肉 薑   </v>
      </c>
      <c r="AO66" s="323" t="str">
        <f t="shared" ref="AO66" si="39">R66</f>
        <v>保久乳</v>
      </c>
      <c r="AP66" s="324">
        <f t="shared" ref="AP66" si="40">S66</f>
        <v>0</v>
      </c>
      <c r="AQ66" s="325">
        <f>T66</f>
        <v>5.75</v>
      </c>
      <c r="AR66" s="325">
        <f t="shared" ref="AR66:AW66" si="41">U66</f>
        <v>1.6525000000000001</v>
      </c>
      <c r="AS66" s="325">
        <f t="shared" si="41"/>
        <v>1.3050000000000002</v>
      </c>
      <c r="AT66" s="325">
        <f t="shared" si="41"/>
        <v>0</v>
      </c>
      <c r="AU66" s="325">
        <f t="shared" si="41"/>
        <v>0</v>
      </c>
      <c r="AV66" s="325">
        <f t="shared" si="41"/>
        <v>2</v>
      </c>
      <c r="AW66" s="325">
        <f t="shared" si="41"/>
        <v>659</v>
      </c>
      <c r="AX66" s="326"/>
    </row>
    <row r="67" spans="1:50" ht="22.7" customHeight="1">
      <c r="A67" s="373" t="s">
        <v>97</v>
      </c>
      <c r="B67" s="283"/>
      <c r="C67" s="284" t="s">
        <v>15</v>
      </c>
      <c r="D67" s="284">
        <v>10</v>
      </c>
      <c r="E67" s="285" t="str">
        <f t="shared" ref="E67:E128" si="42">IF(D67,"公斤","")</f>
        <v>公斤</v>
      </c>
      <c r="F67" s="241" t="s">
        <v>62</v>
      </c>
      <c r="G67" s="251">
        <v>7</v>
      </c>
      <c r="H67" s="285" t="str">
        <f t="shared" ref="H67:H128" si="43">IF(G67,"公斤","")</f>
        <v>公斤</v>
      </c>
      <c r="I67" s="284" t="s">
        <v>17</v>
      </c>
      <c r="J67" s="283">
        <v>4</v>
      </c>
      <c r="K67" s="285" t="str">
        <f t="shared" ref="K67:K128" si="44">IF(J67,"公斤","")</f>
        <v>公斤</v>
      </c>
      <c r="L67" s="289" t="s">
        <v>12</v>
      </c>
      <c r="M67" s="289">
        <v>7</v>
      </c>
      <c r="N67" s="285" t="str">
        <f t="shared" ref="N67:N128" si="45">IF(M67,"公斤","")</f>
        <v>公斤</v>
      </c>
      <c r="O67" s="284" t="s">
        <v>14</v>
      </c>
      <c r="P67" s="284">
        <v>3</v>
      </c>
      <c r="Q67" s="285" t="str">
        <f t="shared" ref="Q67:Q128" si="46">IF(P67,"公斤","")</f>
        <v>公斤</v>
      </c>
      <c r="R67" s="290"/>
      <c r="S67" s="283"/>
      <c r="T67" s="291"/>
      <c r="U67" s="291"/>
      <c r="V67" s="291"/>
      <c r="W67" s="291"/>
      <c r="X67" s="291"/>
      <c r="Y67" s="291"/>
      <c r="Z67" s="292"/>
      <c r="AA67" s="45"/>
      <c r="AB67" s="22"/>
      <c r="AC67" s="22"/>
      <c r="AD67" s="22"/>
    </row>
    <row r="68" spans="1:50" ht="22.7" customHeight="1">
      <c r="A68" s="373"/>
      <c r="B68" s="239"/>
      <c r="C68" s="240" t="s">
        <v>159</v>
      </c>
      <c r="D68" s="240">
        <v>0.1</v>
      </c>
      <c r="E68" s="242" t="str">
        <f t="shared" si="42"/>
        <v>公斤</v>
      </c>
      <c r="F68" s="241" t="s">
        <v>192</v>
      </c>
      <c r="G68" s="240">
        <v>4</v>
      </c>
      <c r="H68" s="242" t="str">
        <f t="shared" si="43"/>
        <v>公斤</v>
      </c>
      <c r="I68" s="240" t="s">
        <v>43</v>
      </c>
      <c r="J68" s="240">
        <v>2</v>
      </c>
      <c r="K68" s="242" t="str">
        <f t="shared" si="44"/>
        <v>公斤</v>
      </c>
      <c r="L68" s="246" t="s">
        <v>20</v>
      </c>
      <c r="M68" s="246">
        <v>0.05</v>
      </c>
      <c r="N68" s="242" t="str">
        <f t="shared" si="45"/>
        <v>公斤</v>
      </c>
      <c r="O68" s="240" t="s">
        <v>317</v>
      </c>
      <c r="P68" s="240">
        <v>1</v>
      </c>
      <c r="Q68" s="242" t="str">
        <f t="shared" si="46"/>
        <v>公斤</v>
      </c>
      <c r="R68" s="247"/>
      <c r="S68" s="239"/>
      <c r="T68" s="208"/>
      <c r="U68" s="208"/>
      <c r="V68" s="208"/>
      <c r="W68" s="208"/>
      <c r="X68" s="208"/>
      <c r="Y68" s="208"/>
      <c r="Z68" s="209"/>
      <c r="AA68" s="45"/>
      <c r="AB68" s="22"/>
      <c r="AC68" s="22"/>
      <c r="AD68" s="22"/>
    </row>
    <row r="69" spans="1:50" ht="22.7" customHeight="1">
      <c r="A69" s="373"/>
      <c r="B69" s="239"/>
      <c r="C69" s="240"/>
      <c r="D69" s="240"/>
      <c r="E69" s="242" t="str">
        <f t="shared" si="42"/>
        <v/>
      </c>
      <c r="F69" s="241" t="s">
        <v>19</v>
      </c>
      <c r="G69" s="240">
        <v>0.5</v>
      </c>
      <c r="H69" s="242" t="str">
        <f t="shared" si="43"/>
        <v>公斤</v>
      </c>
      <c r="I69" s="240" t="s">
        <v>19</v>
      </c>
      <c r="J69" s="240">
        <v>0.5</v>
      </c>
      <c r="K69" s="242" t="str">
        <f t="shared" si="44"/>
        <v>公斤</v>
      </c>
      <c r="L69" s="246"/>
      <c r="M69" s="246"/>
      <c r="N69" s="242" t="str">
        <f t="shared" si="45"/>
        <v/>
      </c>
      <c r="O69" s="240" t="s">
        <v>20</v>
      </c>
      <c r="P69" s="240">
        <v>0.05</v>
      </c>
      <c r="Q69" s="242" t="str">
        <f t="shared" si="46"/>
        <v>公斤</v>
      </c>
      <c r="R69" s="247"/>
      <c r="S69" s="239"/>
      <c r="T69" s="208"/>
      <c r="U69" s="208"/>
      <c r="V69" s="208"/>
      <c r="W69" s="208"/>
      <c r="X69" s="208"/>
      <c r="Y69" s="208"/>
      <c r="Z69" s="209"/>
      <c r="AA69" s="45"/>
      <c r="AB69" s="22"/>
      <c r="AC69" s="22"/>
      <c r="AD69" s="22"/>
    </row>
    <row r="70" spans="1:50" ht="22.7" customHeight="1">
      <c r="A70" s="373"/>
      <c r="B70" s="239"/>
      <c r="C70" s="240"/>
      <c r="D70" s="240"/>
      <c r="E70" s="242" t="str">
        <f t="shared" si="42"/>
        <v/>
      </c>
      <c r="F70" s="241" t="s">
        <v>20</v>
      </c>
      <c r="G70" s="240">
        <v>0.05</v>
      </c>
      <c r="H70" s="242" t="str">
        <f t="shared" si="43"/>
        <v>公斤</v>
      </c>
      <c r="I70" s="240" t="s">
        <v>246</v>
      </c>
      <c r="J70" s="240">
        <v>1</v>
      </c>
      <c r="K70" s="242" t="str">
        <f t="shared" si="44"/>
        <v>公斤</v>
      </c>
      <c r="L70" s="246"/>
      <c r="M70" s="246"/>
      <c r="N70" s="242" t="str">
        <f t="shared" si="45"/>
        <v/>
      </c>
      <c r="O70" s="240"/>
      <c r="P70" s="240"/>
      <c r="Q70" s="242" t="str">
        <f t="shared" si="46"/>
        <v/>
      </c>
      <c r="R70" s="247"/>
      <c r="S70" s="239"/>
      <c r="T70" s="208"/>
      <c r="U70" s="208"/>
      <c r="V70" s="208"/>
      <c r="W70" s="208"/>
      <c r="X70" s="208"/>
      <c r="Y70" s="208"/>
      <c r="Z70" s="209"/>
      <c r="AA70" s="45"/>
      <c r="AB70" s="22"/>
      <c r="AC70" s="22"/>
      <c r="AD70" s="22"/>
    </row>
    <row r="71" spans="1:50" ht="22.7" customHeight="1">
      <c r="A71" s="373"/>
      <c r="B71" s="239"/>
      <c r="C71" s="240"/>
      <c r="D71" s="240"/>
      <c r="E71" s="242" t="str">
        <f t="shared" si="42"/>
        <v/>
      </c>
      <c r="F71" s="353"/>
      <c r="G71" s="277"/>
      <c r="H71" s="242" t="str">
        <f t="shared" si="43"/>
        <v/>
      </c>
      <c r="I71" s="240" t="s">
        <v>20</v>
      </c>
      <c r="J71" s="240">
        <v>0.05</v>
      </c>
      <c r="K71" s="242" t="str">
        <f t="shared" si="44"/>
        <v>公斤</v>
      </c>
      <c r="L71" s="246"/>
      <c r="M71" s="246"/>
      <c r="N71" s="242" t="str">
        <f t="shared" si="45"/>
        <v/>
      </c>
      <c r="O71" s="240"/>
      <c r="P71" s="240"/>
      <c r="Q71" s="242" t="str">
        <f t="shared" si="46"/>
        <v/>
      </c>
      <c r="R71" s="247"/>
      <c r="S71" s="239"/>
      <c r="T71" s="208"/>
      <c r="U71" s="208"/>
      <c r="V71" s="208"/>
      <c r="W71" s="208"/>
      <c r="X71" s="208"/>
      <c r="Y71" s="208"/>
      <c r="Z71" s="209"/>
      <c r="AA71" s="45"/>
      <c r="AB71" s="22"/>
      <c r="AC71" s="22"/>
      <c r="AD71" s="22"/>
    </row>
    <row r="72" spans="1:50" ht="22.7" customHeight="1" thickBot="1">
      <c r="A72" s="373"/>
      <c r="B72" s="293"/>
      <c r="C72" s="294"/>
      <c r="D72" s="294"/>
      <c r="E72" s="295" t="str">
        <f t="shared" si="42"/>
        <v/>
      </c>
      <c r="F72" s="353"/>
      <c r="G72" s="277"/>
      <c r="H72" s="295" t="str">
        <f t="shared" si="43"/>
        <v/>
      </c>
      <c r="I72" s="294"/>
      <c r="J72" s="294"/>
      <c r="K72" s="295" t="str">
        <f t="shared" si="44"/>
        <v/>
      </c>
      <c r="L72" s="298"/>
      <c r="M72" s="298"/>
      <c r="N72" s="295" t="str">
        <f t="shared" si="45"/>
        <v/>
      </c>
      <c r="O72" s="294"/>
      <c r="P72" s="294"/>
      <c r="Q72" s="295" t="str">
        <f t="shared" si="46"/>
        <v/>
      </c>
      <c r="R72" s="299"/>
      <c r="S72" s="293"/>
      <c r="T72" s="300"/>
      <c r="U72" s="300"/>
      <c r="V72" s="300"/>
      <c r="W72" s="300"/>
      <c r="X72" s="300"/>
      <c r="Y72" s="300"/>
      <c r="Z72" s="301"/>
      <c r="AA72" s="45"/>
      <c r="AB72" s="22"/>
      <c r="AC72" s="22"/>
      <c r="AD72" s="22"/>
    </row>
    <row r="73" spans="1:50" s="327" customFormat="1" ht="22.7" customHeight="1" thickBot="1">
      <c r="A73" s="309">
        <v>46006</v>
      </c>
      <c r="B73" s="310" t="s">
        <v>160</v>
      </c>
      <c r="C73" s="311" t="s">
        <v>13</v>
      </c>
      <c r="D73" s="311"/>
      <c r="E73" s="312" t="str">
        <f t="shared" si="42"/>
        <v/>
      </c>
      <c r="F73" s="255" t="s">
        <v>360</v>
      </c>
      <c r="G73" s="359"/>
      <c r="H73" s="312" t="str">
        <f t="shared" si="43"/>
        <v/>
      </c>
      <c r="I73" s="311" t="s">
        <v>304</v>
      </c>
      <c r="J73" s="311"/>
      <c r="K73" s="312" t="str">
        <f t="shared" si="44"/>
        <v/>
      </c>
      <c r="L73" s="315" t="s">
        <v>14</v>
      </c>
      <c r="M73" s="316"/>
      <c r="N73" s="312" t="str">
        <f t="shared" si="45"/>
        <v/>
      </c>
      <c r="O73" s="311" t="s">
        <v>272</v>
      </c>
      <c r="P73" s="311"/>
      <c r="Q73" s="312" t="str">
        <f t="shared" si="46"/>
        <v/>
      </c>
      <c r="R73" s="313" t="s">
        <v>137</v>
      </c>
      <c r="S73" s="318"/>
      <c r="T73" s="210">
        <v>5.5</v>
      </c>
      <c r="U73" s="206">
        <v>1.8840909090909093</v>
      </c>
      <c r="V73" s="210">
        <v>1.075</v>
      </c>
      <c r="W73" s="210"/>
      <c r="X73" s="210"/>
      <c r="Y73" s="210">
        <v>2.6931818181818183</v>
      </c>
      <c r="Z73" s="211">
        <v>699</v>
      </c>
      <c r="AA73" s="319"/>
      <c r="AB73" s="320">
        <f>A73</f>
        <v>46006</v>
      </c>
      <c r="AC73" s="320" t="str">
        <f>A74</f>
        <v>一</v>
      </c>
      <c r="AD73" s="320" t="str">
        <f>B73</f>
        <v>P1</v>
      </c>
      <c r="AE73" s="321" t="str">
        <f>C73</f>
        <v>白米飯</v>
      </c>
      <c r="AF73" s="322" t="str">
        <f>C74&amp;" "&amp;C75&amp;" "&amp;C76&amp;" "&amp;C77&amp;" "&amp;C78&amp;" "&amp;C79</f>
        <v xml:space="preserve">米     </v>
      </c>
      <c r="AG73" s="321" t="str">
        <f>F73</f>
        <v>南瓜豆干</v>
      </c>
      <c r="AH73" s="322" t="str">
        <f>F74&amp;" "&amp;F75&amp;" "&amp;F76&amp;" "&amp;F77&amp;" "&amp;F78&amp;" "&amp;F79</f>
        <v xml:space="preserve">豆干 南瓜 胡蘿蔔 薑  </v>
      </c>
      <c r="AI73" s="321" t="str">
        <f>I73</f>
        <v>芹香火腿蛋</v>
      </c>
      <c r="AJ73" s="322" t="str">
        <f>I74&amp;" "&amp;I75&amp;" "&amp;I76&amp;" "&amp;I77&amp;" "&amp;I78&amp;" "&amp;I79</f>
        <v xml:space="preserve">芹菜 雞蛋 素火腿 薑  </v>
      </c>
      <c r="AK73" s="321" t="str">
        <f>L73</f>
        <v>時蔬</v>
      </c>
      <c r="AL73" s="322" t="str">
        <f>L74&amp;" "&amp;L75&amp;" "&amp;L76&amp;" "&amp;L77&amp;" "&amp;L78&amp;" "&amp;L79</f>
        <v xml:space="preserve">蔬菜 薑    </v>
      </c>
      <c r="AM73" s="321" t="str">
        <f>O73</f>
        <v>紫菜豆腐湯</v>
      </c>
      <c r="AN73" s="322" t="str">
        <f>O74&amp;" "&amp;O75&amp;" "&amp;O76&amp;" "&amp;O77&amp;" "&amp;O78&amp;" "&amp;O79</f>
        <v xml:space="preserve">紫菜 豆腐 薑   </v>
      </c>
      <c r="AO73" s="323" t="str">
        <f t="shared" ref="AO73" si="47">R73</f>
        <v>水果</v>
      </c>
      <c r="AP73" s="324">
        <f t="shared" ref="AP73" si="48">S73</f>
        <v>0</v>
      </c>
      <c r="AQ73" s="325">
        <f>T73</f>
        <v>5.5</v>
      </c>
      <c r="AR73" s="325">
        <f t="shared" ref="AR73:AW73" si="49">U73</f>
        <v>1.8840909090909093</v>
      </c>
      <c r="AS73" s="325">
        <f t="shared" si="49"/>
        <v>1.075</v>
      </c>
      <c r="AT73" s="325">
        <f t="shared" si="49"/>
        <v>0</v>
      </c>
      <c r="AU73" s="325">
        <f t="shared" si="49"/>
        <v>0</v>
      </c>
      <c r="AV73" s="325">
        <f t="shared" si="49"/>
        <v>2.6931818181818183</v>
      </c>
      <c r="AW73" s="325">
        <f t="shared" si="49"/>
        <v>699</v>
      </c>
      <c r="AX73" s="326"/>
    </row>
    <row r="74" spans="1:50" ht="22.7" customHeight="1">
      <c r="A74" s="373" t="s">
        <v>99</v>
      </c>
      <c r="B74" s="283"/>
      <c r="C74" s="284" t="s">
        <v>15</v>
      </c>
      <c r="D74" s="284">
        <v>10</v>
      </c>
      <c r="E74" s="285" t="str">
        <f t="shared" si="42"/>
        <v>公斤</v>
      </c>
      <c r="F74" s="241" t="s">
        <v>49</v>
      </c>
      <c r="G74" s="251">
        <v>6</v>
      </c>
      <c r="H74" s="285" t="str">
        <f t="shared" si="43"/>
        <v>公斤</v>
      </c>
      <c r="I74" s="345" t="s">
        <v>305</v>
      </c>
      <c r="J74" s="345">
        <v>3</v>
      </c>
      <c r="K74" s="285" t="str">
        <f t="shared" si="44"/>
        <v>公斤</v>
      </c>
      <c r="L74" s="289" t="s">
        <v>12</v>
      </c>
      <c r="M74" s="289">
        <v>7</v>
      </c>
      <c r="N74" s="285" t="str">
        <f t="shared" si="45"/>
        <v>公斤</v>
      </c>
      <c r="O74" s="284" t="s">
        <v>120</v>
      </c>
      <c r="P74" s="284">
        <v>0.2</v>
      </c>
      <c r="Q74" s="285" t="str">
        <f t="shared" si="46"/>
        <v>公斤</v>
      </c>
      <c r="R74" s="290"/>
      <c r="S74" s="283"/>
      <c r="T74" s="291"/>
      <c r="U74" s="291"/>
      <c r="V74" s="291"/>
      <c r="W74" s="291"/>
      <c r="X74" s="291"/>
      <c r="Y74" s="291"/>
      <c r="Z74" s="292"/>
      <c r="AA74" s="45"/>
      <c r="AB74" s="22"/>
      <c r="AC74" s="22"/>
      <c r="AD74" s="22"/>
    </row>
    <row r="75" spans="1:50" ht="22.7" customHeight="1">
      <c r="A75" s="373"/>
      <c r="B75" s="239"/>
      <c r="C75" s="240"/>
      <c r="D75" s="240"/>
      <c r="E75" s="242" t="str">
        <f t="shared" si="42"/>
        <v/>
      </c>
      <c r="F75" s="241" t="s">
        <v>194</v>
      </c>
      <c r="G75" s="240">
        <v>4</v>
      </c>
      <c r="H75" s="242" t="str">
        <f t="shared" si="43"/>
        <v>公斤</v>
      </c>
      <c r="I75" s="240" t="s">
        <v>17</v>
      </c>
      <c r="J75" s="240">
        <v>4.5</v>
      </c>
      <c r="K75" s="242" t="str">
        <f t="shared" si="44"/>
        <v>公斤</v>
      </c>
      <c r="L75" s="246" t="s">
        <v>20</v>
      </c>
      <c r="M75" s="246">
        <v>0.05</v>
      </c>
      <c r="N75" s="242" t="str">
        <f t="shared" si="45"/>
        <v>公斤</v>
      </c>
      <c r="O75" s="249" t="s">
        <v>128</v>
      </c>
      <c r="P75" s="240">
        <v>3</v>
      </c>
      <c r="Q75" s="242" t="str">
        <f t="shared" si="46"/>
        <v>公斤</v>
      </c>
      <c r="R75" s="247"/>
      <c r="S75" s="239"/>
      <c r="T75" s="208"/>
      <c r="U75" s="208"/>
      <c r="V75" s="208"/>
      <c r="W75" s="208"/>
      <c r="X75" s="208"/>
      <c r="Y75" s="208"/>
      <c r="Z75" s="209"/>
      <c r="AA75" s="45"/>
      <c r="AB75" s="22"/>
      <c r="AC75" s="22"/>
      <c r="AD75" s="22"/>
    </row>
    <row r="76" spans="1:50" ht="22.7" customHeight="1">
      <c r="A76" s="373"/>
      <c r="B76" s="239"/>
      <c r="C76" s="240"/>
      <c r="D76" s="240"/>
      <c r="E76" s="242" t="str">
        <f t="shared" si="42"/>
        <v/>
      </c>
      <c r="F76" s="241" t="s">
        <v>19</v>
      </c>
      <c r="G76" s="240">
        <v>0.5</v>
      </c>
      <c r="H76" s="242" t="str">
        <f t="shared" si="43"/>
        <v>公斤</v>
      </c>
      <c r="I76" s="240" t="s">
        <v>302</v>
      </c>
      <c r="J76" s="240">
        <v>0.5</v>
      </c>
      <c r="K76" s="242" t="str">
        <f t="shared" si="44"/>
        <v>公斤</v>
      </c>
      <c r="L76" s="246"/>
      <c r="M76" s="246"/>
      <c r="N76" s="242" t="str">
        <f t="shared" si="45"/>
        <v/>
      </c>
      <c r="O76" s="240" t="s">
        <v>20</v>
      </c>
      <c r="P76" s="240">
        <v>0.05</v>
      </c>
      <c r="Q76" s="242" t="str">
        <f t="shared" si="46"/>
        <v>公斤</v>
      </c>
      <c r="R76" s="247"/>
      <c r="S76" s="239"/>
      <c r="T76" s="208"/>
      <c r="U76" s="208"/>
      <c r="V76" s="208"/>
      <c r="W76" s="208"/>
      <c r="X76" s="208"/>
      <c r="Y76" s="208"/>
      <c r="Z76" s="209"/>
      <c r="AA76" s="45"/>
      <c r="AB76" s="22"/>
      <c r="AC76" s="22"/>
      <c r="AD76" s="22"/>
    </row>
    <row r="77" spans="1:50" ht="22.7" customHeight="1">
      <c r="A77" s="373"/>
      <c r="B77" s="239"/>
      <c r="C77" s="240"/>
      <c r="D77" s="240"/>
      <c r="E77" s="242" t="str">
        <f t="shared" si="42"/>
        <v/>
      </c>
      <c r="F77" s="241" t="s">
        <v>20</v>
      </c>
      <c r="G77" s="240">
        <v>0.05</v>
      </c>
      <c r="H77" s="242" t="str">
        <f t="shared" si="43"/>
        <v>公斤</v>
      </c>
      <c r="I77" s="240" t="s">
        <v>20</v>
      </c>
      <c r="J77" s="240">
        <v>0.05</v>
      </c>
      <c r="K77" s="242" t="str">
        <f t="shared" si="44"/>
        <v>公斤</v>
      </c>
      <c r="L77" s="246"/>
      <c r="M77" s="246"/>
      <c r="N77" s="242" t="str">
        <f t="shared" si="45"/>
        <v/>
      </c>
      <c r="O77" s="240"/>
      <c r="P77" s="240"/>
      <c r="Q77" s="242" t="str">
        <f t="shared" si="46"/>
        <v/>
      </c>
      <c r="R77" s="247"/>
      <c r="S77" s="239"/>
      <c r="T77" s="208"/>
      <c r="U77" s="208"/>
      <c r="V77" s="208"/>
      <c r="W77" s="208"/>
      <c r="X77" s="208"/>
      <c r="Y77" s="208"/>
      <c r="Z77" s="209"/>
      <c r="AA77" s="45"/>
      <c r="AB77" s="22"/>
      <c r="AC77" s="22"/>
      <c r="AD77" s="22"/>
    </row>
    <row r="78" spans="1:50" ht="22.7" customHeight="1">
      <c r="A78" s="373"/>
      <c r="B78" s="239"/>
      <c r="C78" s="240"/>
      <c r="D78" s="240"/>
      <c r="E78" s="242" t="str">
        <f t="shared" si="42"/>
        <v/>
      </c>
      <c r="F78" s="241"/>
      <c r="G78" s="240"/>
      <c r="H78" s="242" t="str">
        <f t="shared" si="43"/>
        <v/>
      </c>
      <c r="I78" s="240"/>
      <c r="J78" s="240"/>
      <c r="K78" s="242" t="str">
        <f t="shared" si="44"/>
        <v/>
      </c>
      <c r="L78" s="246"/>
      <c r="M78" s="246"/>
      <c r="N78" s="242" t="str">
        <f t="shared" si="45"/>
        <v/>
      </c>
      <c r="O78" s="240"/>
      <c r="P78" s="240"/>
      <c r="Q78" s="242" t="str">
        <f t="shared" si="46"/>
        <v/>
      </c>
      <c r="R78" s="247"/>
      <c r="S78" s="239"/>
      <c r="T78" s="208"/>
      <c r="U78" s="208"/>
      <c r="V78" s="208"/>
      <c r="W78" s="208"/>
      <c r="X78" s="208"/>
      <c r="Y78" s="208"/>
      <c r="Z78" s="209"/>
      <c r="AA78" s="45"/>
      <c r="AB78" s="22"/>
      <c r="AC78" s="22"/>
      <c r="AD78" s="22"/>
    </row>
    <row r="79" spans="1:50" ht="22.7" customHeight="1" thickBot="1">
      <c r="A79" s="373"/>
      <c r="B79" s="293"/>
      <c r="C79" s="294"/>
      <c r="D79" s="294"/>
      <c r="E79" s="295" t="str">
        <f t="shared" si="42"/>
        <v/>
      </c>
      <c r="F79" s="241"/>
      <c r="G79" s="240"/>
      <c r="H79" s="295" t="str">
        <f t="shared" si="43"/>
        <v/>
      </c>
      <c r="I79" s="294"/>
      <c r="J79" s="338"/>
      <c r="K79" s="295" t="str">
        <f t="shared" si="44"/>
        <v/>
      </c>
      <c r="L79" s="298"/>
      <c r="M79" s="298"/>
      <c r="N79" s="295" t="str">
        <f t="shared" si="45"/>
        <v/>
      </c>
      <c r="O79" s="294"/>
      <c r="P79" s="294"/>
      <c r="Q79" s="295" t="str">
        <f t="shared" si="46"/>
        <v/>
      </c>
      <c r="R79" s="299"/>
      <c r="S79" s="293"/>
      <c r="T79" s="300"/>
      <c r="U79" s="300"/>
      <c r="V79" s="300"/>
      <c r="W79" s="300"/>
      <c r="X79" s="300"/>
      <c r="Y79" s="300"/>
      <c r="Z79" s="301"/>
      <c r="AA79" s="45"/>
      <c r="AB79" s="22"/>
      <c r="AC79" s="22"/>
      <c r="AD79" s="22"/>
    </row>
    <row r="80" spans="1:50" s="327" customFormat="1" ht="22.7" customHeight="1" thickBot="1">
      <c r="A80" s="309">
        <f>A73+1</f>
        <v>46007</v>
      </c>
      <c r="B80" s="310" t="s">
        <v>161</v>
      </c>
      <c r="C80" s="311" t="s">
        <v>21</v>
      </c>
      <c r="D80" s="311"/>
      <c r="E80" s="312" t="str">
        <f t="shared" si="42"/>
        <v/>
      </c>
      <c r="F80" s="255" t="s">
        <v>363</v>
      </c>
      <c r="G80" s="359"/>
      <c r="H80" s="312" t="str">
        <f t="shared" si="43"/>
        <v/>
      </c>
      <c r="I80" s="347" t="s">
        <v>221</v>
      </c>
      <c r="J80" s="348"/>
      <c r="K80" s="312" t="str">
        <f t="shared" si="44"/>
        <v/>
      </c>
      <c r="L80" s="315" t="s">
        <v>14</v>
      </c>
      <c r="M80" s="316"/>
      <c r="N80" s="312" t="str">
        <f t="shared" si="45"/>
        <v/>
      </c>
      <c r="O80" s="311" t="s">
        <v>273</v>
      </c>
      <c r="P80" s="311"/>
      <c r="Q80" s="312" t="str">
        <f t="shared" si="46"/>
        <v/>
      </c>
      <c r="R80" s="317" t="s">
        <v>294</v>
      </c>
      <c r="S80" s="318"/>
      <c r="T80" s="210">
        <v>5</v>
      </c>
      <c r="U80" s="206">
        <v>2.0471428571428572</v>
      </c>
      <c r="V80" s="210">
        <v>1.6300000000000001</v>
      </c>
      <c r="W80" s="210"/>
      <c r="X80" s="210"/>
      <c r="Y80" s="210">
        <v>2.4642857142857144</v>
      </c>
      <c r="Z80" s="211">
        <v>668</v>
      </c>
      <c r="AA80" s="319"/>
      <c r="AB80" s="320">
        <f>A80</f>
        <v>46007</v>
      </c>
      <c r="AC80" s="320" t="str">
        <f>A81</f>
        <v>二</v>
      </c>
      <c r="AD80" s="320" t="str">
        <f>B80</f>
        <v>P2</v>
      </c>
      <c r="AE80" s="321" t="str">
        <f>C80</f>
        <v>糙米飯</v>
      </c>
      <c r="AF80" s="322" t="str">
        <f>C81&amp;" "&amp;C82&amp;" "&amp;C83&amp;" "&amp;C84&amp;" "&amp;C85&amp;" "&amp;C86</f>
        <v xml:space="preserve">米 糙米    </v>
      </c>
      <c r="AG80" s="321" t="str">
        <f>F80</f>
        <v>紅燒麵腸</v>
      </c>
      <c r="AH80" s="322" t="str">
        <f>F81&amp;" "&amp;F82&amp;" "&amp;F83&amp;" "&amp;F84&amp;" "&amp;F85&amp;" "&amp;F86</f>
        <v xml:space="preserve">麵腸 白蘿蔔 胡蘿蔔 薑  </v>
      </c>
      <c r="AI80" s="321" t="str">
        <f>I80</f>
        <v>筍乾凍腐</v>
      </c>
      <c r="AJ80" s="322" t="str">
        <f>I81&amp;" "&amp;I82&amp;" "&amp;I83&amp;" "&amp;I84&amp;" "&amp;I85&amp;" "&amp;I86</f>
        <v xml:space="preserve">麻竹筍干 凍豆腐 胡蘿蔔 梅乾菜 薑 </v>
      </c>
      <c r="AK80" s="321" t="str">
        <f>L80</f>
        <v>時蔬</v>
      </c>
      <c r="AL80" s="322" t="str">
        <f>L81&amp;" "&amp;L82&amp;" "&amp;L83&amp;" "&amp;L84&amp;" "&amp;L85&amp;" "&amp;L86</f>
        <v xml:space="preserve">蔬菜 薑    </v>
      </c>
      <c r="AM80" s="321" t="str">
        <f>O80</f>
        <v>味噌時蔬湯</v>
      </c>
      <c r="AN80" s="322" t="str">
        <f>O81&amp;" "&amp;O82&amp;" "&amp;O83&amp;" "&amp;O84&amp;" "&amp;O85&amp;" "&amp;O86</f>
        <v xml:space="preserve">時蔬 味噌 乾裙帶菜   </v>
      </c>
      <c r="AO80" s="323" t="str">
        <f t="shared" ref="AO80" si="50">R80</f>
        <v>旺仔小饅頭</v>
      </c>
      <c r="AP80" s="324">
        <f t="shared" ref="AP80" si="51">S80</f>
        <v>0</v>
      </c>
      <c r="AQ80" s="325">
        <f t="shared" ref="AQ80:AW80" si="52">T80</f>
        <v>5</v>
      </c>
      <c r="AR80" s="325">
        <f t="shared" si="52"/>
        <v>2.0471428571428572</v>
      </c>
      <c r="AS80" s="325">
        <f t="shared" si="52"/>
        <v>1.6300000000000001</v>
      </c>
      <c r="AT80" s="325">
        <f t="shared" si="52"/>
        <v>0</v>
      </c>
      <c r="AU80" s="325">
        <f t="shared" si="52"/>
        <v>0</v>
      </c>
      <c r="AV80" s="325">
        <f t="shared" si="52"/>
        <v>2.4642857142857144</v>
      </c>
      <c r="AW80" s="325">
        <f t="shared" si="52"/>
        <v>668</v>
      </c>
      <c r="AX80" s="326"/>
    </row>
    <row r="81" spans="1:50" ht="22.7" customHeight="1">
      <c r="A81" s="373" t="s">
        <v>68</v>
      </c>
      <c r="B81" s="283"/>
      <c r="C81" s="284" t="s">
        <v>15</v>
      </c>
      <c r="D81" s="284">
        <v>7</v>
      </c>
      <c r="E81" s="285" t="str">
        <f t="shared" si="42"/>
        <v>公斤</v>
      </c>
      <c r="F81" s="241" t="s">
        <v>50</v>
      </c>
      <c r="G81" s="262">
        <v>6</v>
      </c>
      <c r="H81" s="285" t="str">
        <f t="shared" si="43"/>
        <v>公斤</v>
      </c>
      <c r="I81" s="346" t="s">
        <v>222</v>
      </c>
      <c r="J81" s="346">
        <v>2</v>
      </c>
      <c r="K81" s="285" t="str">
        <f t="shared" si="44"/>
        <v>公斤</v>
      </c>
      <c r="L81" s="289" t="s">
        <v>12</v>
      </c>
      <c r="M81" s="289">
        <v>7</v>
      </c>
      <c r="N81" s="285" t="str">
        <f t="shared" si="45"/>
        <v>公斤</v>
      </c>
      <c r="O81" s="284" t="s">
        <v>30</v>
      </c>
      <c r="P81" s="284">
        <v>2</v>
      </c>
      <c r="Q81" s="285" t="str">
        <f t="shared" si="46"/>
        <v>公斤</v>
      </c>
      <c r="R81" s="290"/>
      <c r="S81" s="283"/>
      <c r="T81" s="291"/>
      <c r="U81" s="291"/>
      <c r="V81" s="291"/>
      <c r="W81" s="291"/>
      <c r="X81" s="291"/>
      <c r="Y81" s="291"/>
      <c r="Z81" s="292"/>
      <c r="AA81" s="45"/>
      <c r="AB81" s="22"/>
      <c r="AC81" s="22"/>
      <c r="AD81" s="22"/>
    </row>
    <row r="82" spans="1:50" ht="22.7" customHeight="1">
      <c r="A82" s="373"/>
      <c r="B82" s="239"/>
      <c r="C82" s="240" t="s">
        <v>23</v>
      </c>
      <c r="D82" s="240">
        <v>3</v>
      </c>
      <c r="E82" s="242" t="str">
        <f t="shared" si="42"/>
        <v>公斤</v>
      </c>
      <c r="F82" s="241" t="s">
        <v>185</v>
      </c>
      <c r="G82" s="262">
        <v>4</v>
      </c>
      <c r="H82" s="242" t="str">
        <f t="shared" si="43"/>
        <v>公斤</v>
      </c>
      <c r="I82" s="257" t="s">
        <v>70</v>
      </c>
      <c r="J82" s="278">
        <v>6</v>
      </c>
      <c r="K82" s="242" t="str">
        <f t="shared" si="44"/>
        <v>公斤</v>
      </c>
      <c r="L82" s="246" t="s">
        <v>20</v>
      </c>
      <c r="M82" s="246">
        <v>0.05</v>
      </c>
      <c r="N82" s="242" t="str">
        <f t="shared" si="45"/>
        <v>公斤</v>
      </c>
      <c r="O82" s="240" t="s">
        <v>24</v>
      </c>
      <c r="P82" s="240">
        <v>1</v>
      </c>
      <c r="Q82" s="242" t="str">
        <f t="shared" si="46"/>
        <v>公斤</v>
      </c>
      <c r="R82" s="247"/>
      <c r="S82" s="239"/>
      <c r="T82" s="208"/>
      <c r="U82" s="208"/>
      <c r="V82" s="208"/>
      <c r="W82" s="208"/>
      <c r="X82" s="208"/>
      <c r="Y82" s="208"/>
      <c r="Z82" s="209"/>
      <c r="AA82" s="45"/>
      <c r="AB82" s="22"/>
      <c r="AC82" s="22"/>
      <c r="AD82" s="22"/>
    </row>
    <row r="83" spans="1:50" ht="22.7" customHeight="1">
      <c r="A83" s="373"/>
      <c r="B83" s="239"/>
      <c r="C83" s="240"/>
      <c r="D83" s="240"/>
      <c r="E83" s="242" t="str">
        <f t="shared" si="42"/>
        <v/>
      </c>
      <c r="F83" s="241" t="s">
        <v>19</v>
      </c>
      <c r="G83" s="240">
        <v>0.5</v>
      </c>
      <c r="H83" s="242" t="str">
        <f t="shared" si="43"/>
        <v>公斤</v>
      </c>
      <c r="I83" s="257" t="s">
        <v>54</v>
      </c>
      <c r="J83" s="257">
        <v>0.5</v>
      </c>
      <c r="K83" s="242" t="str">
        <f t="shared" si="44"/>
        <v>公斤</v>
      </c>
      <c r="L83" s="246"/>
      <c r="M83" s="246"/>
      <c r="N83" s="242" t="str">
        <f t="shared" si="45"/>
        <v/>
      </c>
      <c r="O83" s="240" t="s">
        <v>83</v>
      </c>
      <c r="P83" s="240">
        <v>0.2</v>
      </c>
      <c r="Q83" s="242" t="str">
        <f t="shared" si="46"/>
        <v>公斤</v>
      </c>
      <c r="R83" s="247"/>
      <c r="S83" s="239"/>
      <c r="T83" s="208"/>
      <c r="U83" s="208"/>
      <c r="V83" s="208"/>
      <c r="W83" s="208"/>
      <c r="X83" s="208"/>
      <c r="Y83" s="208"/>
      <c r="Z83" s="209"/>
      <c r="AA83" s="45"/>
      <c r="AB83" s="22"/>
      <c r="AC83" s="22"/>
      <c r="AD83" s="22"/>
    </row>
    <row r="84" spans="1:50" ht="22.7" customHeight="1">
      <c r="A84" s="373"/>
      <c r="B84" s="239"/>
      <c r="C84" s="240"/>
      <c r="D84" s="240"/>
      <c r="E84" s="242" t="str">
        <f t="shared" si="42"/>
        <v/>
      </c>
      <c r="F84" s="241" t="s">
        <v>20</v>
      </c>
      <c r="G84" s="240">
        <v>0.05</v>
      </c>
      <c r="H84" s="242" t="str">
        <f t="shared" si="43"/>
        <v>公斤</v>
      </c>
      <c r="I84" s="258" t="s">
        <v>223</v>
      </c>
      <c r="J84" s="279">
        <v>0.6</v>
      </c>
      <c r="K84" s="242" t="str">
        <f t="shared" si="44"/>
        <v>公斤</v>
      </c>
      <c r="L84" s="246"/>
      <c r="M84" s="246"/>
      <c r="N84" s="242" t="str">
        <f t="shared" si="45"/>
        <v/>
      </c>
      <c r="O84" s="251"/>
      <c r="P84" s="251"/>
      <c r="Q84" s="242" t="str">
        <f t="shared" si="46"/>
        <v/>
      </c>
      <c r="R84" s="247"/>
      <c r="S84" s="239"/>
      <c r="T84" s="208"/>
      <c r="U84" s="208"/>
      <c r="V84" s="208"/>
      <c r="W84" s="208"/>
      <c r="X84" s="208"/>
      <c r="Y84" s="208"/>
      <c r="Z84" s="209"/>
      <c r="AA84" s="45"/>
      <c r="AB84" s="22"/>
      <c r="AC84" s="22"/>
      <c r="AD84" s="22"/>
    </row>
    <row r="85" spans="1:50" ht="22.7" customHeight="1">
      <c r="A85" s="373"/>
      <c r="B85" s="239"/>
      <c r="C85" s="240"/>
      <c r="D85" s="240"/>
      <c r="E85" s="242" t="str">
        <f t="shared" si="42"/>
        <v/>
      </c>
      <c r="F85" s="241"/>
      <c r="G85" s="240"/>
      <c r="H85" s="242" t="str">
        <f t="shared" si="43"/>
        <v/>
      </c>
      <c r="I85" s="249" t="s">
        <v>20</v>
      </c>
      <c r="J85" s="249">
        <v>0.05</v>
      </c>
      <c r="K85" s="242" t="str">
        <f t="shared" si="44"/>
        <v>公斤</v>
      </c>
      <c r="L85" s="246"/>
      <c r="M85" s="246"/>
      <c r="N85" s="242" t="str">
        <f t="shared" si="45"/>
        <v/>
      </c>
      <c r="O85" s="240"/>
      <c r="P85" s="239"/>
      <c r="Q85" s="242" t="str">
        <f t="shared" si="46"/>
        <v/>
      </c>
      <c r="R85" s="247"/>
      <c r="S85" s="239"/>
      <c r="T85" s="208"/>
      <c r="U85" s="208"/>
      <c r="V85" s="208"/>
      <c r="W85" s="208"/>
      <c r="X85" s="208"/>
      <c r="Y85" s="208"/>
      <c r="Z85" s="209"/>
      <c r="AA85" s="45"/>
      <c r="AB85" s="22"/>
      <c r="AC85" s="22"/>
      <c r="AD85" s="22"/>
    </row>
    <row r="86" spans="1:50" ht="22.7" customHeight="1" thickBot="1">
      <c r="A86" s="373"/>
      <c r="B86" s="293"/>
      <c r="C86" s="294"/>
      <c r="D86" s="294"/>
      <c r="E86" s="295" t="str">
        <f t="shared" si="42"/>
        <v/>
      </c>
      <c r="F86" s="241"/>
      <c r="G86" s="240"/>
      <c r="H86" s="295" t="str">
        <f t="shared" si="43"/>
        <v/>
      </c>
      <c r="I86" s="294"/>
      <c r="J86" s="294"/>
      <c r="K86" s="295" t="str">
        <f t="shared" si="44"/>
        <v/>
      </c>
      <c r="L86" s="298"/>
      <c r="M86" s="298"/>
      <c r="N86" s="295" t="str">
        <f t="shared" si="45"/>
        <v/>
      </c>
      <c r="O86" s="294"/>
      <c r="P86" s="294"/>
      <c r="Q86" s="295" t="str">
        <f t="shared" si="46"/>
        <v/>
      </c>
      <c r="R86" s="299"/>
      <c r="S86" s="293"/>
      <c r="T86" s="300"/>
      <c r="U86" s="300"/>
      <c r="V86" s="300"/>
      <c r="W86" s="300"/>
      <c r="X86" s="300"/>
      <c r="Y86" s="300"/>
      <c r="Z86" s="301"/>
      <c r="AA86" s="45"/>
      <c r="AB86" s="22"/>
      <c r="AC86" s="22"/>
      <c r="AD86" s="22"/>
    </row>
    <row r="87" spans="1:50" s="327" customFormat="1" ht="22.7" customHeight="1" thickBot="1">
      <c r="A87" s="309">
        <f>A80+1</f>
        <v>46008</v>
      </c>
      <c r="B87" s="310" t="s">
        <v>162</v>
      </c>
      <c r="C87" s="311" t="s">
        <v>163</v>
      </c>
      <c r="D87" s="311"/>
      <c r="E87" s="312" t="str">
        <f t="shared" si="42"/>
        <v/>
      </c>
      <c r="F87" s="255" t="s">
        <v>367</v>
      </c>
      <c r="G87" s="359"/>
      <c r="H87" s="312" t="str">
        <f t="shared" si="43"/>
        <v/>
      </c>
      <c r="I87" s="311" t="s">
        <v>224</v>
      </c>
      <c r="J87" s="311"/>
      <c r="K87" s="312" t="str">
        <f t="shared" si="44"/>
        <v/>
      </c>
      <c r="L87" s="315" t="s">
        <v>14</v>
      </c>
      <c r="M87" s="316"/>
      <c r="N87" s="312" t="str">
        <f t="shared" si="45"/>
        <v/>
      </c>
      <c r="O87" s="311" t="s">
        <v>274</v>
      </c>
      <c r="P87" s="311"/>
      <c r="Q87" s="312" t="str">
        <f t="shared" si="46"/>
        <v/>
      </c>
      <c r="R87" s="313" t="s">
        <v>137</v>
      </c>
      <c r="S87" s="318" t="s">
        <v>291</v>
      </c>
      <c r="T87" s="210">
        <v>3.25</v>
      </c>
      <c r="U87" s="206">
        <v>1.8023376623376621</v>
      </c>
      <c r="V87" s="210">
        <v>1.28</v>
      </c>
      <c r="W87" s="210"/>
      <c r="X87" s="210"/>
      <c r="Y87" s="210">
        <v>2.3246753246753245</v>
      </c>
      <c r="Z87" s="211">
        <v>515</v>
      </c>
      <c r="AA87" s="319"/>
      <c r="AB87" s="320">
        <f>A87</f>
        <v>46008</v>
      </c>
      <c r="AC87" s="320" t="str">
        <f>A88</f>
        <v>三</v>
      </c>
      <c r="AD87" s="320" t="str">
        <f>B87</f>
        <v>P3</v>
      </c>
      <c r="AE87" s="321" t="str">
        <f>C87</f>
        <v>刈包特餐</v>
      </c>
      <c r="AF87" s="322" t="str">
        <f>C88&amp;" "&amp;C89&amp;" "&amp;C90&amp;" "&amp;C91&amp;" "&amp;C92&amp;" "&amp;C93</f>
        <v xml:space="preserve">刈包     </v>
      </c>
      <c r="AG87" s="321" t="str">
        <f>F87</f>
        <v>荷包蛋</v>
      </c>
      <c r="AH87" s="322" t="str">
        <f>F88&amp;" "&amp;F89&amp;" "&amp;F90&amp;" "&amp;F91&amp;" "&amp;F92&amp;" "&amp;F93</f>
        <v xml:space="preserve">雞蛋     </v>
      </c>
      <c r="AI87" s="321" t="str">
        <f>I87</f>
        <v>酸菜麵腸</v>
      </c>
      <c r="AJ87" s="322" t="str">
        <f>I88&amp;" "&amp;I89&amp;" "&amp;I90&amp;" "&amp;I91&amp;" "&amp;I92&amp;" "&amp;I93</f>
        <v xml:space="preserve">酸菜 麵腸 薑   </v>
      </c>
      <c r="AK87" s="321" t="str">
        <f>L87</f>
        <v>時蔬</v>
      </c>
      <c r="AL87" s="322" t="str">
        <f>L88&amp;" "&amp;L89&amp;" "&amp;L90&amp;" "&amp;L91&amp;" "&amp;L92&amp;" "&amp;L93</f>
        <v xml:space="preserve">蔬菜 薑    </v>
      </c>
      <c r="AM87" s="321" t="str">
        <f>O87</f>
        <v>麵線糊</v>
      </c>
      <c r="AN87" s="322" t="str">
        <f>O88&amp;" "&amp;O89&amp;" "&amp;O90&amp;" "&amp;O91&amp;" "&amp;O92&amp;" "&amp;O93</f>
        <v>麵線 雞蛋 脆筍絲 胡蘿蔔 結球白菜 乾木耳</v>
      </c>
      <c r="AO87" s="323" t="str">
        <f t="shared" ref="AO87" si="53">R87</f>
        <v>水果</v>
      </c>
      <c r="AP87" s="324" t="str">
        <f t="shared" ref="AP87" si="54">S87</f>
        <v>有機豆奶</v>
      </c>
      <c r="AQ87" s="325">
        <f t="shared" ref="AQ87:AW87" si="55">T87</f>
        <v>3.25</v>
      </c>
      <c r="AR87" s="325">
        <f t="shared" si="55"/>
        <v>1.8023376623376621</v>
      </c>
      <c r="AS87" s="325">
        <f t="shared" si="55"/>
        <v>1.28</v>
      </c>
      <c r="AT87" s="325">
        <f t="shared" si="55"/>
        <v>0</v>
      </c>
      <c r="AU87" s="325">
        <f t="shared" si="55"/>
        <v>0</v>
      </c>
      <c r="AV87" s="325">
        <f t="shared" si="55"/>
        <v>2.3246753246753245</v>
      </c>
      <c r="AW87" s="325">
        <f t="shared" si="55"/>
        <v>515</v>
      </c>
      <c r="AX87" s="326"/>
    </row>
    <row r="88" spans="1:50" ht="22.7" customHeight="1">
      <c r="A88" s="373" t="s">
        <v>98</v>
      </c>
      <c r="B88" s="283"/>
      <c r="C88" s="284" t="s">
        <v>164</v>
      </c>
      <c r="D88" s="284">
        <v>4</v>
      </c>
      <c r="E88" s="285" t="str">
        <f t="shared" si="42"/>
        <v>公斤</v>
      </c>
      <c r="F88" s="244" t="s">
        <v>53</v>
      </c>
      <c r="G88" s="249">
        <v>5.5</v>
      </c>
      <c r="H88" s="285" t="str">
        <f t="shared" si="43"/>
        <v>公斤</v>
      </c>
      <c r="I88" s="284" t="s">
        <v>121</v>
      </c>
      <c r="J88" s="302">
        <v>3</v>
      </c>
      <c r="K88" s="285" t="str">
        <f t="shared" si="44"/>
        <v>公斤</v>
      </c>
      <c r="L88" s="289" t="s">
        <v>12</v>
      </c>
      <c r="M88" s="289">
        <v>7</v>
      </c>
      <c r="N88" s="285" t="str">
        <f t="shared" si="45"/>
        <v>公斤</v>
      </c>
      <c r="O88" s="284" t="s">
        <v>275</v>
      </c>
      <c r="P88" s="284">
        <v>2.5</v>
      </c>
      <c r="Q88" s="285" t="str">
        <f t="shared" si="46"/>
        <v>公斤</v>
      </c>
      <c r="R88" s="283"/>
      <c r="S88" s="284"/>
      <c r="T88" s="291"/>
      <c r="U88" s="291"/>
      <c r="V88" s="291"/>
      <c r="W88" s="291"/>
      <c r="X88" s="291"/>
      <c r="Y88" s="291"/>
      <c r="Z88" s="292"/>
      <c r="AA88" s="45"/>
      <c r="AB88" s="22"/>
      <c r="AC88" s="22"/>
      <c r="AD88" s="22"/>
    </row>
    <row r="89" spans="1:50" ht="22.7" customHeight="1">
      <c r="A89" s="373"/>
      <c r="B89" s="239"/>
      <c r="C89" s="240"/>
      <c r="D89" s="240"/>
      <c r="E89" s="242" t="str">
        <f t="shared" si="42"/>
        <v/>
      </c>
      <c r="F89" s="244"/>
      <c r="G89" s="249"/>
      <c r="H89" s="242" t="str">
        <f t="shared" si="43"/>
        <v/>
      </c>
      <c r="I89" s="240" t="s">
        <v>225</v>
      </c>
      <c r="J89" s="251">
        <v>4</v>
      </c>
      <c r="K89" s="242" t="str">
        <f t="shared" si="44"/>
        <v>公斤</v>
      </c>
      <c r="L89" s="246" t="s">
        <v>20</v>
      </c>
      <c r="M89" s="246">
        <v>0.05</v>
      </c>
      <c r="N89" s="242" t="str">
        <f t="shared" si="45"/>
        <v>公斤</v>
      </c>
      <c r="O89" s="240" t="s">
        <v>53</v>
      </c>
      <c r="P89" s="240">
        <v>1</v>
      </c>
      <c r="Q89" s="242" t="str">
        <f t="shared" si="46"/>
        <v>公斤</v>
      </c>
      <c r="R89" s="239"/>
      <c r="S89" s="240"/>
      <c r="T89" s="208"/>
      <c r="U89" s="208"/>
      <c r="V89" s="208"/>
      <c r="W89" s="208"/>
      <c r="X89" s="208"/>
      <c r="Y89" s="208"/>
      <c r="Z89" s="209"/>
      <c r="AA89" s="45"/>
      <c r="AB89" s="22"/>
      <c r="AC89" s="22"/>
      <c r="AD89" s="22"/>
    </row>
    <row r="90" spans="1:50" ht="22.7" customHeight="1">
      <c r="A90" s="373"/>
      <c r="B90" s="239"/>
      <c r="C90" s="240"/>
      <c r="D90" s="240"/>
      <c r="E90" s="242" t="str">
        <f t="shared" si="42"/>
        <v/>
      </c>
      <c r="F90" s="244"/>
      <c r="G90" s="249"/>
      <c r="H90" s="242" t="str">
        <f t="shared" si="43"/>
        <v/>
      </c>
      <c r="I90" s="240" t="s">
        <v>20</v>
      </c>
      <c r="J90" s="240">
        <v>0.05</v>
      </c>
      <c r="K90" s="242" t="str">
        <f t="shared" si="44"/>
        <v>公斤</v>
      </c>
      <c r="L90" s="246"/>
      <c r="M90" s="246"/>
      <c r="N90" s="242" t="str">
        <f t="shared" si="45"/>
        <v/>
      </c>
      <c r="O90" s="240" t="s">
        <v>276</v>
      </c>
      <c r="P90" s="240">
        <v>0.8</v>
      </c>
      <c r="Q90" s="242" t="str">
        <f t="shared" si="46"/>
        <v>公斤</v>
      </c>
      <c r="R90" s="239"/>
      <c r="S90" s="240"/>
      <c r="T90" s="208"/>
      <c r="U90" s="208"/>
      <c r="V90" s="208"/>
      <c r="W90" s="208"/>
      <c r="X90" s="208"/>
      <c r="Y90" s="208"/>
      <c r="Z90" s="209"/>
      <c r="AA90" s="45"/>
      <c r="AB90" s="22"/>
      <c r="AC90" s="22"/>
      <c r="AD90" s="22"/>
    </row>
    <row r="91" spans="1:50" ht="22.7" customHeight="1">
      <c r="A91" s="373"/>
      <c r="B91" s="239"/>
      <c r="C91" s="240"/>
      <c r="D91" s="240"/>
      <c r="E91" s="242" t="str">
        <f t="shared" si="42"/>
        <v/>
      </c>
      <c r="F91" s="244"/>
      <c r="G91" s="249"/>
      <c r="H91" s="242" t="str">
        <f t="shared" si="43"/>
        <v/>
      </c>
      <c r="I91" s="240"/>
      <c r="J91" s="240"/>
      <c r="K91" s="242" t="str">
        <f t="shared" si="44"/>
        <v/>
      </c>
      <c r="L91" s="246"/>
      <c r="M91" s="246"/>
      <c r="N91" s="242" t="str">
        <f t="shared" si="45"/>
        <v/>
      </c>
      <c r="O91" s="240" t="s">
        <v>19</v>
      </c>
      <c r="P91" s="240">
        <v>0.5</v>
      </c>
      <c r="Q91" s="242" t="str">
        <f t="shared" si="46"/>
        <v>公斤</v>
      </c>
      <c r="R91" s="239"/>
      <c r="S91" s="240"/>
      <c r="T91" s="208"/>
      <c r="U91" s="208"/>
      <c r="V91" s="208"/>
      <c r="W91" s="208"/>
      <c r="X91" s="208"/>
      <c r="Y91" s="208"/>
      <c r="Z91" s="209"/>
      <c r="AA91" s="45"/>
      <c r="AB91" s="22"/>
      <c r="AC91" s="22"/>
      <c r="AD91" s="22"/>
    </row>
    <row r="92" spans="1:50" ht="22.7" customHeight="1">
      <c r="A92" s="373"/>
      <c r="B92" s="239"/>
      <c r="C92" s="240"/>
      <c r="D92" s="240"/>
      <c r="E92" s="242" t="str">
        <f t="shared" si="42"/>
        <v/>
      </c>
      <c r="F92" s="244"/>
      <c r="G92" s="249"/>
      <c r="H92" s="242" t="str">
        <f t="shared" si="43"/>
        <v/>
      </c>
      <c r="I92" s="240"/>
      <c r="J92" s="240"/>
      <c r="K92" s="242" t="str">
        <f t="shared" si="44"/>
        <v/>
      </c>
      <c r="L92" s="246"/>
      <c r="M92" s="246"/>
      <c r="N92" s="242" t="str">
        <f t="shared" si="45"/>
        <v/>
      </c>
      <c r="O92" s="240" t="s">
        <v>113</v>
      </c>
      <c r="P92" s="240">
        <v>1.5</v>
      </c>
      <c r="Q92" s="242" t="str">
        <f t="shared" si="46"/>
        <v>公斤</v>
      </c>
      <c r="R92" s="239"/>
      <c r="S92" s="240"/>
      <c r="T92" s="208"/>
      <c r="U92" s="208"/>
      <c r="V92" s="208"/>
      <c r="W92" s="208"/>
      <c r="X92" s="208"/>
      <c r="Y92" s="208"/>
      <c r="Z92" s="209"/>
      <c r="AA92" s="45"/>
      <c r="AB92" s="22"/>
      <c r="AC92" s="22"/>
      <c r="AD92" s="22"/>
    </row>
    <row r="93" spans="1:50" ht="22.7" customHeight="1" thickBot="1">
      <c r="A93" s="373"/>
      <c r="B93" s="293"/>
      <c r="C93" s="294"/>
      <c r="D93" s="294"/>
      <c r="E93" s="295" t="str">
        <f t="shared" si="42"/>
        <v/>
      </c>
      <c r="F93" s="241"/>
      <c r="G93" s="240"/>
      <c r="H93" s="295" t="str">
        <f t="shared" si="43"/>
        <v/>
      </c>
      <c r="I93" s="294"/>
      <c r="J93" s="294"/>
      <c r="K93" s="295" t="str">
        <f t="shared" si="44"/>
        <v/>
      </c>
      <c r="L93" s="298"/>
      <c r="M93" s="298"/>
      <c r="N93" s="295" t="str">
        <f t="shared" si="45"/>
        <v/>
      </c>
      <c r="O93" s="294" t="s">
        <v>318</v>
      </c>
      <c r="P93" s="294">
        <v>0.01</v>
      </c>
      <c r="Q93" s="295" t="str">
        <f t="shared" si="46"/>
        <v>公斤</v>
      </c>
      <c r="R93" s="293"/>
      <c r="S93" s="294"/>
      <c r="T93" s="300"/>
      <c r="U93" s="300"/>
      <c r="V93" s="300"/>
      <c r="W93" s="300"/>
      <c r="X93" s="300"/>
      <c r="Y93" s="300"/>
      <c r="Z93" s="301"/>
      <c r="AA93" s="45"/>
      <c r="AB93" s="22"/>
      <c r="AC93" s="22"/>
      <c r="AD93" s="22"/>
    </row>
    <row r="94" spans="1:50" s="327" customFormat="1" ht="22.7" customHeight="1" thickBot="1">
      <c r="A94" s="309">
        <f>A87+1</f>
        <v>46009</v>
      </c>
      <c r="B94" s="310" t="s">
        <v>165</v>
      </c>
      <c r="C94" s="311" t="s">
        <v>21</v>
      </c>
      <c r="D94" s="311"/>
      <c r="E94" s="312" t="str">
        <f t="shared" si="42"/>
        <v/>
      </c>
      <c r="F94" s="255" t="s">
        <v>370</v>
      </c>
      <c r="G94" s="359"/>
      <c r="H94" s="312" t="str">
        <f t="shared" si="43"/>
        <v/>
      </c>
      <c r="I94" s="311" t="s">
        <v>306</v>
      </c>
      <c r="J94" s="311"/>
      <c r="K94" s="312" t="str">
        <f t="shared" si="44"/>
        <v/>
      </c>
      <c r="L94" s="315" t="s">
        <v>14</v>
      </c>
      <c r="M94" s="316"/>
      <c r="N94" s="312" t="str">
        <f t="shared" si="45"/>
        <v/>
      </c>
      <c r="O94" s="311" t="s">
        <v>96</v>
      </c>
      <c r="P94" s="311"/>
      <c r="Q94" s="312" t="str">
        <f t="shared" si="46"/>
        <v/>
      </c>
      <c r="R94" s="317" t="s">
        <v>292</v>
      </c>
      <c r="S94" s="311"/>
      <c r="T94" s="210">
        <v>6.5</v>
      </c>
      <c r="U94" s="206">
        <v>1.85</v>
      </c>
      <c r="V94" s="210">
        <v>1.45</v>
      </c>
      <c r="W94" s="210"/>
      <c r="X94" s="210"/>
      <c r="Y94" s="210">
        <v>2.25</v>
      </c>
      <c r="Z94" s="211">
        <v>743</v>
      </c>
      <c r="AA94" s="319"/>
      <c r="AB94" s="320">
        <f>A94</f>
        <v>46009</v>
      </c>
      <c r="AC94" s="320" t="str">
        <f>A95</f>
        <v>四</v>
      </c>
      <c r="AD94" s="320" t="str">
        <f>B94</f>
        <v>P4</v>
      </c>
      <c r="AE94" s="321" t="str">
        <f>C94</f>
        <v>糙米飯</v>
      </c>
      <c r="AF94" s="322" t="str">
        <f>C95&amp;" "&amp;C96&amp;" "&amp;C97&amp;" "&amp;C98&amp;" "&amp;C99&amp;" "&amp;C100</f>
        <v xml:space="preserve">米 糙米    </v>
      </c>
      <c r="AG94" s="321" t="str">
        <f>F94</f>
        <v>香酥豆包</v>
      </c>
      <c r="AH94" s="322" t="str">
        <f>F95&amp;" "&amp;F96&amp;" "&amp;F97&amp;" "&amp;F98&amp;" "&amp;F99&amp;" "&amp;F100</f>
        <v xml:space="preserve">豆包     </v>
      </c>
      <c r="AI94" s="321" t="str">
        <f>I94</f>
        <v>若絲花椰</v>
      </c>
      <c r="AJ94" s="322" t="str">
        <f>I95&amp;" "&amp;I96&amp;" "&amp;I97&amp;" "&amp;I98&amp;" "&amp;I99&amp;" "&amp;I100</f>
        <v xml:space="preserve">素肉 冷凍青花菜 胡蘿蔔 薑  </v>
      </c>
      <c r="AK94" s="321" t="str">
        <f>L94</f>
        <v>時蔬</v>
      </c>
      <c r="AL94" s="322" t="str">
        <f>L95&amp;" "&amp;L96&amp;" "&amp;L97&amp;" "&amp;L98&amp;" "&amp;L99&amp;" "&amp;L100</f>
        <v xml:space="preserve">蔬菜 薑    </v>
      </c>
      <c r="AM94" s="321" t="str">
        <f>O94</f>
        <v>湯圓甜湯</v>
      </c>
      <c r="AN94" s="322" t="str">
        <f>O95&amp;" "&amp;O96&amp;" "&amp;O97&amp;" "&amp;O98&amp;" "&amp;O99&amp;" "&amp;O100</f>
        <v xml:space="preserve">湯圓 二砂糖    </v>
      </c>
      <c r="AO94" s="323" t="str">
        <f t="shared" ref="AO94" si="56">R94</f>
        <v>綜合堅果</v>
      </c>
      <c r="AP94" s="324">
        <f t="shared" ref="AP94" si="57">S94</f>
        <v>0</v>
      </c>
      <c r="AQ94" s="325">
        <f>T94</f>
        <v>6.5</v>
      </c>
      <c r="AR94" s="325">
        <f t="shared" ref="AR94:AW94" si="58">U94</f>
        <v>1.85</v>
      </c>
      <c r="AS94" s="325">
        <f t="shared" si="58"/>
        <v>1.45</v>
      </c>
      <c r="AT94" s="325">
        <f t="shared" si="58"/>
        <v>0</v>
      </c>
      <c r="AU94" s="325">
        <f t="shared" si="58"/>
        <v>0</v>
      </c>
      <c r="AV94" s="325">
        <f t="shared" si="58"/>
        <v>2.25</v>
      </c>
      <c r="AW94" s="325">
        <f t="shared" si="58"/>
        <v>743</v>
      </c>
      <c r="AX94" s="326"/>
    </row>
    <row r="95" spans="1:50" ht="22.7" customHeight="1">
      <c r="A95" s="373" t="s">
        <v>57</v>
      </c>
      <c r="B95" s="283"/>
      <c r="C95" s="284" t="s">
        <v>15</v>
      </c>
      <c r="D95" s="284">
        <v>7</v>
      </c>
      <c r="E95" s="285" t="str">
        <f t="shared" si="42"/>
        <v>公斤</v>
      </c>
      <c r="F95" s="244" t="s">
        <v>52</v>
      </c>
      <c r="G95" s="249">
        <v>6</v>
      </c>
      <c r="H95" s="285" t="str">
        <f t="shared" si="43"/>
        <v>公斤</v>
      </c>
      <c r="I95" s="284" t="s">
        <v>307</v>
      </c>
      <c r="J95" s="284">
        <v>0.3</v>
      </c>
      <c r="K95" s="285" t="str">
        <f t="shared" si="44"/>
        <v>公斤</v>
      </c>
      <c r="L95" s="289" t="s">
        <v>12</v>
      </c>
      <c r="M95" s="289">
        <v>7</v>
      </c>
      <c r="N95" s="285" t="str">
        <f t="shared" si="45"/>
        <v>公斤</v>
      </c>
      <c r="O95" s="284" t="s">
        <v>278</v>
      </c>
      <c r="P95" s="284">
        <v>3</v>
      </c>
      <c r="Q95" s="285" t="str">
        <f t="shared" si="46"/>
        <v>公斤</v>
      </c>
      <c r="R95" s="290"/>
      <c r="S95" s="283"/>
      <c r="T95" s="291"/>
      <c r="U95" s="291"/>
      <c r="V95" s="291"/>
      <c r="W95" s="291"/>
      <c r="X95" s="291"/>
      <c r="Y95" s="291"/>
      <c r="Z95" s="292"/>
      <c r="AA95" s="45"/>
      <c r="AB95" s="22"/>
      <c r="AC95" s="22"/>
      <c r="AD95" s="22"/>
    </row>
    <row r="96" spans="1:50" ht="22.7" customHeight="1">
      <c r="A96" s="373"/>
      <c r="B96" s="239"/>
      <c r="C96" s="240" t="s">
        <v>23</v>
      </c>
      <c r="D96" s="240">
        <v>3</v>
      </c>
      <c r="E96" s="242" t="str">
        <f t="shared" si="42"/>
        <v>公斤</v>
      </c>
      <c r="F96" s="244"/>
      <c r="G96" s="249"/>
      <c r="H96" s="242" t="str">
        <f t="shared" si="43"/>
        <v/>
      </c>
      <c r="I96" s="240" t="s">
        <v>85</v>
      </c>
      <c r="J96" s="239">
        <v>7</v>
      </c>
      <c r="K96" s="242" t="str">
        <f t="shared" si="44"/>
        <v>公斤</v>
      </c>
      <c r="L96" s="246" t="s">
        <v>20</v>
      </c>
      <c r="M96" s="246">
        <v>0.05</v>
      </c>
      <c r="N96" s="242" t="str">
        <f t="shared" si="45"/>
        <v>公斤</v>
      </c>
      <c r="O96" s="240" t="s">
        <v>27</v>
      </c>
      <c r="P96" s="240">
        <v>1</v>
      </c>
      <c r="Q96" s="242" t="str">
        <f t="shared" si="46"/>
        <v>公斤</v>
      </c>
      <c r="R96" s="247"/>
      <c r="S96" s="239"/>
      <c r="T96" s="208"/>
      <c r="U96" s="208"/>
      <c r="V96" s="208"/>
      <c r="W96" s="208"/>
      <c r="X96" s="208"/>
      <c r="Y96" s="208"/>
      <c r="Z96" s="209"/>
      <c r="AA96" s="45"/>
      <c r="AB96" s="22"/>
      <c r="AC96" s="22"/>
      <c r="AD96" s="22"/>
    </row>
    <row r="97" spans="1:50" ht="22.7" customHeight="1">
      <c r="A97" s="373"/>
      <c r="B97" s="239"/>
      <c r="C97" s="240"/>
      <c r="D97" s="240"/>
      <c r="E97" s="242" t="str">
        <f t="shared" si="42"/>
        <v/>
      </c>
      <c r="F97" s="244"/>
      <c r="G97" s="249"/>
      <c r="H97" s="242" t="str">
        <f t="shared" si="43"/>
        <v/>
      </c>
      <c r="I97" s="240" t="s">
        <v>19</v>
      </c>
      <c r="J97" s="239">
        <v>0.5</v>
      </c>
      <c r="K97" s="242" t="str">
        <f t="shared" si="44"/>
        <v>公斤</v>
      </c>
      <c r="L97" s="246"/>
      <c r="M97" s="246"/>
      <c r="N97" s="242" t="str">
        <f t="shared" si="45"/>
        <v/>
      </c>
      <c r="O97" s="240"/>
      <c r="P97" s="240"/>
      <c r="Q97" s="242" t="str">
        <f t="shared" si="46"/>
        <v/>
      </c>
      <c r="R97" s="247"/>
      <c r="S97" s="239"/>
      <c r="T97" s="208"/>
      <c r="U97" s="208"/>
      <c r="V97" s="208"/>
      <c r="W97" s="208"/>
      <c r="X97" s="208"/>
      <c r="Y97" s="208"/>
      <c r="Z97" s="209"/>
      <c r="AA97" s="45"/>
      <c r="AB97" s="22"/>
      <c r="AC97" s="22"/>
      <c r="AD97" s="22"/>
    </row>
    <row r="98" spans="1:50" ht="22.7" customHeight="1">
      <c r="A98" s="373"/>
      <c r="B98" s="239"/>
      <c r="C98" s="240"/>
      <c r="D98" s="240"/>
      <c r="E98" s="242" t="str">
        <f t="shared" si="42"/>
        <v/>
      </c>
      <c r="F98" s="244"/>
      <c r="G98" s="249"/>
      <c r="H98" s="242" t="str">
        <f t="shared" si="43"/>
        <v/>
      </c>
      <c r="I98" s="240" t="s">
        <v>20</v>
      </c>
      <c r="J98" s="240">
        <v>0.05</v>
      </c>
      <c r="K98" s="242" t="str">
        <f t="shared" si="44"/>
        <v>公斤</v>
      </c>
      <c r="L98" s="246"/>
      <c r="M98" s="246"/>
      <c r="N98" s="242" t="str">
        <f t="shared" si="45"/>
        <v/>
      </c>
      <c r="O98" s="240"/>
      <c r="P98" s="240"/>
      <c r="Q98" s="242" t="str">
        <f t="shared" si="46"/>
        <v/>
      </c>
      <c r="R98" s="247"/>
      <c r="S98" s="239"/>
      <c r="T98" s="208"/>
      <c r="U98" s="208"/>
      <c r="V98" s="208"/>
      <c r="W98" s="208"/>
      <c r="X98" s="208"/>
      <c r="Y98" s="208"/>
      <c r="Z98" s="209"/>
      <c r="AA98" s="45"/>
      <c r="AB98" s="22"/>
      <c r="AC98" s="22"/>
      <c r="AD98" s="22"/>
    </row>
    <row r="99" spans="1:50" ht="22.7" customHeight="1">
      <c r="A99" s="373"/>
      <c r="B99" s="239"/>
      <c r="C99" s="240"/>
      <c r="D99" s="240"/>
      <c r="E99" s="242" t="str">
        <f t="shared" si="42"/>
        <v/>
      </c>
      <c r="F99" s="244"/>
      <c r="G99" s="249"/>
      <c r="H99" s="242" t="str">
        <f t="shared" si="43"/>
        <v/>
      </c>
      <c r="I99" s="240"/>
      <c r="J99" s="239"/>
      <c r="K99" s="242" t="str">
        <f t="shared" si="44"/>
        <v/>
      </c>
      <c r="L99" s="246"/>
      <c r="M99" s="246"/>
      <c r="N99" s="242" t="str">
        <f t="shared" si="45"/>
        <v/>
      </c>
      <c r="O99" s="240"/>
      <c r="P99" s="240"/>
      <c r="Q99" s="242" t="str">
        <f t="shared" si="46"/>
        <v/>
      </c>
      <c r="R99" s="247"/>
      <c r="S99" s="239"/>
      <c r="T99" s="208"/>
      <c r="U99" s="208"/>
      <c r="V99" s="208"/>
      <c r="W99" s="208"/>
      <c r="X99" s="208"/>
      <c r="Y99" s="208"/>
      <c r="Z99" s="209"/>
      <c r="AA99" s="45"/>
      <c r="AB99" s="22"/>
      <c r="AC99" s="22"/>
      <c r="AD99" s="22"/>
    </row>
    <row r="100" spans="1:50" ht="22.7" customHeight="1" thickBot="1">
      <c r="A100" s="373"/>
      <c r="B100" s="293"/>
      <c r="C100" s="294"/>
      <c r="D100" s="294"/>
      <c r="E100" s="295" t="str">
        <f t="shared" si="42"/>
        <v/>
      </c>
      <c r="F100" s="241"/>
      <c r="G100" s="240"/>
      <c r="H100" s="295" t="str">
        <f t="shared" si="43"/>
        <v/>
      </c>
      <c r="I100" s="338"/>
      <c r="J100" s="338"/>
      <c r="K100" s="295" t="str">
        <f t="shared" si="44"/>
        <v/>
      </c>
      <c r="L100" s="298"/>
      <c r="M100" s="298"/>
      <c r="N100" s="295" t="str">
        <f t="shared" si="45"/>
        <v/>
      </c>
      <c r="O100" s="294"/>
      <c r="P100" s="294"/>
      <c r="Q100" s="295" t="str">
        <f t="shared" si="46"/>
        <v/>
      </c>
      <c r="R100" s="299"/>
      <c r="S100" s="293"/>
      <c r="T100" s="300"/>
      <c r="U100" s="300"/>
      <c r="V100" s="300"/>
      <c r="W100" s="300"/>
      <c r="X100" s="300"/>
      <c r="Y100" s="300"/>
      <c r="Z100" s="301"/>
      <c r="AA100" s="45"/>
      <c r="AB100" s="22"/>
      <c r="AC100" s="22"/>
      <c r="AD100" s="22"/>
    </row>
    <row r="101" spans="1:50" s="327" customFormat="1" ht="22.7" customHeight="1" thickBot="1">
      <c r="A101" s="309">
        <f>A94+1</f>
        <v>46010</v>
      </c>
      <c r="B101" s="310" t="s">
        <v>167</v>
      </c>
      <c r="C101" s="311" t="s">
        <v>168</v>
      </c>
      <c r="D101" s="311"/>
      <c r="E101" s="312" t="str">
        <f t="shared" si="42"/>
        <v/>
      </c>
      <c r="F101" s="255" t="s">
        <v>297</v>
      </c>
      <c r="G101" s="359"/>
      <c r="H101" s="312" t="str">
        <f t="shared" si="43"/>
        <v/>
      </c>
      <c r="I101" s="311" t="s">
        <v>226</v>
      </c>
      <c r="J101" s="311"/>
      <c r="K101" s="312" t="str">
        <f t="shared" si="44"/>
        <v/>
      </c>
      <c r="L101" s="315" t="s">
        <v>14</v>
      </c>
      <c r="M101" s="316"/>
      <c r="N101" s="312" t="str">
        <f t="shared" si="45"/>
        <v/>
      </c>
      <c r="O101" s="311" t="s">
        <v>118</v>
      </c>
      <c r="P101" s="311"/>
      <c r="Q101" s="312" t="str">
        <f t="shared" si="46"/>
        <v/>
      </c>
      <c r="R101" s="317" t="s">
        <v>293</v>
      </c>
      <c r="S101" s="318"/>
      <c r="T101" s="210">
        <v>5.2</v>
      </c>
      <c r="U101" s="206">
        <v>1.8204545454545453</v>
      </c>
      <c r="V101" s="210">
        <v>1.1499999999999999</v>
      </c>
      <c r="W101" s="210"/>
      <c r="X101" s="210"/>
      <c r="Y101" s="210">
        <v>2.4909090909090907</v>
      </c>
      <c r="Z101" s="211">
        <v>661</v>
      </c>
      <c r="AA101" s="319"/>
      <c r="AB101" s="320">
        <f>A101</f>
        <v>46010</v>
      </c>
      <c r="AC101" s="320" t="str">
        <f>A102</f>
        <v>五</v>
      </c>
      <c r="AD101" s="320" t="str">
        <f>B101</f>
        <v>P5</v>
      </c>
      <c r="AE101" s="321" t="str">
        <f>C101</f>
        <v>小米飯</v>
      </c>
      <c r="AF101" s="322" t="str">
        <f>C102&amp;" "&amp;C103&amp;" "&amp;C104&amp;" "&amp;C105&amp;" "&amp;C106&amp;" "&amp;C107</f>
        <v xml:space="preserve">米 小米    </v>
      </c>
      <c r="AG101" s="321" t="str">
        <f>F101</f>
        <v>時蔬油腐</v>
      </c>
      <c r="AH101" s="322" t="str">
        <f>F102&amp;" "&amp;F103&amp;" "&amp;F104&amp;" "&amp;F105&amp;" "&amp;F106&amp;" "&amp;F107</f>
        <v xml:space="preserve">四角油豆腐 時蔬 胡蘿蔔 薑 冷凍毛豆仁 </v>
      </c>
      <c r="AI101" s="321" t="str">
        <f>I101</f>
        <v>番茄炒蛋</v>
      </c>
      <c r="AJ101" s="322" t="str">
        <f>I102&amp;" "&amp;I103&amp;" "&amp;I104&amp;" "&amp;I105&amp;" "&amp;I106&amp;" "&amp;I107</f>
        <v xml:space="preserve">大番茄 雞蛋 薑 番茄醬  </v>
      </c>
      <c r="AK101" s="321" t="str">
        <f>L101</f>
        <v>時蔬</v>
      </c>
      <c r="AL101" s="322" t="str">
        <f>L102&amp;" "&amp;L103&amp;" "&amp;L104&amp;" "&amp;L105&amp;" "&amp;L106&amp;" "&amp;L107</f>
        <v xml:space="preserve">蔬菜 薑    </v>
      </c>
      <c r="AM101" s="321" t="str">
        <f>O101</f>
        <v>時蔬湯</v>
      </c>
      <c r="AN101" s="322" t="str">
        <f>O102&amp;" "&amp;O103&amp;" "&amp;O104&amp;" "&amp;O105&amp;" "&amp;O106&amp;" "&amp;O107</f>
        <v xml:space="preserve">時蔬 素羊肉 薑   </v>
      </c>
      <c r="AO101" s="323" t="str">
        <f t="shared" ref="AO101" si="59">R101</f>
        <v>保久乳</v>
      </c>
      <c r="AP101" s="324">
        <f t="shared" ref="AP101" si="60">S101</f>
        <v>0</v>
      </c>
      <c r="AQ101" s="325">
        <f>T101</f>
        <v>5.2</v>
      </c>
      <c r="AR101" s="325">
        <f t="shared" ref="AR101:AW101" si="61">U101</f>
        <v>1.8204545454545453</v>
      </c>
      <c r="AS101" s="325">
        <f t="shared" si="61"/>
        <v>1.1499999999999999</v>
      </c>
      <c r="AT101" s="325">
        <f t="shared" si="61"/>
        <v>0</v>
      </c>
      <c r="AU101" s="325">
        <f t="shared" si="61"/>
        <v>0</v>
      </c>
      <c r="AV101" s="325">
        <f t="shared" si="61"/>
        <v>2.4909090909090907</v>
      </c>
      <c r="AW101" s="325">
        <f t="shared" si="61"/>
        <v>661</v>
      </c>
      <c r="AX101" s="326"/>
    </row>
    <row r="102" spans="1:50" ht="22.7" customHeight="1">
      <c r="A102" s="373" t="s">
        <v>97</v>
      </c>
      <c r="B102" s="283"/>
      <c r="C102" s="284" t="s">
        <v>15</v>
      </c>
      <c r="D102" s="284">
        <v>10</v>
      </c>
      <c r="E102" s="285" t="str">
        <f t="shared" si="42"/>
        <v>公斤</v>
      </c>
      <c r="F102" s="260" t="s">
        <v>62</v>
      </c>
      <c r="G102" s="259">
        <v>6</v>
      </c>
      <c r="H102" s="285" t="str">
        <f t="shared" si="43"/>
        <v>公斤</v>
      </c>
      <c r="I102" s="284" t="s">
        <v>200</v>
      </c>
      <c r="J102" s="284">
        <v>4</v>
      </c>
      <c r="K102" s="285" t="str">
        <f t="shared" si="44"/>
        <v>公斤</v>
      </c>
      <c r="L102" s="289" t="s">
        <v>12</v>
      </c>
      <c r="M102" s="289">
        <v>7</v>
      </c>
      <c r="N102" s="285" t="str">
        <f t="shared" si="45"/>
        <v>公斤</v>
      </c>
      <c r="O102" s="284" t="s">
        <v>30</v>
      </c>
      <c r="P102" s="284">
        <v>3</v>
      </c>
      <c r="Q102" s="285" t="str">
        <f t="shared" si="46"/>
        <v>公斤</v>
      </c>
      <c r="R102" s="290"/>
      <c r="S102" s="283"/>
      <c r="T102" s="291"/>
      <c r="U102" s="291"/>
      <c r="V102" s="291"/>
      <c r="W102" s="291"/>
      <c r="X102" s="291"/>
      <c r="Y102" s="291"/>
      <c r="Z102" s="292"/>
      <c r="AA102" s="45"/>
      <c r="AB102" s="22"/>
      <c r="AC102" s="22"/>
      <c r="AD102" s="22"/>
    </row>
    <row r="103" spans="1:50" ht="22.7" customHeight="1">
      <c r="A103" s="373"/>
      <c r="B103" s="239"/>
      <c r="C103" s="240" t="s">
        <v>169</v>
      </c>
      <c r="D103" s="240">
        <v>0.4</v>
      </c>
      <c r="E103" s="242" t="str">
        <f t="shared" si="42"/>
        <v>公斤</v>
      </c>
      <c r="F103" s="260" t="s">
        <v>30</v>
      </c>
      <c r="G103" s="259">
        <v>3</v>
      </c>
      <c r="H103" s="242" t="str">
        <f t="shared" si="43"/>
        <v>公斤</v>
      </c>
      <c r="I103" s="240" t="s">
        <v>17</v>
      </c>
      <c r="J103" s="240">
        <v>5.5</v>
      </c>
      <c r="K103" s="242" t="str">
        <f t="shared" si="44"/>
        <v>公斤</v>
      </c>
      <c r="L103" s="246" t="s">
        <v>20</v>
      </c>
      <c r="M103" s="246">
        <v>0.05</v>
      </c>
      <c r="N103" s="242" t="str">
        <f t="shared" si="45"/>
        <v>公斤</v>
      </c>
      <c r="O103" s="240" t="s">
        <v>317</v>
      </c>
      <c r="P103" s="240">
        <v>1</v>
      </c>
      <c r="Q103" s="242" t="str">
        <f t="shared" si="46"/>
        <v>公斤</v>
      </c>
      <c r="R103" s="247"/>
      <c r="S103" s="239"/>
      <c r="T103" s="208"/>
      <c r="U103" s="208"/>
      <c r="V103" s="208"/>
      <c r="W103" s="208"/>
      <c r="X103" s="208"/>
      <c r="Y103" s="208"/>
      <c r="Z103" s="209"/>
      <c r="AA103" s="45"/>
      <c r="AB103" s="22"/>
      <c r="AC103" s="22"/>
      <c r="AD103" s="22"/>
    </row>
    <row r="104" spans="1:50" ht="22.7" customHeight="1">
      <c r="A104" s="373"/>
      <c r="B104" s="239"/>
      <c r="C104" s="240"/>
      <c r="D104" s="240"/>
      <c r="E104" s="242" t="str">
        <f t="shared" si="42"/>
        <v/>
      </c>
      <c r="F104" s="260" t="s">
        <v>54</v>
      </c>
      <c r="G104" s="259">
        <v>0.5</v>
      </c>
      <c r="H104" s="242" t="str">
        <f t="shared" si="43"/>
        <v>公斤</v>
      </c>
      <c r="I104" s="240" t="s">
        <v>20</v>
      </c>
      <c r="J104" s="240">
        <v>0.05</v>
      </c>
      <c r="K104" s="242" t="str">
        <f t="shared" si="44"/>
        <v>公斤</v>
      </c>
      <c r="L104" s="246"/>
      <c r="M104" s="246"/>
      <c r="N104" s="242" t="str">
        <f t="shared" si="45"/>
        <v/>
      </c>
      <c r="O104" s="240" t="s">
        <v>20</v>
      </c>
      <c r="P104" s="240">
        <v>0.05</v>
      </c>
      <c r="Q104" s="242" t="str">
        <f t="shared" si="46"/>
        <v>公斤</v>
      </c>
      <c r="R104" s="247"/>
      <c r="S104" s="239"/>
      <c r="T104" s="208"/>
      <c r="U104" s="208"/>
      <c r="V104" s="208"/>
      <c r="W104" s="208"/>
      <c r="X104" s="208"/>
      <c r="Y104" s="208"/>
      <c r="Z104" s="209"/>
      <c r="AA104" s="45"/>
      <c r="AB104" s="22"/>
      <c r="AC104" s="22"/>
      <c r="AD104" s="22"/>
    </row>
    <row r="105" spans="1:50" ht="22.7" customHeight="1">
      <c r="A105" s="373"/>
      <c r="B105" s="261"/>
      <c r="C105" s="240"/>
      <c r="D105" s="240"/>
      <c r="E105" s="242" t="str">
        <f t="shared" si="42"/>
        <v/>
      </c>
      <c r="F105" s="260" t="s">
        <v>20</v>
      </c>
      <c r="G105" s="259">
        <v>0.05</v>
      </c>
      <c r="H105" s="242" t="str">
        <f t="shared" si="43"/>
        <v>公斤</v>
      </c>
      <c r="I105" s="240" t="s">
        <v>88</v>
      </c>
      <c r="J105" s="240"/>
      <c r="K105" s="242" t="str">
        <f t="shared" si="44"/>
        <v/>
      </c>
      <c r="L105" s="246"/>
      <c r="M105" s="246"/>
      <c r="N105" s="242" t="str">
        <f t="shared" si="45"/>
        <v/>
      </c>
      <c r="O105" s="240"/>
      <c r="P105" s="240"/>
      <c r="Q105" s="242" t="str">
        <f t="shared" si="46"/>
        <v/>
      </c>
      <c r="R105" s="247"/>
      <c r="S105" s="239"/>
      <c r="T105" s="208"/>
      <c r="U105" s="208"/>
      <c r="V105" s="208"/>
      <c r="W105" s="208"/>
      <c r="X105" s="208"/>
      <c r="Y105" s="208"/>
      <c r="Z105" s="209"/>
      <c r="AA105" s="45"/>
      <c r="AB105" s="22"/>
      <c r="AC105" s="22"/>
      <c r="AD105" s="22"/>
    </row>
    <row r="106" spans="1:50" ht="22.7" customHeight="1">
      <c r="A106" s="373"/>
      <c r="B106" s="239"/>
      <c r="C106" s="240"/>
      <c r="D106" s="240"/>
      <c r="E106" s="242" t="str">
        <f t="shared" si="42"/>
        <v/>
      </c>
      <c r="F106" s="241" t="s">
        <v>298</v>
      </c>
      <c r="G106" s="240">
        <v>2</v>
      </c>
      <c r="H106" s="242" t="str">
        <f t="shared" si="43"/>
        <v>公斤</v>
      </c>
      <c r="I106" s="240"/>
      <c r="J106" s="240"/>
      <c r="K106" s="242" t="str">
        <f t="shared" si="44"/>
        <v/>
      </c>
      <c r="L106" s="246"/>
      <c r="M106" s="246"/>
      <c r="N106" s="242" t="str">
        <f t="shared" si="45"/>
        <v/>
      </c>
      <c r="O106" s="240"/>
      <c r="P106" s="240"/>
      <c r="Q106" s="242" t="str">
        <f t="shared" si="46"/>
        <v/>
      </c>
      <c r="R106" s="247"/>
      <c r="S106" s="239"/>
      <c r="T106" s="208"/>
      <c r="U106" s="208"/>
      <c r="V106" s="208"/>
      <c r="W106" s="208"/>
      <c r="X106" s="208"/>
      <c r="Y106" s="208"/>
      <c r="Z106" s="209"/>
      <c r="AA106" s="45"/>
      <c r="AB106" s="22"/>
      <c r="AC106" s="22"/>
      <c r="AD106" s="22"/>
    </row>
    <row r="107" spans="1:50" ht="22.7" customHeight="1" thickBot="1">
      <c r="A107" s="373"/>
      <c r="B107" s="239"/>
      <c r="C107" s="240"/>
      <c r="D107" s="240"/>
      <c r="E107" s="242" t="str">
        <f t="shared" si="42"/>
        <v/>
      </c>
      <c r="F107" s="260"/>
      <c r="G107" s="259"/>
      <c r="H107" s="242" t="str">
        <f t="shared" si="43"/>
        <v/>
      </c>
      <c r="I107" s="240"/>
      <c r="J107" s="240"/>
      <c r="K107" s="242" t="str">
        <f t="shared" si="44"/>
        <v/>
      </c>
      <c r="L107" s="246"/>
      <c r="M107" s="246"/>
      <c r="N107" s="242" t="str">
        <f t="shared" si="45"/>
        <v/>
      </c>
      <c r="O107" s="240"/>
      <c r="P107" s="240"/>
      <c r="Q107" s="242" t="str">
        <f t="shared" si="46"/>
        <v/>
      </c>
      <c r="R107" s="247"/>
      <c r="S107" s="239"/>
      <c r="T107" s="212"/>
      <c r="U107" s="212"/>
      <c r="V107" s="212"/>
      <c r="W107" s="212"/>
      <c r="X107" s="212"/>
      <c r="Y107" s="212"/>
      <c r="Z107" s="213"/>
      <c r="AA107" s="45"/>
      <c r="AB107" s="22"/>
      <c r="AC107" s="22"/>
      <c r="AD107" s="22"/>
    </row>
    <row r="108" spans="1:50" s="327" customFormat="1" ht="22.7" customHeight="1" thickBot="1">
      <c r="A108" s="309">
        <v>46013</v>
      </c>
      <c r="B108" s="310" t="s">
        <v>170</v>
      </c>
      <c r="C108" s="311" t="s">
        <v>322</v>
      </c>
      <c r="D108" s="311"/>
      <c r="E108" s="312" t="str">
        <f t="shared" si="42"/>
        <v/>
      </c>
      <c r="F108" s="255" t="s">
        <v>323</v>
      </c>
      <c r="G108" s="359"/>
      <c r="H108" s="312" t="str">
        <f t="shared" si="43"/>
        <v/>
      </c>
      <c r="I108" s="311" t="s">
        <v>227</v>
      </c>
      <c r="J108" s="311"/>
      <c r="K108" s="312" t="str">
        <f t="shared" si="44"/>
        <v/>
      </c>
      <c r="L108" s="315" t="s">
        <v>14</v>
      </c>
      <c r="M108" s="316"/>
      <c r="N108" s="312" t="str">
        <f t="shared" si="45"/>
        <v/>
      </c>
      <c r="O108" s="311" t="s">
        <v>319</v>
      </c>
      <c r="P108" s="311"/>
      <c r="Q108" s="312" t="str">
        <f t="shared" si="46"/>
        <v/>
      </c>
      <c r="R108" s="317" t="s">
        <v>324</v>
      </c>
      <c r="S108" s="318"/>
      <c r="T108" s="210">
        <v>5.5</v>
      </c>
      <c r="U108" s="206">
        <v>1.9535714285714287</v>
      </c>
      <c r="V108" s="210">
        <v>1.3</v>
      </c>
      <c r="W108" s="210"/>
      <c r="X108" s="210"/>
      <c r="Y108" s="210">
        <v>2.6071428571428572</v>
      </c>
      <c r="Z108" s="211">
        <v>701</v>
      </c>
      <c r="AA108" s="319"/>
      <c r="AB108" s="320">
        <f>A108</f>
        <v>46013</v>
      </c>
      <c r="AC108" s="320" t="str">
        <f>A109</f>
        <v>一</v>
      </c>
      <c r="AD108" s="320" t="str">
        <f>B108</f>
        <v>Q1</v>
      </c>
      <c r="AE108" s="321" t="str">
        <f>C108</f>
        <v>白米飯</v>
      </c>
      <c r="AF108" s="322" t="str">
        <f>C109&amp;" "&amp;C110&amp;" "&amp;C111&amp;" "&amp;C112&amp;" "&amp;C113&amp;" "&amp;C114</f>
        <v xml:space="preserve">米     </v>
      </c>
      <c r="AG108" s="321" t="str">
        <f>F108</f>
        <v>時蔬麵腸</v>
      </c>
      <c r="AH108" s="322" t="str">
        <f>F109&amp;" "&amp;F110&amp;" "&amp;F111&amp;" "&amp;F112&amp;" "&amp;F113&amp;" "&amp;F114</f>
        <v xml:space="preserve">麵腸 時蔬 胡蘿蔔 薑  </v>
      </c>
      <c r="AI108" s="321" t="str">
        <f>I108</f>
        <v>針菇豆腐</v>
      </c>
      <c r="AJ108" s="322" t="str">
        <f>I109&amp;" "&amp;I110&amp;" "&amp;I111&amp;" "&amp;I112&amp;" "&amp;I113&amp;" "&amp;I114</f>
        <v xml:space="preserve"> 豆腐 金針菇 胡蘿蔔 薑 </v>
      </c>
      <c r="AK108" s="321" t="str">
        <f>L108</f>
        <v>時蔬</v>
      </c>
      <c r="AL108" s="322" t="str">
        <f>L109&amp;" "&amp;L110&amp;" "&amp;L111&amp;" "&amp;L112&amp;" "&amp;L113&amp;" "&amp;L114</f>
        <v xml:space="preserve">蔬菜 薑    </v>
      </c>
      <c r="AM108" s="321" t="str">
        <f>O108</f>
        <v>玉米湯</v>
      </c>
      <c r="AN108" s="322" t="str">
        <f>O109&amp;" "&amp;O110&amp;" "&amp;O111&amp;" "&amp;O112&amp;" "&amp;O113&amp;" "&amp;O114</f>
        <v xml:space="preserve">甜玉米 胡蘿蔔 薑   </v>
      </c>
      <c r="AO108" s="323" t="str">
        <f t="shared" ref="AO108" si="62">R108</f>
        <v>水果</v>
      </c>
      <c r="AP108" s="324">
        <f t="shared" ref="AP108" si="63">S108</f>
        <v>0</v>
      </c>
      <c r="AQ108" s="325">
        <f>T108</f>
        <v>5.5</v>
      </c>
      <c r="AR108" s="325">
        <f t="shared" ref="AR108:AW108" si="64">U108</f>
        <v>1.9535714285714287</v>
      </c>
      <c r="AS108" s="325">
        <f t="shared" si="64"/>
        <v>1.3</v>
      </c>
      <c r="AT108" s="325">
        <f t="shared" si="64"/>
        <v>0</v>
      </c>
      <c r="AU108" s="325">
        <f t="shared" si="64"/>
        <v>0</v>
      </c>
      <c r="AV108" s="325">
        <f t="shared" si="64"/>
        <v>2.6071428571428572</v>
      </c>
      <c r="AW108" s="325">
        <f t="shared" si="64"/>
        <v>701</v>
      </c>
      <c r="AX108" s="326"/>
    </row>
    <row r="109" spans="1:50" ht="22.7" customHeight="1">
      <c r="A109" s="373" t="s">
        <v>99</v>
      </c>
      <c r="B109" s="239"/>
      <c r="C109" s="240" t="s">
        <v>15</v>
      </c>
      <c r="D109" s="240">
        <v>10</v>
      </c>
      <c r="E109" s="242" t="str">
        <f t="shared" si="42"/>
        <v>公斤</v>
      </c>
      <c r="F109" s="241" t="s">
        <v>50</v>
      </c>
      <c r="G109" s="240">
        <v>6.5</v>
      </c>
      <c r="H109" s="242" t="str">
        <f t="shared" si="43"/>
        <v>公斤</v>
      </c>
      <c r="I109" s="262"/>
      <c r="J109" s="262"/>
      <c r="K109" s="242" t="str">
        <f t="shared" si="44"/>
        <v/>
      </c>
      <c r="L109" s="246" t="s">
        <v>12</v>
      </c>
      <c r="M109" s="246">
        <v>7</v>
      </c>
      <c r="N109" s="242" t="str">
        <f t="shared" si="45"/>
        <v>公斤</v>
      </c>
      <c r="O109" s="240" t="s">
        <v>281</v>
      </c>
      <c r="P109" s="240">
        <v>4</v>
      </c>
      <c r="Q109" s="242" t="str">
        <f t="shared" si="46"/>
        <v>公斤</v>
      </c>
      <c r="R109" s="247"/>
      <c r="S109" s="239"/>
      <c r="T109" s="208"/>
      <c r="U109" s="208"/>
      <c r="V109" s="208"/>
      <c r="W109" s="208"/>
      <c r="X109" s="208"/>
      <c r="Y109" s="208"/>
      <c r="Z109" s="209"/>
      <c r="AA109" s="45"/>
      <c r="AB109" s="22"/>
      <c r="AC109" s="22"/>
      <c r="AD109" s="22"/>
    </row>
    <row r="110" spans="1:50" ht="22.7" customHeight="1">
      <c r="A110" s="373"/>
      <c r="B110" s="239"/>
      <c r="C110" s="240"/>
      <c r="D110" s="240"/>
      <c r="E110" s="242" t="str">
        <f t="shared" si="42"/>
        <v/>
      </c>
      <c r="F110" s="241" t="s">
        <v>30</v>
      </c>
      <c r="G110" s="240">
        <v>3</v>
      </c>
      <c r="H110" s="242" t="str">
        <f t="shared" si="43"/>
        <v>公斤</v>
      </c>
      <c r="I110" s="263" t="s">
        <v>229</v>
      </c>
      <c r="J110" s="256">
        <v>6</v>
      </c>
      <c r="K110" s="242" t="str">
        <f t="shared" si="44"/>
        <v>公斤</v>
      </c>
      <c r="L110" s="246" t="s">
        <v>20</v>
      </c>
      <c r="M110" s="246">
        <v>0.05</v>
      </c>
      <c r="N110" s="242" t="str">
        <f t="shared" si="45"/>
        <v>公斤</v>
      </c>
      <c r="O110" s="240" t="s">
        <v>19</v>
      </c>
      <c r="P110" s="240">
        <v>0.5</v>
      </c>
      <c r="Q110" s="242" t="str">
        <f t="shared" si="46"/>
        <v>公斤</v>
      </c>
      <c r="R110" s="247"/>
      <c r="S110" s="239"/>
      <c r="T110" s="208"/>
      <c r="U110" s="208"/>
      <c r="V110" s="208"/>
      <c r="W110" s="208"/>
      <c r="X110" s="208"/>
      <c r="Y110" s="208"/>
      <c r="Z110" s="209"/>
      <c r="AA110" s="45"/>
      <c r="AB110" s="22"/>
      <c r="AC110" s="22"/>
      <c r="AD110" s="22"/>
    </row>
    <row r="111" spans="1:50" ht="22.7" customHeight="1">
      <c r="A111" s="373"/>
      <c r="B111" s="239"/>
      <c r="C111" s="240"/>
      <c r="D111" s="240"/>
      <c r="E111" s="242" t="str">
        <f t="shared" si="42"/>
        <v/>
      </c>
      <c r="F111" s="241" t="s">
        <v>19</v>
      </c>
      <c r="G111" s="240">
        <v>0.5</v>
      </c>
      <c r="H111" s="242" t="str">
        <f t="shared" si="43"/>
        <v>公斤</v>
      </c>
      <c r="I111" s="263" t="s">
        <v>230</v>
      </c>
      <c r="J111" s="256">
        <v>2</v>
      </c>
      <c r="K111" s="242" t="str">
        <f t="shared" si="44"/>
        <v>公斤</v>
      </c>
      <c r="L111" s="246"/>
      <c r="M111" s="246"/>
      <c r="N111" s="242" t="str">
        <f t="shared" si="45"/>
        <v/>
      </c>
      <c r="O111" s="240" t="s">
        <v>20</v>
      </c>
      <c r="P111" s="240">
        <v>0.05</v>
      </c>
      <c r="Q111" s="242" t="str">
        <f t="shared" si="46"/>
        <v>公斤</v>
      </c>
      <c r="R111" s="247"/>
      <c r="S111" s="239"/>
      <c r="T111" s="208"/>
      <c r="U111" s="208"/>
      <c r="V111" s="208"/>
      <c r="W111" s="208"/>
      <c r="X111" s="208"/>
      <c r="Y111" s="208"/>
      <c r="Z111" s="209"/>
      <c r="AA111" s="45"/>
      <c r="AB111" s="22"/>
      <c r="AC111" s="22"/>
      <c r="AD111" s="22"/>
    </row>
    <row r="112" spans="1:50" ht="22.7" customHeight="1">
      <c r="A112" s="373"/>
      <c r="B112" s="239"/>
      <c r="C112" s="240"/>
      <c r="D112" s="240"/>
      <c r="E112" s="242" t="str">
        <f t="shared" si="42"/>
        <v/>
      </c>
      <c r="F112" s="241" t="s">
        <v>20</v>
      </c>
      <c r="G112" s="240">
        <v>0.05</v>
      </c>
      <c r="H112" s="242" t="str">
        <f t="shared" si="43"/>
        <v>公斤</v>
      </c>
      <c r="I112" s="240" t="s">
        <v>19</v>
      </c>
      <c r="J112" s="240">
        <v>0.5</v>
      </c>
      <c r="K112" s="242" t="str">
        <f t="shared" si="44"/>
        <v>公斤</v>
      </c>
      <c r="L112" s="246"/>
      <c r="M112" s="246"/>
      <c r="N112" s="242" t="str">
        <f t="shared" si="45"/>
        <v/>
      </c>
      <c r="O112" s="240"/>
      <c r="P112" s="240"/>
      <c r="Q112" s="242" t="str">
        <f t="shared" si="46"/>
        <v/>
      </c>
      <c r="R112" s="247"/>
      <c r="S112" s="239"/>
      <c r="T112" s="208"/>
      <c r="U112" s="208"/>
      <c r="V112" s="208"/>
      <c r="W112" s="208"/>
      <c r="X112" s="208"/>
      <c r="Y112" s="208"/>
      <c r="Z112" s="209"/>
      <c r="AA112" s="45"/>
      <c r="AB112" s="22"/>
      <c r="AC112" s="22"/>
      <c r="AD112" s="22"/>
    </row>
    <row r="113" spans="1:50" ht="22.7" customHeight="1">
      <c r="A113" s="373"/>
      <c r="B113" s="239"/>
      <c r="C113" s="240"/>
      <c r="D113" s="240"/>
      <c r="E113" s="242" t="str">
        <f t="shared" si="42"/>
        <v/>
      </c>
      <c r="F113" s="241"/>
      <c r="G113" s="240"/>
      <c r="H113" s="242" t="str">
        <f t="shared" si="43"/>
        <v/>
      </c>
      <c r="I113" s="240" t="s">
        <v>20</v>
      </c>
      <c r="J113" s="240">
        <v>0.05</v>
      </c>
      <c r="K113" s="242" t="str">
        <f t="shared" si="44"/>
        <v>公斤</v>
      </c>
      <c r="L113" s="246"/>
      <c r="M113" s="246"/>
      <c r="N113" s="242" t="str">
        <f t="shared" si="45"/>
        <v/>
      </c>
      <c r="O113" s="240"/>
      <c r="P113" s="240"/>
      <c r="Q113" s="242" t="str">
        <f t="shared" si="46"/>
        <v/>
      </c>
      <c r="R113" s="247"/>
      <c r="S113" s="239"/>
      <c r="T113" s="208"/>
      <c r="U113" s="208"/>
      <c r="V113" s="208"/>
      <c r="W113" s="208"/>
      <c r="X113" s="208"/>
      <c r="Y113" s="208"/>
      <c r="Z113" s="209"/>
      <c r="AA113" s="45"/>
      <c r="AB113" s="22"/>
      <c r="AC113" s="22"/>
      <c r="AD113" s="22"/>
    </row>
    <row r="114" spans="1:50" ht="22.15" customHeight="1" thickBot="1">
      <c r="A114" s="373"/>
      <c r="B114" s="239"/>
      <c r="C114" s="240"/>
      <c r="D114" s="240"/>
      <c r="E114" s="242" t="str">
        <f t="shared" si="42"/>
        <v/>
      </c>
      <c r="F114" s="241"/>
      <c r="G114" s="240"/>
      <c r="H114" s="242" t="str">
        <f t="shared" si="43"/>
        <v/>
      </c>
      <c r="I114" s="240"/>
      <c r="J114" s="240"/>
      <c r="K114" s="242" t="str">
        <f t="shared" si="44"/>
        <v/>
      </c>
      <c r="L114" s="246"/>
      <c r="M114" s="246"/>
      <c r="N114" s="242" t="str">
        <f t="shared" si="45"/>
        <v/>
      </c>
      <c r="O114" s="240"/>
      <c r="P114" s="240"/>
      <c r="Q114" s="242" t="str">
        <f t="shared" si="46"/>
        <v/>
      </c>
      <c r="R114" s="247"/>
      <c r="S114" s="239"/>
      <c r="T114" s="212"/>
      <c r="U114" s="212"/>
      <c r="V114" s="212"/>
      <c r="W114" s="212"/>
      <c r="X114" s="212"/>
      <c r="Y114" s="212"/>
      <c r="Z114" s="213"/>
      <c r="AA114" s="45"/>
      <c r="AB114" s="22"/>
      <c r="AC114" s="22"/>
      <c r="AD114" s="22"/>
    </row>
    <row r="115" spans="1:50" s="327" customFormat="1" ht="22.7" customHeight="1" thickBot="1">
      <c r="A115" s="309">
        <f>A108+1</f>
        <v>46014</v>
      </c>
      <c r="B115" s="310" t="s">
        <v>171</v>
      </c>
      <c r="C115" s="311" t="s">
        <v>325</v>
      </c>
      <c r="D115" s="311"/>
      <c r="E115" s="312" t="str">
        <f t="shared" si="42"/>
        <v/>
      </c>
      <c r="F115" s="255" t="s">
        <v>326</v>
      </c>
      <c r="G115" s="359"/>
      <c r="H115" s="312" t="str">
        <f t="shared" si="43"/>
        <v/>
      </c>
      <c r="I115" s="311" t="s">
        <v>231</v>
      </c>
      <c r="J115" s="311"/>
      <c r="K115" s="312" t="str">
        <f t="shared" si="44"/>
        <v/>
      </c>
      <c r="L115" s="315" t="s">
        <v>14</v>
      </c>
      <c r="M115" s="316"/>
      <c r="N115" s="312" t="str">
        <f t="shared" si="45"/>
        <v/>
      </c>
      <c r="O115" s="311" t="s">
        <v>119</v>
      </c>
      <c r="P115" s="311"/>
      <c r="Q115" s="312" t="str">
        <f t="shared" si="46"/>
        <v/>
      </c>
      <c r="R115" s="317" t="s">
        <v>324</v>
      </c>
      <c r="S115" s="318"/>
      <c r="T115" s="210">
        <v>6.5</v>
      </c>
      <c r="U115" s="206">
        <v>1.8522077922077922</v>
      </c>
      <c r="V115" s="210">
        <v>1.1199999999999999</v>
      </c>
      <c r="W115" s="210"/>
      <c r="X115" s="210"/>
      <c r="Y115" s="210">
        <v>2.5844155844155843</v>
      </c>
      <c r="Z115" s="211">
        <v>760</v>
      </c>
      <c r="AA115" s="319"/>
      <c r="AB115" s="320">
        <f>A115</f>
        <v>46014</v>
      </c>
      <c r="AC115" s="320" t="str">
        <f>A116</f>
        <v>二</v>
      </c>
      <c r="AD115" s="320" t="str">
        <f>B115</f>
        <v>Q2</v>
      </c>
      <c r="AE115" s="321" t="str">
        <f>C115</f>
        <v>糙米飯</v>
      </c>
      <c r="AF115" s="322" t="str">
        <f>C116&amp;" "&amp;C117&amp;" "&amp;C118&amp;" "&amp;C119&amp;" "&amp;C120&amp;" "&amp;C121</f>
        <v xml:space="preserve">米 糙米    </v>
      </c>
      <c r="AG115" s="321" t="str">
        <f>F115</f>
        <v>美味素排</v>
      </c>
      <c r="AH115" s="322" t="str">
        <f>F116&amp;" "&amp;F117&amp;" "&amp;F118&amp;" "&amp;F119&amp;" "&amp;F120&amp;" "&amp;F121</f>
        <v xml:space="preserve">素排 梅子粉    </v>
      </c>
      <c r="AI115" s="321" t="str">
        <f>I115</f>
        <v>番茄玉米蛋</v>
      </c>
      <c r="AJ115" s="322" t="str">
        <f>I116&amp;" "&amp;I117&amp;" "&amp;I118&amp;" "&amp;I119&amp;" "&amp;I120&amp;" "&amp;I121</f>
        <v>冷凍玉米粒 大番茄 雞蛋 薑  番茄醬</v>
      </c>
      <c r="AK115" s="321" t="str">
        <f>L115</f>
        <v>時蔬</v>
      </c>
      <c r="AL115" s="322" t="str">
        <f>L116&amp;" "&amp;L117&amp;" "&amp;L118&amp;" "&amp;L119&amp;" "&amp;L120&amp;" "&amp;L121</f>
        <v xml:space="preserve">蔬菜 薑    </v>
      </c>
      <c r="AM115" s="321" t="str">
        <f>O115</f>
        <v>金針湯</v>
      </c>
      <c r="AN115" s="322" t="str">
        <f>O116&amp;" "&amp;O117&amp;" "&amp;O118&amp;" "&amp;O119&amp;" "&amp;O120&amp;" "&amp;O121</f>
        <v xml:space="preserve">金針菜乾 榨菜 薑 素羊肉  </v>
      </c>
      <c r="AO115" s="323" t="str">
        <f t="shared" ref="AO115" si="65">R115</f>
        <v>水果</v>
      </c>
      <c r="AP115" s="324">
        <f t="shared" ref="AP115" si="66">S115</f>
        <v>0</v>
      </c>
      <c r="AQ115" s="325">
        <f>T115</f>
        <v>6.5</v>
      </c>
      <c r="AR115" s="325">
        <f t="shared" ref="AR115:AW115" si="67">U115</f>
        <v>1.8522077922077922</v>
      </c>
      <c r="AS115" s="325">
        <f t="shared" si="67"/>
        <v>1.1199999999999999</v>
      </c>
      <c r="AT115" s="325">
        <f t="shared" si="67"/>
        <v>0</v>
      </c>
      <c r="AU115" s="325">
        <f t="shared" si="67"/>
        <v>0</v>
      </c>
      <c r="AV115" s="325">
        <f t="shared" si="67"/>
        <v>2.5844155844155843</v>
      </c>
      <c r="AW115" s="325">
        <f t="shared" si="67"/>
        <v>760</v>
      </c>
      <c r="AX115" s="326"/>
    </row>
    <row r="116" spans="1:50" ht="22.7" customHeight="1">
      <c r="A116" s="373" t="s">
        <v>68</v>
      </c>
      <c r="B116" s="239"/>
      <c r="C116" s="240" t="s">
        <v>15</v>
      </c>
      <c r="D116" s="240">
        <v>7</v>
      </c>
      <c r="E116" s="242" t="str">
        <f t="shared" si="42"/>
        <v>公斤</v>
      </c>
      <c r="F116" s="241" t="s">
        <v>51</v>
      </c>
      <c r="G116" s="240">
        <v>6.5</v>
      </c>
      <c r="H116" s="242" t="str">
        <f t="shared" si="43"/>
        <v>公斤</v>
      </c>
      <c r="I116" s="251" t="s">
        <v>232</v>
      </c>
      <c r="J116" s="251">
        <v>3</v>
      </c>
      <c r="K116" s="242" t="str">
        <f t="shared" si="44"/>
        <v>公斤</v>
      </c>
      <c r="L116" s="246" t="s">
        <v>12</v>
      </c>
      <c r="M116" s="246">
        <v>7</v>
      </c>
      <c r="N116" s="242" t="str">
        <f t="shared" si="45"/>
        <v>公斤</v>
      </c>
      <c r="O116" s="239" t="s">
        <v>60</v>
      </c>
      <c r="P116" s="240">
        <v>0.15</v>
      </c>
      <c r="Q116" s="242" t="str">
        <f t="shared" si="46"/>
        <v>公斤</v>
      </c>
      <c r="R116" s="247"/>
      <c r="S116" s="239"/>
      <c r="T116" s="208"/>
      <c r="U116" s="208"/>
      <c r="V116" s="208"/>
      <c r="W116" s="208"/>
      <c r="X116" s="208"/>
      <c r="Y116" s="208"/>
      <c r="Z116" s="209"/>
      <c r="AA116" s="45"/>
      <c r="AB116" s="22"/>
      <c r="AC116" s="22"/>
      <c r="AD116" s="22"/>
    </row>
    <row r="117" spans="1:50" ht="22.7" customHeight="1">
      <c r="A117" s="373"/>
      <c r="B117" s="239"/>
      <c r="C117" s="240" t="s">
        <v>23</v>
      </c>
      <c r="D117" s="240">
        <v>3</v>
      </c>
      <c r="E117" s="242" t="str">
        <f t="shared" si="42"/>
        <v>公斤</v>
      </c>
      <c r="F117" s="241" t="s">
        <v>299</v>
      </c>
      <c r="G117" s="240"/>
      <c r="H117" s="242" t="str">
        <f t="shared" si="43"/>
        <v/>
      </c>
      <c r="I117" s="251" t="s">
        <v>200</v>
      </c>
      <c r="J117" s="251">
        <v>1</v>
      </c>
      <c r="K117" s="242" t="str">
        <f t="shared" si="44"/>
        <v>公斤</v>
      </c>
      <c r="L117" s="246" t="s">
        <v>20</v>
      </c>
      <c r="M117" s="246">
        <v>0.05</v>
      </c>
      <c r="N117" s="242" t="str">
        <f t="shared" si="45"/>
        <v>公斤</v>
      </c>
      <c r="O117" s="239" t="s">
        <v>61</v>
      </c>
      <c r="P117" s="240">
        <v>2</v>
      </c>
      <c r="Q117" s="242" t="str">
        <f t="shared" si="46"/>
        <v>公斤</v>
      </c>
      <c r="R117" s="247"/>
      <c r="S117" s="239"/>
      <c r="T117" s="208"/>
      <c r="U117" s="208"/>
      <c r="V117" s="208"/>
      <c r="W117" s="208"/>
      <c r="X117" s="208"/>
      <c r="Y117" s="208"/>
      <c r="Z117" s="209"/>
      <c r="AA117" s="45"/>
      <c r="AB117" s="22"/>
      <c r="AC117" s="22"/>
      <c r="AD117" s="22"/>
    </row>
    <row r="118" spans="1:50" ht="22.7" customHeight="1">
      <c r="A118" s="373"/>
      <c r="B118" s="239"/>
      <c r="C118" s="240"/>
      <c r="D118" s="240"/>
      <c r="E118" s="242" t="str">
        <f t="shared" si="42"/>
        <v/>
      </c>
      <c r="F118" s="241"/>
      <c r="G118" s="240"/>
      <c r="H118" s="242" t="str">
        <f t="shared" si="43"/>
        <v/>
      </c>
      <c r="I118" s="240" t="s">
        <v>17</v>
      </c>
      <c r="J118" s="240">
        <v>4</v>
      </c>
      <c r="K118" s="242" t="str">
        <f t="shared" si="44"/>
        <v>公斤</v>
      </c>
      <c r="L118" s="246"/>
      <c r="M118" s="246"/>
      <c r="N118" s="242" t="str">
        <f t="shared" si="45"/>
        <v/>
      </c>
      <c r="O118" s="239" t="s">
        <v>20</v>
      </c>
      <c r="P118" s="240">
        <v>0.05</v>
      </c>
      <c r="Q118" s="242" t="str">
        <f t="shared" si="46"/>
        <v>公斤</v>
      </c>
      <c r="R118" s="247"/>
      <c r="S118" s="239"/>
      <c r="T118" s="208"/>
      <c r="U118" s="208"/>
      <c r="V118" s="208"/>
      <c r="W118" s="208"/>
      <c r="X118" s="208"/>
      <c r="Y118" s="208"/>
      <c r="Z118" s="209"/>
      <c r="AA118" s="45"/>
      <c r="AB118" s="22"/>
      <c r="AC118" s="22"/>
      <c r="AD118" s="22"/>
    </row>
    <row r="119" spans="1:50" ht="22.7" customHeight="1">
      <c r="A119" s="373"/>
      <c r="B119" s="239"/>
      <c r="C119" s="240"/>
      <c r="D119" s="240"/>
      <c r="E119" s="242" t="str">
        <f t="shared" si="42"/>
        <v/>
      </c>
      <c r="F119" s="241"/>
      <c r="G119" s="240"/>
      <c r="H119" s="242" t="str">
        <f t="shared" si="43"/>
        <v/>
      </c>
      <c r="I119" s="240" t="s">
        <v>20</v>
      </c>
      <c r="J119" s="240">
        <v>0.05</v>
      </c>
      <c r="K119" s="242" t="str">
        <f t="shared" si="44"/>
        <v>公斤</v>
      </c>
      <c r="L119" s="246"/>
      <c r="M119" s="246"/>
      <c r="N119" s="242" t="str">
        <f t="shared" si="45"/>
        <v/>
      </c>
      <c r="O119" s="240" t="s">
        <v>317</v>
      </c>
      <c r="P119" s="240">
        <v>1</v>
      </c>
      <c r="Q119" s="242" t="str">
        <f t="shared" si="46"/>
        <v>公斤</v>
      </c>
      <c r="R119" s="247"/>
      <c r="S119" s="239"/>
      <c r="T119" s="208"/>
      <c r="U119" s="208"/>
      <c r="V119" s="208"/>
      <c r="W119" s="208"/>
      <c r="X119" s="208"/>
      <c r="Y119" s="208"/>
      <c r="Z119" s="209"/>
      <c r="AA119" s="45"/>
      <c r="AB119" s="22"/>
      <c r="AC119" s="22"/>
      <c r="AD119" s="22"/>
    </row>
    <row r="120" spans="1:50" ht="22.7" customHeight="1">
      <c r="A120" s="373"/>
      <c r="B120" s="239"/>
      <c r="C120" s="240"/>
      <c r="D120" s="240"/>
      <c r="E120" s="242" t="str">
        <f t="shared" si="42"/>
        <v/>
      </c>
      <c r="F120" s="252"/>
      <c r="G120" s="251"/>
      <c r="H120" s="242" t="str">
        <f t="shared" si="43"/>
        <v/>
      </c>
      <c r="I120" s="240"/>
      <c r="J120" s="240"/>
      <c r="K120" s="242" t="str">
        <f t="shared" si="44"/>
        <v/>
      </c>
      <c r="L120" s="246"/>
      <c r="M120" s="246"/>
      <c r="N120" s="242" t="str">
        <f t="shared" si="45"/>
        <v/>
      </c>
      <c r="O120" s="239"/>
      <c r="P120" s="240"/>
      <c r="Q120" s="242" t="str">
        <f t="shared" si="46"/>
        <v/>
      </c>
      <c r="R120" s="247"/>
      <c r="S120" s="239"/>
      <c r="T120" s="208"/>
      <c r="U120" s="208"/>
      <c r="V120" s="208"/>
      <c r="W120" s="208"/>
      <c r="X120" s="208"/>
      <c r="Y120" s="208"/>
      <c r="Z120" s="209"/>
      <c r="AA120" s="45"/>
      <c r="AB120" s="22"/>
      <c r="AC120" s="22"/>
      <c r="AD120" s="22"/>
    </row>
    <row r="121" spans="1:50" ht="22.15" customHeight="1" thickBot="1">
      <c r="A121" s="373"/>
      <c r="B121" s="239"/>
      <c r="C121" s="240"/>
      <c r="D121" s="240"/>
      <c r="E121" s="242" t="str">
        <f t="shared" si="42"/>
        <v/>
      </c>
      <c r="F121" s="264"/>
      <c r="G121" s="240"/>
      <c r="H121" s="242" t="str">
        <f t="shared" si="43"/>
        <v/>
      </c>
      <c r="I121" s="240" t="s">
        <v>88</v>
      </c>
      <c r="J121" s="240"/>
      <c r="K121" s="242" t="str">
        <f t="shared" si="44"/>
        <v/>
      </c>
      <c r="L121" s="246"/>
      <c r="M121" s="246"/>
      <c r="N121" s="242" t="str">
        <f t="shared" si="45"/>
        <v/>
      </c>
      <c r="O121" s="239"/>
      <c r="P121" s="240"/>
      <c r="Q121" s="242" t="str">
        <f t="shared" si="46"/>
        <v/>
      </c>
      <c r="R121" s="247"/>
      <c r="S121" s="239"/>
      <c r="T121" s="212"/>
      <c r="U121" s="212"/>
      <c r="V121" s="212"/>
      <c r="W121" s="212"/>
      <c r="X121" s="212"/>
      <c r="Y121" s="212"/>
      <c r="Z121" s="213"/>
      <c r="AA121" s="45"/>
      <c r="AB121" s="22"/>
      <c r="AC121" s="22"/>
      <c r="AD121" s="22"/>
    </row>
    <row r="122" spans="1:50" s="327" customFormat="1" ht="22.15" customHeight="1" thickBot="1">
      <c r="A122" s="309">
        <f>A115+1</f>
        <v>46015</v>
      </c>
      <c r="B122" s="310" t="s">
        <v>172</v>
      </c>
      <c r="C122" s="311" t="s">
        <v>327</v>
      </c>
      <c r="D122" s="311"/>
      <c r="E122" s="312" t="str">
        <f t="shared" si="42"/>
        <v/>
      </c>
      <c r="F122" s="255" t="s">
        <v>328</v>
      </c>
      <c r="G122" s="359"/>
      <c r="H122" s="312" t="str">
        <f t="shared" si="43"/>
        <v/>
      </c>
      <c r="I122" s="311" t="s">
        <v>123</v>
      </c>
      <c r="J122" s="311"/>
      <c r="K122" s="312" t="str">
        <f t="shared" si="44"/>
        <v/>
      </c>
      <c r="L122" s="315" t="s">
        <v>14</v>
      </c>
      <c r="M122" s="316"/>
      <c r="N122" s="312" t="str">
        <f t="shared" si="45"/>
        <v/>
      </c>
      <c r="O122" s="311" t="s">
        <v>284</v>
      </c>
      <c r="P122" s="311"/>
      <c r="Q122" s="312" t="str">
        <f t="shared" si="46"/>
        <v/>
      </c>
      <c r="R122" s="317" t="s">
        <v>294</v>
      </c>
      <c r="S122" s="318" t="s">
        <v>291</v>
      </c>
      <c r="T122" s="210">
        <v>3.125</v>
      </c>
      <c r="U122" s="206">
        <v>1.7113636363636364</v>
      </c>
      <c r="V122" s="210">
        <v>1.2</v>
      </c>
      <c r="W122" s="210"/>
      <c r="X122" s="210"/>
      <c r="Y122" s="210">
        <v>2.2227272727272727</v>
      </c>
      <c r="Z122" s="211">
        <v>492</v>
      </c>
      <c r="AA122" s="319"/>
      <c r="AB122" s="320">
        <f t="shared" ref="AB122" si="68">A122</f>
        <v>46015</v>
      </c>
      <c r="AC122" s="320" t="str">
        <f t="shared" ref="AC122" si="69">A123</f>
        <v>三</v>
      </c>
      <c r="AD122" s="320" t="str">
        <f t="shared" ref="AD122" si="70">B122</f>
        <v>Q3</v>
      </c>
      <c r="AE122" s="321" t="str">
        <f t="shared" ref="AE122" si="71">C122</f>
        <v>西式特餐</v>
      </c>
      <c r="AF122" s="322" t="str">
        <f t="shared" ref="AF122" si="72">C123&amp;" "&amp;C124&amp;" "&amp;C125&amp;" "&amp;C126&amp;" "&amp;C127&amp;" "&amp;C128</f>
        <v xml:space="preserve">通心麵     </v>
      </c>
      <c r="AG122" s="321" t="str">
        <f t="shared" ref="AG122" si="73">F122</f>
        <v>茄汁肉醬</v>
      </c>
      <c r="AH122" s="322" t="str">
        <f t="shared" ref="AH122" si="74">F123&amp;" "&amp;F124&amp;" "&amp;F125&amp;" "&amp;F126&amp;" "&amp;F127&amp;" "&amp;F128</f>
        <v xml:space="preserve">豆干 馬鈴薯 大番茄 冷凍毛豆仁 番茄醬 </v>
      </c>
      <c r="AI122" s="321" t="str">
        <f t="shared" ref="AI122" si="75">I122</f>
        <v>滷煎蒸炒蛋</v>
      </c>
      <c r="AJ122" s="322" t="str">
        <f t="shared" ref="AJ122" si="76">I123&amp;" "&amp;I124&amp;" "&amp;I125&amp;" "&amp;I126&amp;" "&amp;I127&amp;" "&amp;I128</f>
        <v xml:space="preserve">雞蛋     </v>
      </c>
      <c r="AK122" s="321" t="str">
        <f t="shared" ref="AK122" si="77">L122</f>
        <v>時蔬</v>
      </c>
      <c r="AL122" s="322" t="str">
        <f t="shared" ref="AL122" si="78">L123&amp;" "&amp;L124&amp;" "&amp;L125&amp;" "&amp;L126&amp;" "&amp;L127&amp;" "&amp;L128</f>
        <v xml:space="preserve">蔬菜 薑    </v>
      </c>
      <c r="AM122" s="321" t="str">
        <f t="shared" ref="AM122" si="79">O122</f>
        <v>花椰濃湯</v>
      </c>
      <c r="AN122" s="322" t="str">
        <f t="shared" ref="AN122" si="80">O123&amp;" "&amp;O124&amp;" "&amp;O125&amp;" "&amp;O126&amp;" "&amp;O127&amp;" "&amp;O128</f>
        <v xml:space="preserve">冷凍青花菜 紅蘿蔔 雞蛋 玉米濃湯粉  </v>
      </c>
      <c r="AO122" s="323" t="str">
        <f t="shared" ref="AO122" si="81">R122</f>
        <v>旺仔小饅頭</v>
      </c>
      <c r="AP122" s="324" t="str">
        <f t="shared" ref="AP122" si="82">S122</f>
        <v>有機豆奶</v>
      </c>
      <c r="AQ122" s="325">
        <f t="shared" ref="AQ122" si="83">T122</f>
        <v>3.125</v>
      </c>
      <c r="AR122" s="325">
        <f t="shared" ref="AR122" si="84">U122</f>
        <v>1.7113636363636364</v>
      </c>
      <c r="AS122" s="325">
        <f t="shared" ref="AS122" si="85">V122</f>
        <v>1.2</v>
      </c>
      <c r="AT122" s="325">
        <f t="shared" ref="AT122" si="86">W122</f>
        <v>0</v>
      </c>
      <c r="AU122" s="325">
        <f t="shared" ref="AU122" si="87">X122</f>
        <v>0</v>
      </c>
      <c r="AV122" s="325">
        <f t="shared" ref="AV122" si="88">Y122</f>
        <v>2.2227272727272727</v>
      </c>
      <c r="AW122" s="325">
        <f t="shared" ref="AW122" si="89">Z122</f>
        <v>492</v>
      </c>
      <c r="AX122" s="326"/>
    </row>
    <row r="123" spans="1:50" ht="22.15" customHeight="1">
      <c r="A123" s="373" t="s">
        <v>98</v>
      </c>
      <c r="B123" s="239"/>
      <c r="C123" s="240" t="s">
        <v>174</v>
      </c>
      <c r="D123" s="240">
        <v>6</v>
      </c>
      <c r="E123" s="242" t="str">
        <f t="shared" si="42"/>
        <v>公斤</v>
      </c>
      <c r="F123" s="241" t="s">
        <v>49</v>
      </c>
      <c r="G123" s="240">
        <v>3</v>
      </c>
      <c r="H123" s="242" t="str">
        <f t="shared" si="43"/>
        <v>公斤</v>
      </c>
      <c r="I123" s="240" t="s">
        <v>53</v>
      </c>
      <c r="J123" s="240">
        <v>5.5</v>
      </c>
      <c r="K123" s="242" t="str">
        <f t="shared" si="44"/>
        <v>公斤</v>
      </c>
      <c r="L123" s="246" t="s">
        <v>12</v>
      </c>
      <c r="M123" s="246">
        <v>7</v>
      </c>
      <c r="N123" s="242" t="str">
        <f>IF(M123,"公斤","")</f>
        <v>公斤</v>
      </c>
      <c r="O123" s="265" t="s">
        <v>85</v>
      </c>
      <c r="P123" s="265">
        <v>2</v>
      </c>
      <c r="Q123" s="242" t="str">
        <f t="shared" si="46"/>
        <v>公斤</v>
      </c>
      <c r="R123" s="247"/>
      <c r="S123" s="239"/>
      <c r="T123" s="208"/>
      <c r="U123" s="208"/>
      <c r="V123" s="208"/>
      <c r="W123" s="208"/>
      <c r="X123" s="208"/>
      <c r="Y123" s="208"/>
      <c r="Z123" s="209"/>
      <c r="AA123" s="45"/>
      <c r="AB123" s="22"/>
      <c r="AC123" s="22"/>
      <c r="AD123" s="22"/>
    </row>
    <row r="124" spans="1:50" ht="22.15" customHeight="1">
      <c r="A124" s="373"/>
      <c r="B124" s="239"/>
      <c r="C124" s="240"/>
      <c r="D124" s="240"/>
      <c r="E124" s="242" t="str">
        <f t="shared" si="42"/>
        <v/>
      </c>
      <c r="F124" s="241" t="s">
        <v>199</v>
      </c>
      <c r="G124" s="240">
        <v>1</v>
      </c>
      <c r="H124" s="242" t="str">
        <f t="shared" si="43"/>
        <v>公斤</v>
      </c>
      <c r="I124" s="240"/>
      <c r="J124" s="240"/>
      <c r="K124" s="242" t="str">
        <f t="shared" si="44"/>
        <v/>
      </c>
      <c r="L124" s="246" t="s">
        <v>20</v>
      </c>
      <c r="M124" s="246">
        <v>0.05</v>
      </c>
      <c r="N124" s="242" t="str">
        <f t="shared" ref="N124:N125" si="90">IF(M124,"公斤","")</f>
        <v>公斤</v>
      </c>
      <c r="O124" s="265" t="s">
        <v>285</v>
      </c>
      <c r="P124" s="265">
        <v>0.5</v>
      </c>
      <c r="Q124" s="242" t="str">
        <f t="shared" si="46"/>
        <v>公斤</v>
      </c>
      <c r="R124" s="247"/>
      <c r="S124" s="239"/>
      <c r="T124" s="208"/>
      <c r="U124" s="208"/>
      <c r="V124" s="208"/>
      <c r="W124" s="208"/>
      <c r="X124" s="208"/>
      <c r="Y124" s="208"/>
      <c r="Z124" s="209"/>
      <c r="AA124" s="45"/>
      <c r="AB124" s="22"/>
      <c r="AC124" s="22"/>
      <c r="AD124" s="22"/>
    </row>
    <row r="125" spans="1:50" ht="22.15" customHeight="1">
      <c r="A125" s="373" t="s">
        <v>175</v>
      </c>
      <c r="B125" s="239"/>
      <c r="C125" s="240"/>
      <c r="D125" s="240"/>
      <c r="E125" s="242" t="str">
        <f t="shared" si="42"/>
        <v/>
      </c>
      <c r="F125" s="241" t="s">
        <v>200</v>
      </c>
      <c r="G125" s="240">
        <v>2</v>
      </c>
      <c r="H125" s="242" t="str">
        <f t="shared" si="43"/>
        <v>公斤</v>
      </c>
      <c r="I125" s="240"/>
      <c r="J125" s="240"/>
      <c r="K125" s="242" t="str">
        <f t="shared" si="44"/>
        <v/>
      </c>
      <c r="L125" s="246"/>
      <c r="M125" s="246"/>
      <c r="N125" s="242" t="str">
        <f t="shared" si="90"/>
        <v/>
      </c>
      <c r="O125" s="240" t="s">
        <v>17</v>
      </c>
      <c r="P125" s="265">
        <v>1.5</v>
      </c>
      <c r="Q125" s="242" t="str">
        <f t="shared" si="46"/>
        <v>公斤</v>
      </c>
      <c r="R125" s="247"/>
      <c r="S125" s="239"/>
      <c r="T125" s="208"/>
      <c r="U125" s="208"/>
      <c r="V125" s="208"/>
      <c r="W125" s="208"/>
      <c r="X125" s="208"/>
      <c r="Y125" s="208"/>
      <c r="Z125" s="209"/>
      <c r="AA125" s="45"/>
      <c r="AB125" s="22"/>
      <c r="AC125" s="22"/>
      <c r="AD125" s="22"/>
    </row>
    <row r="126" spans="1:50" ht="22.15" customHeight="1">
      <c r="A126" s="373"/>
      <c r="B126" s="239"/>
      <c r="C126" s="240"/>
      <c r="D126" s="240"/>
      <c r="E126" s="242" t="str">
        <f t="shared" si="42"/>
        <v/>
      </c>
      <c r="F126" s="241" t="s">
        <v>298</v>
      </c>
      <c r="G126" s="240">
        <v>1</v>
      </c>
      <c r="H126" s="242" t="str">
        <f t="shared" si="43"/>
        <v>公斤</v>
      </c>
      <c r="I126" s="240"/>
      <c r="J126" s="240"/>
      <c r="K126" s="242" t="str">
        <f t="shared" si="44"/>
        <v/>
      </c>
      <c r="L126" s="246"/>
      <c r="M126" s="246"/>
      <c r="N126" s="242"/>
      <c r="O126" s="240" t="s">
        <v>286</v>
      </c>
      <c r="P126" s="240"/>
      <c r="Q126" s="242" t="str">
        <f t="shared" si="46"/>
        <v/>
      </c>
      <c r="R126" s="247"/>
      <c r="S126" s="239"/>
      <c r="T126" s="208"/>
      <c r="U126" s="208"/>
      <c r="V126" s="208"/>
      <c r="W126" s="208"/>
      <c r="X126" s="208"/>
      <c r="Y126" s="208"/>
      <c r="Z126" s="209"/>
      <c r="AA126" s="45"/>
      <c r="AB126" s="22"/>
      <c r="AC126" s="22"/>
      <c r="AD126" s="22"/>
    </row>
    <row r="127" spans="1:50" ht="22.15" customHeight="1">
      <c r="A127" s="373"/>
      <c r="B127" s="239"/>
      <c r="C127" s="240"/>
      <c r="D127" s="240"/>
      <c r="E127" s="242" t="str">
        <f t="shared" si="42"/>
        <v/>
      </c>
      <c r="F127" s="241" t="s">
        <v>88</v>
      </c>
      <c r="G127" s="240"/>
      <c r="H127" s="242" t="str">
        <f t="shared" si="43"/>
        <v/>
      </c>
      <c r="I127" s="240"/>
      <c r="J127" s="240"/>
      <c r="K127" s="242" t="str">
        <f t="shared" si="44"/>
        <v/>
      </c>
      <c r="L127" s="246"/>
      <c r="M127" s="246"/>
      <c r="N127" s="242" t="str">
        <f t="shared" si="45"/>
        <v/>
      </c>
      <c r="O127" s="240"/>
      <c r="P127" s="240"/>
      <c r="Q127" s="242"/>
      <c r="R127" s="247"/>
      <c r="S127" s="239"/>
      <c r="T127" s="208"/>
      <c r="U127" s="208"/>
      <c r="V127" s="208"/>
      <c r="W127" s="208"/>
      <c r="X127" s="208"/>
      <c r="Y127" s="208"/>
      <c r="Z127" s="209"/>
      <c r="AA127" s="45"/>
      <c r="AB127" s="22"/>
      <c r="AC127" s="22"/>
      <c r="AD127" s="22"/>
    </row>
    <row r="128" spans="1:50" ht="22.15" customHeight="1" thickBot="1">
      <c r="A128" s="373"/>
      <c r="B128" s="239"/>
      <c r="C128" s="240"/>
      <c r="D128" s="240"/>
      <c r="E128" s="242" t="str">
        <f t="shared" si="42"/>
        <v/>
      </c>
      <c r="F128" s="241"/>
      <c r="G128" s="240"/>
      <c r="H128" s="242" t="str">
        <f t="shared" si="43"/>
        <v/>
      </c>
      <c r="I128" s="240"/>
      <c r="J128" s="240"/>
      <c r="K128" s="242" t="str">
        <f t="shared" si="44"/>
        <v/>
      </c>
      <c r="L128" s="246"/>
      <c r="M128" s="246"/>
      <c r="N128" s="242" t="str">
        <f t="shared" si="45"/>
        <v/>
      </c>
      <c r="O128" s="240"/>
      <c r="P128" s="240"/>
      <c r="Q128" s="242" t="str">
        <f t="shared" si="46"/>
        <v/>
      </c>
      <c r="R128" s="247"/>
      <c r="S128" s="239"/>
      <c r="T128" s="212"/>
      <c r="U128" s="212"/>
      <c r="V128" s="212"/>
      <c r="W128" s="212"/>
      <c r="X128" s="212"/>
      <c r="Y128" s="212"/>
      <c r="Z128" s="213"/>
      <c r="AA128" s="47"/>
      <c r="AB128" s="22"/>
      <c r="AC128" s="22"/>
      <c r="AD128" s="22"/>
    </row>
    <row r="129" spans="1:50" s="327" customFormat="1" ht="22.15" customHeight="1" thickBot="1">
      <c r="A129" s="309">
        <f>A122+1</f>
        <v>46016</v>
      </c>
      <c r="B129" s="310" t="s">
        <v>176</v>
      </c>
      <c r="C129" s="311"/>
      <c r="D129" s="311"/>
      <c r="E129" s="312"/>
      <c r="F129" s="255"/>
      <c r="G129" s="359"/>
      <c r="H129" s="312"/>
      <c r="I129" s="311"/>
      <c r="J129" s="311"/>
      <c r="K129" s="312"/>
      <c r="L129" s="315"/>
      <c r="M129" s="316"/>
      <c r="N129" s="312"/>
      <c r="O129" s="311"/>
      <c r="P129" s="311"/>
      <c r="Q129" s="312"/>
      <c r="R129" s="317"/>
      <c r="S129" s="318"/>
      <c r="T129" s="210"/>
      <c r="U129" s="206"/>
      <c r="V129" s="210"/>
      <c r="W129" s="210"/>
      <c r="X129" s="210"/>
      <c r="Y129" s="210"/>
      <c r="Z129" s="211"/>
      <c r="AA129" s="319"/>
      <c r="AB129" s="320"/>
      <c r="AC129" s="320"/>
      <c r="AD129" s="320"/>
      <c r="AE129" s="321"/>
      <c r="AF129" s="322"/>
      <c r="AG129" s="321"/>
      <c r="AH129" s="322"/>
      <c r="AI129" s="321"/>
      <c r="AJ129" s="322"/>
      <c r="AK129" s="321"/>
      <c r="AL129" s="322"/>
      <c r="AM129" s="321"/>
      <c r="AN129" s="322"/>
      <c r="AO129" s="323"/>
      <c r="AP129" s="324"/>
      <c r="AQ129" s="325"/>
      <c r="AR129" s="325"/>
      <c r="AS129" s="325"/>
      <c r="AT129" s="325"/>
      <c r="AU129" s="325"/>
      <c r="AV129" s="325"/>
      <c r="AW129" s="325"/>
      <c r="AX129" s="326"/>
    </row>
    <row r="130" spans="1:50" ht="22.15" customHeight="1">
      <c r="A130" s="373" t="s">
        <v>57</v>
      </c>
      <c r="B130" s="239"/>
      <c r="C130" s="240"/>
      <c r="D130" s="240"/>
      <c r="E130" s="242"/>
      <c r="F130" s="241"/>
      <c r="G130" s="240"/>
      <c r="H130" s="242"/>
      <c r="I130" s="251"/>
      <c r="J130" s="251"/>
      <c r="K130" s="242"/>
      <c r="L130" s="246"/>
      <c r="M130" s="246"/>
      <c r="N130" s="242"/>
      <c r="O130" s="239"/>
      <c r="P130" s="240"/>
      <c r="Q130" s="242"/>
      <c r="R130" s="247"/>
      <c r="S130" s="239"/>
      <c r="T130" s="208"/>
      <c r="U130" s="208"/>
      <c r="V130" s="208"/>
      <c r="W130" s="208"/>
      <c r="X130" s="208"/>
      <c r="Y130" s="208"/>
      <c r="Z130" s="209"/>
      <c r="AA130" s="47"/>
      <c r="AB130" s="22"/>
      <c r="AC130" s="22"/>
      <c r="AD130" s="22"/>
    </row>
    <row r="131" spans="1:50" ht="22.15" customHeight="1">
      <c r="A131" s="373"/>
      <c r="B131" s="239"/>
      <c r="C131" s="240"/>
      <c r="D131" s="240"/>
      <c r="E131" s="242"/>
      <c r="F131" s="241"/>
      <c r="G131" s="240"/>
      <c r="H131" s="242"/>
      <c r="I131" s="251"/>
      <c r="J131" s="251"/>
      <c r="K131" s="242"/>
      <c r="L131" s="246"/>
      <c r="M131" s="246"/>
      <c r="N131" s="242"/>
      <c r="O131" s="239"/>
      <c r="P131" s="240"/>
      <c r="Q131" s="242"/>
      <c r="R131" s="247"/>
      <c r="S131" s="239"/>
      <c r="T131" s="208"/>
      <c r="U131" s="208"/>
      <c r="V131" s="208"/>
      <c r="W131" s="208"/>
      <c r="X131" s="208"/>
      <c r="Y131" s="208"/>
      <c r="Z131" s="209"/>
      <c r="AA131" s="47"/>
      <c r="AB131" s="22"/>
      <c r="AC131" s="22"/>
      <c r="AD131" s="22"/>
    </row>
    <row r="132" spans="1:50" ht="22.15" customHeight="1">
      <c r="A132" s="373"/>
      <c r="B132" s="239"/>
      <c r="C132" s="240"/>
      <c r="D132" s="240"/>
      <c r="E132" s="242"/>
      <c r="F132" s="241"/>
      <c r="G132" s="240"/>
      <c r="H132" s="242"/>
      <c r="I132" s="240"/>
      <c r="J132" s="240"/>
      <c r="K132" s="242"/>
      <c r="L132" s="246"/>
      <c r="M132" s="246"/>
      <c r="N132" s="242"/>
      <c r="O132" s="239"/>
      <c r="P132" s="240"/>
      <c r="Q132" s="242"/>
      <c r="R132" s="247"/>
      <c r="S132" s="239"/>
      <c r="T132" s="208"/>
      <c r="U132" s="208"/>
      <c r="V132" s="208"/>
      <c r="W132" s="208"/>
      <c r="X132" s="208"/>
      <c r="Y132" s="208"/>
      <c r="Z132" s="209"/>
      <c r="AA132" s="47"/>
      <c r="AB132" s="22"/>
      <c r="AC132" s="22"/>
      <c r="AD132" s="22"/>
    </row>
    <row r="133" spans="1:50" ht="22.15" customHeight="1">
      <c r="A133" s="373"/>
      <c r="B133" s="239"/>
      <c r="C133" s="240"/>
      <c r="D133" s="240"/>
      <c r="E133" s="242" t="str">
        <f t="shared" ref="E133:E163" si="91">IF(D133,"公斤","")</f>
        <v/>
      </c>
      <c r="F133" s="241"/>
      <c r="G133" s="240"/>
      <c r="H133" s="242" t="str">
        <f t="shared" ref="H133:H234" si="92">IF(G133,"公斤","")</f>
        <v/>
      </c>
      <c r="I133" s="240"/>
      <c r="J133" s="240"/>
      <c r="K133" s="242" t="str">
        <f t="shared" ref="K133:K234" si="93">IF(J133,"公斤","")</f>
        <v/>
      </c>
      <c r="L133" s="246"/>
      <c r="M133" s="246"/>
      <c r="N133" s="242" t="str">
        <f t="shared" ref="N133:N163" si="94">IF(M133,"公斤","")</f>
        <v/>
      </c>
      <c r="O133" s="240"/>
      <c r="P133" s="240"/>
      <c r="Q133" s="242" t="str">
        <f t="shared" ref="Q133:Q234" si="95">IF(P133,"公斤","")</f>
        <v/>
      </c>
      <c r="R133" s="247"/>
      <c r="S133" s="239"/>
      <c r="T133" s="208"/>
      <c r="U133" s="208"/>
      <c r="V133" s="208"/>
      <c r="W133" s="208"/>
      <c r="X133" s="208"/>
      <c r="Y133" s="208"/>
      <c r="Z133" s="209"/>
      <c r="AA133" s="47"/>
      <c r="AB133" s="22"/>
      <c r="AC133" s="22"/>
      <c r="AD133" s="22"/>
    </row>
    <row r="134" spans="1:50" ht="22.15" customHeight="1">
      <c r="A134" s="373"/>
      <c r="B134" s="239"/>
      <c r="C134" s="240"/>
      <c r="D134" s="240"/>
      <c r="E134" s="242" t="str">
        <f t="shared" si="91"/>
        <v/>
      </c>
      <c r="F134" s="252"/>
      <c r="G134" s="251"/>
      <c r="H134" s="242" t="str">
        <f t="shared" si="92"/>
        <v/>
      </c>
      <c r="I134" s="240"/>
      <c r="J134" s="240"/>
      <c r="K134" s="242" t="str">
        <f t="shared" si="93"/>
        <v/>
      </c>
      <c r="L134" s="246"/>
      <c r="M134" s="246"/>
      <c r="N134" s="242" t="str">
        <f t="shared" si="94"/>
        <v/>
      </c>
      <c r="O134" s="239"/>
      <c r="P134" s="240"/>
      <c r="Q134" s="242" t="str">
        <f t="shared" si="95"/>
        <v/>
      </c>
      <c r="R134" s="247"/>
      <c r="S134" s="239"/>
      <c r="T134" s="208"/>
      <c r="U134" s="208"/>
      <c r="V134" s="208"/>
      <c r="W134" s="208"/>
      <c r="X134" s="208"/>
      <c r="Y134" s="208"/>
      <c r="Z134" s="209"/>
      <c r="AA134" s="47"/>
      <c r="AB134" s="22"/>
      <c r="AC134" s="22"/>
      <c r="AD134" s="22"/>
    </row>
    <row r="135" spans="1:50" ht="22.15" customHeight="1" thickBot="1">
      <c r="A135" s="373"/>
      <c r="B135" s="239"/>
      <c r="C135" s="240"/>
      <c r="D135" s="240"/>
      <c r="E135" s="242" t="str">
        <f t="shared" si="91"/>
        <v/>
      </c>
      <c r="F135" s="264"/>
      <c r="G135" s="240"/>
      <c r="H135" s="242" t="str">
        <f t="shared" si="92"/>
        <v/>
      </c>
      <c r="I135" s="240"/>
      <c r="J135" s="240"/>
      <c r="K135" s="242" t="str">
        <f t="shared" si="93"/>
        <v/>
      </c>
      <c r="L135" s="246"/>
      <c r="M135" s="246"/>
      <c r="N135" s="242" t="str">
        <f t="shared" si="94"/>
        <v/>
      </c>
      <c r="O135" s="239"/>
      <c r="P135" s="240"/>
      <c r="Q135" s="242" t="str">
        <f t="shared" si="95"/>
        <v/>
      </c>
      <c r="R135" s="247"/>
      <c r="S135" s="239"/>
      <c r="T135" s="212"/>
      <c r="U135" s="212"/>
      <c r="V135" s="212"/>
      <c r="W135" s="212"/>
      <c r="X135" s="212"/>
      <c r="Y135" s="212"/>
      <c r="Z135" s="213"/>
      <c r="AA135" s="47"/>
      <c r="AB135" s="22"/>
      <c r="AC135" s="22"/>
      <c r="AD135" s="22"/>
    </row>
    <row r="136" spans="1:50" s="327" customFormat="1" ht="22.15" customHeight="1" thickBot="1">
      <c r="A136" s="309">
        <f>A129+1</f>
        <v>46017</v>
      </c>
      <c r="B136" s="310" t="s">
        <v>177</v>
      </c>
      <c r="C136" s="311" t="s">
        <v>322</v>
      </c>
      <c r="D136" s="311"/>
      <c r="E136" s="312" t="str">
        <f t="shared" si="91"/>
        <v/>
      </c>
      <c r="F136" s="255" t="s">
        <v>329</v>
      </c>
      <c r="G136" s="359"/>
      <c r="H136" s="312" t="str">
        <f t="shared" si="92"/>
        <v/>
      </c>
      <c r="I136" s="311" t="s">
        <v>308</v>
      </c>
      <c r="J136" s="311"/>
      <c r="K136" s="312" t="str">
        <f t="shared" si="93"/>
        <v/>
      </c>
      <c r="L136" s="315" t="s">
        <v>14</v>
      </c>
      <c r="M136" s="316"/>
      <c r="N136" s="312" t="str">
        <f t="shared" si="94"/>
        <v/>
      </c>
      <c r="O136" s="311" t="s">
        <v>287</v>
      </c>
      <c r="P136" s="311"/>
      <c r="Q136" s="312" t="str">
        <f t="shared" si="95"/>
        <v/>
      </c>
      <c r="R136" s="317" t="s">
        <v>324</v>
      </c>
      <c r="S136" s="318"/>
      <c r="T136" s="210">
        <v>5.25</v>
      </c>
      <c r="U136" s="206">
        <v>1.956818181818182</v>
      </c>
      <c r="V136" s="210">
        <v>1.55</v>
      </c>
      <c r="W136" s="210"/>
      <c r="X136" s="210"/>
      <c r="Y136" s="210">
        <v>2.3636363636363638</v>
      </c>
      <c r="Z136" s="211">
        <v>672</v>
      </c>
      <c r="AA136" s="319"/>
      <c r="AB136" s="320">
        <f t="shared" ref="AB136" si="96">A136</f>
        <v>46017</v>
      </c>
      <c r="AC136" s="320" t="str">
        <f t="shared" ref="AC136" si="97">A137</f>
        <v>五</v>
      </c>
      <c r="AD136" s="320" t="str">
        <f t="shared" ref="AD136" si="98">B136</f>
        <v>Q5</v>
      </c>
      <c r="AE136" s="321" t="str">
        <f t="shared" ref="AE136" si="99">C136</f>
        <v>白米飯</v>
      </c>
      <c r="AF136" s="322" t="str">
        <f t="shared" ref="AF136" si="100">C137&amp;" "&amp;C138&amp;" "&amp;C139&amp;" "&amp;C140&amp;" "&amp;C141&amp;" "&amp;C142</f>
        <v xml:space="preserve">米     </v>
      </c>
      <c r="AG136" s="321" t="str">
        <f t="shared" ref="AG136" si="101">F136</f>
        <v>美味豆包</v>
      </c>
      <c r="AH136" s="322" t="str">
        <f t="shared" ref="AH136" si="102">F137&amp;" "&amp;F138&amp;" "&amp;F139&amp;" "&amp;F140&amp;" "&amp;F141&amp;" "&amp;F142</f>
        <v xml:space="preserve">豆包     </v>
      </c>
      <c r="AI136" s="321" t="str">
        <f t="shared" ref="AI136" si="103">I136</f>
        <v>蔬菜佃煮</v>
      </c>
      <c r="AJ136" s="322" t="str">
        <f t="shared" ref="AJ136" si="104">I137&amp;" "&amp;I138&amp;" "&amp;I139&amp;" "&amp;I140&amp;" "&amp;I141&amp;" "&amp;I142</f>
        <v>玉米穗 素丸 素黑輪 白蘿蔔 胡蘿蔔 薑</v>
      </c>
      <c r="AK136" s="321" t="str">
        <f t="shared" ref="AK136" si="105">L136</f>
        <v>時蔬</v>
      </c>
      <c r="AL136" s="322" t="str">
        <f t="shared" ref="AL136" si="106">L137&amp;" "&amp;L138&amp;" "&amp;L139&amp;" "&amp;L140&amp;" "&amp;L141&amp;" "&amp;L142</f>
        <v xml:space="preserve">蔬菜 薑    </v>
      </c>
      <c r="AM136" s="321" t="str">
        <f t="shared" ref="AM136" si="107">O136</f>
        <v>三絲羹湯</v>
      </c>
      <c r="AN136" s="322" t="str">
        <f t="shared" ref="AN136" si="108">O137&amp;" "&amp;O138&amp;" "&amp;O139&amp;" "&amp;O140&amp;" "&amp;O141&amp;" "&amp;O142</f>
        <v xml:space="preserve">脆筍 時蔬 胡蘿蔔 雞蛋 沙茶醬 </v>
      </c>
      <c r="AO136" s="323" t="str">
        <f t="shared" ref="AO136" si="109">R136</f>
        <v>水果</v>
      </c>
      <c r="AP136" s="324">
        <f t="shared" ref="AP136" si="110">S136</f>
        <v>0</v>
      </c>
      <c r="AQ136" s="325">
        <f t="shared" ref="AQ136" si="111">T136</f>
        <v>5.25</v>
      </c>
      <c r="AR136" s="325">
        <f t="shared" ref="AR136" si="112">U136</f>
        <v>1.956818181818182</v>
      </c>
      <c r="AS136" s="325">
        <f t="shared" ref="AS136" si="113">V136</f>
        <v>1.55</v>
      </c>
      <c r="AT136" s="325">
        <f t="shared" ref="AT136" si="114">W136</f>
        <v>0</v>
      </c>
      <c r="AU136" s="325">
        <f t="shared" ref="AU136" si="115">X136</f>
        <v>0</v>
      </c>
      <c r="AV136" s="325">
        <f t="shared" ref="AV136" si="116">Y136</f>
        <v>2.3636363636363638</v>
      </c>
      <c r="AW136" s="325">
        <f t="shared" ref="AW136" si="117">Z136</f>
        <v>672</v>
      </c>
      <c r="AX136" s="326"/>
    </row>
    <row r="137" spans="1:50" ht="22.15" customHeight="1">
      <c r="A137" s="373" t="s">
        <v>97</v>
      </c>
      <c r="B137" s="239"/>
      <c r="C137" s="240" t="s">
        <v>15</v>
      </c>
      <c r="D137" s="240">
        <v>10</v>
      </c>
      <c r="E137" s="242" t="str">
        <f t="shared" si="91"/>
        <v>公斤</v>
      </c>
      <c r="F137" s="241" t="s">
        <v>52</v>
      </c>
      <c r="G137" s="240">
        <v>6</v>
      </c>
      <c r="H137" s="242" t="str">
        <f t="shared" si="92"/>
        <v>公斤</v>
      </c>
      <c r="I137" s="249" t="s">
        <v>107</v>
      </c>
      <c r="J137" s="249">
        <v>2</v>
      </c>
      <c r="K137" s="242" t="str">
        <f t="shared" si="93"/>
        <v>公斤</v>
      </c>
      <c r="L137" s="246" t="s">
        <v>12</v>
      </c>
      <c r="M137" s="246">
        <v>7</v>
      </c>
      <c r="N137" s="242" t="str">
        <f t="shared" si="94"/>
        <v>公斤</v>
      </c>
      <c r="O137" s="249" t="s">
        <v>65</v>
      </c>
      <c r="P137" s="249">
        <v>1.5</v>
      </c>
      <c r="Q137" s="242" t="str">
        <f t="shared" si="95"/>
        <v>公斤</v>
      </c>
      <c r="R137" s="247"/>
      <c r="S137" s="239"/>
      <c r="T137" s="208"/>
      <c r="U137" s="208"/>
      <c r="V137" s="208"/>
      <c r="W137" s="208"/>
      <c r="X137" s="208"/>
      <c r="Y137" s="208"/>
      <c r="Z137" s="209"/>
      <c r="AA137" s="47"/>
      <c r="AB137" s="22"/>
      <c r="AC137" s="22"/>
      <c r="AD137" s="22"/>
    </row>
    <row r="138" spans="1:50" ht="22.15" customHeight="1">
      <c r="A138" s="373"/>
      <c r="B138" s="239"/>
      <c r="C138" s="240"/>
      <c r="D138" s="240"/>
      <c r="E138" s="242" t="str">
        <f t="shared" si="91"/>
        <v/>
      </c>
      <c r="F138" s="241"/>
      <c r="G138" s="240"/>
      <c r="H138" s="242" t="str">
        <f t="shared" si="92"/>
        <v/>
      </c>
      <c r="I138" s="243" t="s">
        <v>56</v>
      </c>
      <c r="J138" s="249">
        <v>1</v>
      </c>
      <c r="K138" s="242" t="str">
        <f t="shared" si="93"/>
        <v>公斤</v>
      </c>
      <c r="L138" s="246" t="s">
        <v>20</v>
      </c>
      <c r="M138" s="246">
        <v>0.05</v>
      </c>
      <c r="N138" s="242" t="str">
        <f t="shared" si="94"/>
        <v>公斤</v>
      </c>
      <c r="O138" s="249" t="s">
        <v>14</v>
      </c>
      <c r="P138" s="249">
        <v>1.5</v>
      </c>
      <c r="Q138" s="242" t="str">
        <f t="shared" si="95"/>
        <v>公斤</v>
      </c>
      <c r="R138" s="247"/>
      <c r="S138" s="239"/>
      <c r="T138" s="208"/>
      <c r="U138" s="208"/>
      <c r="V138" s="208"/>
      <c r="W138" s="208"/>
      <c r="X138" s="208"/>
      <c r="Y138" s="208"/>
      <c r="Z138" s="209"/>
      <c r="AA138" s="47"/>
      <c r="AB138" s="22"/>
      <c r="AC138" s="22"/>
      <c r="AD138" s="22"/>
    </row>
    <row r="139" spans="1:50" ht="22.15" customHeight="1">
      <c r="A139" s="373"/>
      <c r="B139" s="239"/>
      <c r="C139" s="240"/>
      <c r="D139" s="240"/>
      <c r="E139" s="242" t="str">
        <f t="shared" si="91"/>
        <v/>
      </c>
      <c r="F139" s="241"/>
      <c r="G139" s="240"/>
      <c r="H139" s="242" t="str">
        <f t="shared" si="92"/>
        <v/>
      </c>
      <c r="I139" s="243" t="s">
        <v>309</v>
      </c>
      <c r="J139" s="249">
        <v>1</v>
      </c>
      <c r="K139" s="242" t="str">
        <f t="shared" si="93"/>
        <v>公斤</v>
      </c>
      <c r="L139" s="246"/>
      <c r="M139" s="246"/>
      <c r="N139" s="242" t="str">
        <f t="shared" si="94"/>
        <v/>
      </c>
      <c r="O139" s="249" t="s">
        <v>19</v>
      </c>
      <c r="P139" s="249">
        <v>0.5</v>
      </c>
      <c r="Q139" s="242" t="str">
        <f t="shared" si="95"/>
        <v>公斤</v>
      </c>
      <c r="R139" s="247"/>
      <c r="S139" s="239"/>
      <c r="T139" s="208"/>
      <c r="U139" s="208"/>
      <c r="V139" s="208"/>
      <c r="W139" s="208"/>
      <c r="X139" s="208"/>
      <c r="Y139" s="208"/>
      <c r="Z139" s="209"/>
      <c r="AA139" s="47"/>
      <c r="AB139" s="22"/>
      <c r="AC139" s="22"/>
      <c r="AD139" s="22"/>
    </row>
    <row r="140" spans="1:50" ht="22.15" customHeight="1">
      <c r="A140" s="373"/>
      <c r="B140" s="239"/>
      <c r="C140" s="240"/>
      <c r="D140" s="240"/>
      <c r="E140" s="242" t="str">
        <f t="shared" si="91"/>
        <v/>
      </c>
      <c r="F140" s="241"/>
      <c r="G140" s="240"/>
      <c r="H140" s="242" t="str">
        <f t="shared" si="92"/>
        <v/>
      </c>
      <c r="I140" s="243" t="s">
        <v>71</v>
      </c>
      <c r="J140" s="249">
        <v>4.5</v>
      </c>
      <c r="K140" s="242" t="str">
        <f t="shared" si="93"/>
        <v>公斤</v>
      </c>
      <c r="L140" s="246"/>
      <c r="M140" s="246"/>
      <c r="N140" s="242" t="str">
        <f t="shared" si="94"/>
        <v/>
      </c>
      <c r="O140" s="249" t="s">
        <v>53</v>
      </c>
      <c r="P140" s="249">
        <v>2</v>
      </c>
      <c r="Q140" s="242" t="str">
        <f t="shared" si="95"/>
        <v>公斤</v>
      </c>
      <c r="R140" s="247"/>
      <c r="S140" s="239"/>
      <c r="T140" s="208"/>
      <c r="U140" s="208"/>
      <c r="V140" s="208"/>
      <c r="W140" s="208"/>
      <c r="X140" s="208"/>
      <c r="Y140" s="208"/>
      <c r="Z140" s="209"/>
      <c r="AA140" s="47"/>
      <c r="AB140" s="22"/>
      <c r="AC140" s="22"/>
      <c r="AD140" s="22"/>
    </row>
    <row r="141" spans="1:50" ht="22.15" customHeight="1">
      <c r="A141" s="373"/>
      <c r="B141" s="239"/>
      <c r="C141" s="240"/>
      <c r="D141" s="240"/>
      <c r="E141" s="242" t="str">
        <f t="shared" si="91"/>
        <v/>
      </c>
      <c r="F141" s="241"/>
      <c r="G141" s="240"/>
      <c r="H141" s="242" t="str">
        <f t="shared" si="92"/>
        <v/>
      </c>
      <c r="I141" s="249" t="s">
        <v>19</v>
      </c>
      <c r="J141" s="249">
        <v>0.5</v>
      </c>
      <c r="K141" s="242" t="str">
        <f t="shared" si="93"/>
        <v>公斤</v>
      </c>
      <c r="L141" s="246"/>
      <c r="M141" s="246"/>
      <c r="N141" s="242" t="str">
        <f t="shared" si="94"/>
        <v/>
      </c>
      <c r="O141" s="249" t="s">
        <v>288</v>
      </c>
      <c r="P141" s="249"/>
      <c r="Q141" s="242" t="str">
        <f t="shared" si="95"/>
        <v/>
      </c>
      <c r="R141" s="247"/>
      <c r="S141" s="239"/>
      <c r="T141" s="208"/>
      <c r="U141" s="208"/>
      <c r="V141" s="208"/>
      <c r="W141" s="208"/>
      <c r="X141" s="208"/>
      <c r="Y141" s="208"/>
      <c r="Z141" s="209"/>
      <c r="AA141" s="47"/>
      <c r="AB141" s="32"/>
      <c r="AC141" s="32"/>
      <c r="AD141" s="32"/>
    </row>
    <row r="142" spans="1:50" ht="22.15" customHeight="1" thickBot="1">
      <c r="A142" s="373"/>
      <c r="B142" s="239"/>
      <c r="C142" s="240"/>
      <c r="D142" s="240"/>
      <c r="E142" s="242" t="str">
        <f t="shared" si="91"/>
        <v/>
      </c>
      <c r="F142" s="241"/>
      <c r="G142" s="240"/>
      <c r="H142" s="242" t="str">
        <f t="shared" si="92"/>
        <v/>
      </c>
      <c r="I142" s="249" t="s">
        <v>20</v>
      </c>
      <c r="J142" s="249">
        <v>0.05</v>
      </c>
      <c r="K142" s="242" t="str">
        <f t="shared" si="93"/>
        <v>公斤</v>
      </c>
      <c r="L142" s="246"/>
      <c r="M142" s="246"/>
      <c r="N142" s="242" t="str">
        <f t="shared" si="94"/>
        <v/>
      </c>
      <c r="O142" s="240"/>
      <c r="P142" s="240"/>
      <c r="Q142" s="242" t="str">
        <f t="shared" si="95"/>
        <v/>
      </c>
      <c r="R142" s="247"/>
      <c r="S142" s="239"/>
      <c r="T142" s="212"/>
      <c r="U142" s="212"/>
      <c r="V142" s="212"/>
      <c r="W142" s="212"/>
      <c r="X142" s="212"/>
      <c r="Y142" s="212"/>
      <c r="Z142" s="213"/>
      <c r="AA142" s="47"/>
      <c r="AB142" s="32"/>
      <c r="AC142" s="32"/>
      <c r="AD142" s="32"/>
    </row>
    <row r="143" spans="1:50" s="327" customFormat="1" ht="22.15" customHeight="1" thickBot="1">
      <c r="A143" s="309">
        <v>46020</v>
      </c>
      <c r="B143" s="310" t="s">
        <v>178</v>
      </c>
      <c r="C143" s="311" t="s">
        <v>322</v>
      </c>
      <c r="D143" s="311"/>
      <c r="E143" s="312" t="str">
        <f t="shared" si="91"/>
        <v/>
      </c>
      <c r="F143" s="255" t="s">
        <v>330</v>
      </c>
      <c r="G143" s="359"/>
      <c r="H143" s="312" t="str">
        <f t="shared" si="92"/>
        <v/>
      </c>
      <c r="I143" s="311" t="s">
        <v>236</v>
      </c>
      <c r="J143" s="311"/>
      <c r="K143" s="312" t="str">
        <f t="shared" si="93"/>
        <v/>
      </c>
      <c r="L143" s="315" t="s">
        <v>14</v>
      </c>
      <c r="M143" s="316"/>
      <c r="N143" s="312" t="str">
        <f t="shared" si="94"/>
        <v/>
      </c>
      <c r="O143" s="311" t="s">
        <v>331</v>
      </c>
      <c r="P143" s="311"/>
      <c r="Q143" s="312" t="str">
        <f t="shared" si="95"/>
        <v/>
      </c>
      <c r="R143" s="317" t="s">
        <v>324</v>
      </c>
      <c r="S143" s="318"/>
      <c r="T143" s="210">
        <v>6</v>
      </c>
      <c r="U143" s="206">
        <v>2.0141363636363634</v>
      </c>
      <c r="V143" s="210">
        <v>1.9009999999999998</v>
      </c>
      <c r="W143" s="210"/>
      <c r="X143" s="210"/>
      <c r="Y143" s="210">
        <v>2.127272727272727</v>
      </c>
      <c r="Z143" s="211">
        <v>718</v>
      </c>
      <c r="AA143" s="319"/>
      <c r="AB143" s="320">
        <f t="shared" ref="AB143" si="118">A143</f>
        <v>46020</v>
      </c>
      <c r="AC143" s="320" t="str">
        <f t="shared" ref="AC143" si="119">A144</f>
        <v>一</v>
      </c>
      <c r="AD143" s="320" t="str">
        <f t="shared" ref="AD143" si="120">B143</f>
        <v>R1</v>
      </c>
      <c r="AE143" s="321" t="str">
        <f t="shared" ref="AE143" si="121">C143</f>
        <v>白米飯</v>
      </c>
      <c r="AF143" s="322" t="str">
        <f t="shared" ref="AF143" si="122">C144&amp;" "&amp;C145&amp;" "&amp;C146&amp;" "&amp;C147&amp;" "&amp;C148&amp;" "&amp;C149</f>
        <v xml:space="preserve">米     </v>
      </c>
      <c r="AG143" s="321" t="str">
        <f t="shared" ref="AG143" si="123">F143</f>
        <v>泡菜油腐</v>
      </c>
      <c r="AH143" s="322" t="str">
        <f t="shared" ref="AH143" si="124">F144&amp;" "&amp;F145&amp;" "&amp;F146&amp;" "&amp;F147&amp;" "&amp;F148&amp;" "&amp;F149</f>
        <v xml:space="preserve">四角油豆腐 韓式泡菜 時蔬 薑 冷凍毛豆仁 </v>
      </c>
      <c r="AI143" s="321" t="str">
        <f t="shared" ref="AI143" si="125">I143</f>
        <v>蛋香冬粉</v>
      </c>
      <c r="AJ143" s="322" t="str">
        <f t="shared" ref="AJ143" si="126">I144&amp;" "&amp;I145&amp;" "&amp;I146&amp;" "&amp;I147&amp;" "&amp;I148&amp;" "&amp;I149</f>
        <v xml:space="preserve">雞蛋 冬粉 時蔬 乾木耳 薑 </v>
      </c>
      <c r="AK143" s="321" t="str">
        <f t="shared" ref="AK143" si="127">L143</f>
        <v>時蔬</v>
      </c>
      <c r="AL143" s="322" t="str">
        <f t="shared" ref="AL143" si="128">L144&amp;" "&amp;L145&amp;" "&amp;L146&amp;" "&amp;L147&amp;" "&amp;L148&amp;" "&amp;L149</f>
        <v xml:space="preserve">蔬菜 薑    </v>
      </c>
      <c r="AM143" s="321" t="str">
        <f t="shared" ref="AM143" si="129">O143</f>
        <v>時瓜湯</v>
      </c>
      <c r="AN143" s="322" t="str">
        <f t="shared" ref="AN143" si="130">O144&amp;" "&amp;O145&amp;" "&amp;O146&amp;" "&amp;O147&amp;" "&amp;O148&amp;" "&amp;O149</f>
        <v xml:space="preserve">時瓜 素羊肉 薑   </v>
      </c>
      <c r="AO143" s="323" t="str">
        <f t="shared" ref="AO143" si="131">R143</f>
        <v>水果</v>
      </c>
      <c r="AP143" s="324">
        <f t="shared" ref="AP143" si="132">S143</f>
        <v>0</v>
      </c>
      <c r="AQ143" s="325">
        <f>T143</f>
        <v>6</v>
      </c>
      <c r="AR143" s="325">
        <f t="shared" ref="AR143:AW143" si="133">U143</f>
        <v>2.0141363636363634</v>
      </c>
      <c r="AS143" s="325">
        <f t="shared" si="133"/>
        <v>1.9009999999999998</v>
      </c>
      <c r="AT143" s="325">
        <f t="shared" si="133"/>
        <v>0</v>
      </c>
      <c r="AU143" s="325">
        <f t="shared" si="133"/>
        <v>0</v>
      </c>
      <c r="AV143" s="325">
        <f t="shared" si="133"/>
        <v>2.127272727272727</v>
      </c>
      <c r="AW143" s="325">
        <f t="shared" si="133"/>
        <v>718</v>
      </c>
      <c r="AX143" s="326"/>
    </row>
    <row r="144" spans="1:50" ht="22.15" customHeight="1">
      <c r="A144" s="373" t="s">
        <v>99</v>
      </c>
      <c r="B144" s="239"/>
      <c r="C144" s="240" t="s">
        <v>15</v>
      </c>
      <c r="D144" s="240">
        <v>10</v>
      </c>
      <c r="E144" s="242" t="str">
        <f t="shared" si="91"/>
        <v>公斤</v>
      </c>
      <c r="F144" s="241" t="s">
        <v>62</v>
      </c>
      <c r="G144" s="240">
        <v>6</v>
      </c>
      <c r="H144" s="242" t="str">
        <f t="shared" si="92"/>
        <v>公斤</v>
      </c>
      <c r="I144" s="240" t="s">
        <v>17</v>
      </c>
      <c r="J144" s="251">
        <v>3.5</v>
      </c>
      <c r="K144" s="242" t="str">
        <f t="shared" si="93"/>
        <v>公斤</v>
      </c>
      <c r="L144" s="246" t="s">
        <v>12</v>
      </c>
      <c r="M144" s="246">
        <v>7</v>
      </c>
      <c r="N144" s="242" t="str">
        <f t="shared" si="94"/>
        <v>公斤</v>
      </c>
      <c r="O144" s="240" t="s">
        <v>45</v>
      </c>
      <c r="P144" s="240">
        <v>5</v>
      </c>
      <c r="Q144" s="242" t="str">
        <f t="shared" si="95"/>
        <v>公斤</v>
      </c>
      <c r="R144" s="247"/>
      <c r="S144" s="239"/>
      <c r="T144" s="208"/>
      <c r="U144" s="208"/>
      <c r="V144" s="208"/>
      <c r="W144" s="208"/>
      <c r="X144" s="208"/>
      <c r="Y144" s="208"/>
      <c r="Z144" s="209"/>
      <c r="AA144" s="47"/>
      <c r="AB144" s="32"/>
      <c r="AC144" s="32"/>
      <c r="AD144" s="32"/>
    </row>
    <row r="145" spans="1:50" ht="22.15" customHeight="1">
      <c r="A145" s="373"/>
      <c r="B145" s="239"/>
      <c r="C145" s="240"/>
      <c r="D145" s="240"/>
      <c r="E145" s="242" t="str">
        <f t="shared" si="91"/>
        <v/>
      </c>
      <c r="F145" s="241" t="s">
        <v>69</v>
      </c>
      <c r="G145" s="240">
        <v>1</v>
      </c>
      <c r="H145" s="242" t="str">
        <f t="shared" si="92"/>
        <v>公斤</v>
      </c>
      <c r="I145" s="251" t="s">
        <v>237</v>
      </c>
      <c r="J145" s="251">
        <v>1.5</v>
      </c>
      <c r="K145" s="242" t="str">
        <f t="shared" si="93"/>
        <v>公斤</v>
      </c>
      <c r="L145" s="246" t="s">
        <v>20</v>
      </c>
      <c r="M145" s="246">
        <v>0.05</v>
      </c>
      <c r="N145" s="242" t="str">
        <f t="shared" si="94"/>
        <v>公斤</v>
      </c>
      <c r="O145" s="240" t="s">
        <v>317</v>
      </c>
      <c r="P145" s="240">
        <v>1</v>
      </c>
      <c r="Q145" s="242" t="str">
        <f t="shared" si="95"/>
        <v>公斤</v>
      </c>
      <c r="R145" s="247"/>
      <c r="S145" s="239"/>
      <c r="T145" s="208"/>
      <c r="U145" s="208"/>
      <c r="V145" s="208"/>
      <c r="W145" s="208"/>
      <c r="X145" s="208"/>
      <c r="Y145" s="208"/>
      <c r="Z145" s="209"/>
      <c r="AA145" s="47"/>
      <c r="AB145" s="32"/>
      <c r="AC145" s="32"/>
      <c r="AD145" s="32"/>
    </row>
    <row r="146" spans="1:50" ht="22.15" customHeight="1">
      <c r="A146" s="373"/>
      <c r="B146" s="239"/>
      <c r="C146" s="240"/>
      <c r="D146" s="240"/>
      <c r="E146" s="242" t="str">
        <f t="shared" si="91"/>
        <v/>
      </c>
      <c r="F146" s="241" t="s">
        <v>30</v>
      </c>
      <c r="G146" s="240">
        <v>2</v>
      </c>
      <c r="H146" s="242" t="str">
        <f t="shared" si="92"/>
        <v>公斤</v>
      </c>
      <c r="I146" s="251" t="s">
        <v>14</v>
      </c>
      <c r="J146" s="251">
        <v>3</v>
      </c>
      <c r="K146" s="242" t="str">
        <f t="shared" si="93"/>
        <v>公斤</v>
      </c>
      <c r="L146" s="246"/>
      <c r="M146" s="246"/>
      <c r="N146" s="242" t="str">
        <f t="shared" si="94"/>
        <v/>
      </c>
      <c r="O146" s="240" t="s">
        <v>20</v>
      </c>
      <c r="P146" s="240">
        <v>0.05</v>
      </c>
      <c r="Q146" s="242" t="str">
        <f t="shared" si="95"/>
        <v>公斤</v>
      </c>
      <c r="R146" s="247"/>
      <c r="S146" s="239"/>
      <c r="T146" s="208"/>
      <c r="U146" s="208"/>
      <c r="V146" s="208"/>
      <c r="W146" s="208"/>
      <c r="X146" s="208"/>
      <c r="Y146" s="208"/>
      <c r="Z146" s="209"/>
      <c r="AA146" s="47"/>
      <c r="AB146" s="32"/>
      <c r="AC146" s="32"/>
      <c r="AD146" s="32"/>
    </row>
    <row r="147" spans="1:50" ht="22.15" customHeight="1">
      <c r="A147" s="373"/>
      <c r="B147" s="239"/>
      <c r="C147" s="240"/>
      <c r="D147" s="240"/>
      <c r="E147" s="242" t="str">
        <f t="shared" si="91"/>
        <v/>
      </c>
      <c r="F147" s="241" t="s">
        <v>20</v>
      </c>
      <c r="G147" s="240">
        <v>0.05</v>
      </c>
      <c r="H147" s="242" t="str">
        <f t="shared" si="92"/>
        <v>公斤</v>
      </c>
      <c r="I147" s="240" t="s">
        <v>25</v>
      </c>
      <c r="J147" s="240">
        <v>0.01</v>
      </c>
      <c r="K147" s="242" t="str">
        <f t="shared" si="93"/>
        <v>公斤</v>
      </c>
      <c r="L147" s="246"/>
      <c r="M147" s="246"/>
      <c r="N147" s="242" t="str">
        <f t="shared" si="94"/>
        <v/>
      </c>
      <c r="O147" s="240"/>
      <c r="P147" s="240"/>
      <c r="Q147" s="242" t="str">
        <f t="shared" si="95"/>
        <v/>
      </c>
      <c r="R147" s="247"/>
      <c r="S147" s="239"/>
      <c r="T147" s="208"/>
      <c r="U147" s="208"/>
      <c r="V147" s="208"/>
      <c r="W147" s="208"/>
      <c r="X147" s="208"/>
      <c r="Y147" s="208"/>
      <c r="Z147" s="209"/>
      <c r="AA147" s="47"/>
      <c r="AB147" s="32"/>
      <c r="AC147" s="32"/>
      <c r="AD147" s="32"/>
    </row>
    <row r="148" spans="1:50" ht="22.15" customHeight="1">
      <c r="A148" s="373"/>
      <c r="B148" s="239"/>
      <c r="C148" s="240"/>
      <c r="D148" s="240"/>
      <c r="E148" s="242" t="str">
        <f t="shared" si="91"/>
        <v/>
      </c>
      <c r="F148" s="241" t="s">
        <v>298</v>
      </c>
      <c r="G148" s="240">
        <v>2</v>
      </c>
      <c r="H148" s="242" t="str">
        <f t="shared" si="92"/>
        <v>公斤</v>
      </c>
      <c r="I148" s="240" t="s">
        <v>20</v>
      </c>
      <c r="J148" s="240">
        <v>0.05</v>
      </c>
      <c r="K148" s="242" t="str">
        <f t="shared" si="93"/>
        <v>公斤</v>
      </c>
      <c r="L148" s="246"/>
      <c r="M148" s="246"/>
      <c r="N148" s="242" t="str">
        <f t="shared" si="94"/>
        <v/>
      </c>
      <c r="O148" s="240"/>
      <c r="P148" s="240"/>
      <c r="Q148" s="242" t="str">
        <f t="shared" si="95"/>
        <v/>
      </c>
      <c r="R148" s="247"/>
      <c r="S148" s="239"/>
      <c r="T148" s="208"/>
      <c r="U148" s="208"/>
      <c r="V148" s="208"/>
      <c r="W148" s="208"/>
      <c r="X148" s="208"/>
      <c r="Y148" s="208"/>
      <c r="Z148" s="209"/>
      <c r="AA148" s="47"/>
      <c r="AB148" s="32"/>
      <c r="AC148" s="32"/>
      <c r="AD148" s="32"/>
    </row>
    <row r="149" spans="1:50" ht="22.15" customHeight="1" thickBot="1">
      <c r="A149" s="373"/>
      <c r="B149" s="239"/>
      <c r="C149" s="240"/>
      <c r="D149" s="240"/>
      <c r="E149" s="242" t="str">
        <f t="shared" si="91"/>
        <v/>
      </c>
      <c r="F149" s="241"/>
      <c r="G149" s="240"/>
      <c r="H149" s="242" t="str">
        <f t="shared" si="92"/>
        <v/>
      </c>
      <c r="I149" s="251"/>
      <c r="J149" s="251"/>
      <c r="K149" s="242" t="str">
        <f t="shared" si="93"/>
        <v/>
      </c>
      <c r="L149" s="246"/>
      <c r="M149" s="246"/>
      <c r="N149" s="242" t="str">
        <f t="shared" si="94"/>
        <v/>
      </c>
      <c r="O149" s="240"/>
      <c r="P149" s="240"/>
      <c r="Q149" s="242" t="str">
        <f t="shared" si="95"/>
        <v/>
      </c>
      <c r="R149" s="247"/>
      <c r="S149" s="239"/>
      <c r="T149" s="212"/>
      <c r="U149" s="212"/>
      <c r="V149" s="212"/>
      <c r="W149" s="212"/>
      <c r="X149" s="212"/>
      <c r="Y149" s="212"/>
      <c r="Z149" s="213"/>
      <c r="AA149" s="47"/>
      <c r="AB149" s="32"/>
      <c r="AC149" s="32"/>
      <c r="AD149" s="32"/>
    </row>
    <row r="150" spans="1:50" s="327" customFormat="1" ht="22.15" customHeight="1" thickBot="1">
      <c r="A150" s="309">
        <f>A143+1</f>
        <v>46021</v>
      </c>
      <c r="B150" s="310" t="s">
        <v>179</v>
      </c>
      <c r="C150" s="311" t="s">
        <v>325</v>
      </c>
      <c r="D150" s="311"/>
      <c r="E150" s="312" t="str">
        <f t="shared" si="91"/>
        <v/>
      </c>
      <c r="F150" s="255" t="s">
        <v>332</v>
      </c>
      <c r="G150" s="359"/>
      <c r="H150" s="312" t="str">
        <f t="shared" si="92"/>
        <v/>
      </c>
      <c r="I150" s="311" t="s">
        <v>238</v>
      </c>
      <c r="J150" s="311"/>
      <c r="K150" s="312" t="str">
        <f t="shared" si="93"/>
        <v/>
      </c>
      <c r="L150" s="315" t="s">
        <v>14</v>
      </c>
      <c r="M150" s="316"/>
      <c r="N150" s="312" t="str">
        <f t="shared" si="94"/>
        <v/>
      </c>
      <c r="O150" s="311" t="s">
        <v>118</v>
      </c>
      <c r="P150" s="311"/>
      <c r="Q150" s="312" t="str">
        <f t="shared" si="95"/>
        <v/>
      </c>
      <c r="R150" s="317" t="s">
        <v>294</v>
      </c>
      <c r="S150" s="318"/>
      <c r="T150" s="210">
        <v>5.4375</v>
      </c>
      <c r="U150" s="206">
        <v>2.0024999999999999</v>
      </c>
      <c r="V150" s="210">
        <v>2.0049999999999999</v>
      </c>
      <c r="W150" s="210"/>
      <c r="X150" s="210"/>
      <c r="Y150" s="210">
        <v>2</v>
      </c>
      <c r="Z150" s="211">
        <v>671</v>
      </c>
      <c r="AA150" s="319"/>
      <c r="AB150" s="320">
        <f t="shared" ref="AB150" si="134">A150</f>
        <v>46021</v>
      </c>
      <c r="AC150" s="320" t="str">
        <f t="shared" ref="AC150" si="135">A151</f>
        <v>二</v>
      </c>
      <c r="AD150" s="320" t="str">
        <f t="shared" ref="AD150" si="136">B150</f>
        <v>R2</v>
      </c>
      <c r="AE150" s="321" t="str">
        <f t="shared" ref="AE150" si="137">C150</f>
        <v>糙米飯</v>
      </c>
      <c r="AF150" s="322" t="str">
        <f>C151&amp;" "&amp;C152&amp;" "&amp;C153&amp;" "&amp;C154&amp;" "&amp;C155&amp;" "&amp;C156</f>
        <v xml:space="preserve">米 糙米    </v>
      </c>
      <c r="AG150" s="321" t="str">
        <f t="shared" ref="AG150" si="138">F150</f>
        <v>咖哩百頁</v>
      </c>
      <c r="AH150" s="322" t="str">
        <f t="shared" ref="AH150" si="139">F151&amp;" "&amp;F152&amp;" "&amp;F153&amp;" "&amp;F154&amp;" "&amp;F155&amp;" "&amp;F156</f>
        <v xml:space="preserve">百頁 馬鈴薯 胡蘿蔔 時蔬 薑 </v>
      </c>
      <c r="AI150" s="321" t="str">
        <f t="shared" ref="AI150" si="140">I150</f>
        <v>皮絲花椰</v>
      </c>
      <c r="AJ150" s="322" t="str">
        <f>I151&amp;" "&amp;I152&amp;" "&amp;I153&amp;" "&amp;I154&amp;" "&amp;I155&amp;" "&amp;I156</f>
        <v xml:space="preserve">皮絲 冷凍青花菜 胡蘿蔔 薑  </v>
      </c>
      <c r="AK150" s="321" t="str">
        <f t="shared" ref="AK150" si="141">L150</f>
        <v>時蔬</v>
      </c>
      <c r="AL150" s="322" t="str">
        <f t="shared" ref="AL150" si="142">L151&amp;" "&amp;L152&amp;" "&amp;L153&amp;" "&amp;L154&amp;" "&amp;L155&amp;" "&amp;L156</f>
        <v xml:space="preserve">蔬菜 薑    </v>
      </c>
      <c r="AM150" s="321" t="str">
        <f t="shared" ref="AM150" si="143">O150</f>
        <v>時蔬湯</v>
      </c>
      <c r="AN150" s="322" t="str">
        <f t="shared" ref="AN150" si="144">O151&amp;" "&amp;O152&amp;" "&amp;O153&amp;" "&amp;O154&amp;" "&amp;O155&amp;" "&amp;O156</f>
        <v xml:space="preserve">時蔬 素羊肉 薑   </v>
      </c>
      <c r="AO150" s="323" t="str">
        <f t="shared" ref="AO150" si="145">R150</f>
        <v>旺仔小饅頭</v>
      </c>
      <c r="AP150" s="324">
        <f t="shared" ref="AP150" si="146">S150</f>
        <v>0</v>
      </c>
      <c r="AQ150" s="325">
        <f t="shared" ref="AQ150" si="147">T150</f>
        <v>5.4375</v>
      </c>
      <c r="AR150" s="325">
        <f t="shared" ref="AR150" si="148">U150</f>
        <v>2.0024999999999999</v>
      </c>
      <c r="AS150" s="325">
        <f t="shared" ref="AS150" si="149">V150</f>
        <v>2.0049999999999999</v>
      </c>
      <c r="AT150" s="325">
        <f t="shared" ref="AT150" si="150">W150</f>
        <v>0</v>
      </c>
      <c r="AU150" s="325">
        <f t="shared" ref="AU150" si="151">X150</f>
        <v>0</v>
      </c>
      <c r="AV150" s="325">
        <f t="shared" ref="AV150" si="152">Y150</f>
        <v>2</v>
      </c>
      <c r="AW150" s="325">
        <f t="shared" ref="AW150" si="153">Z150</f>
        <v>671</v>
      </c>
      <c r="AX150" s="326"/>
    </row>
    <row r="151" spans="1:50" ht="22.15" customHeight="1">
      <c r="A151" s="373" t="s">
        <v>68</v>
      </c>
      <c r="B151" s="239"/>
      <c r="C151" s="240" t="s">
        <v>15</v>
      </c>
      <c r="D151" s="240">
        <v>7</v>
      </c>
      <c r="E151" s="242" t="str">
        <f t="shared" si="91"/>
        <v>公斤</v>
      </c>
      <c r="F151" s="253" t="s">
        <v>300</v>
      </c>
      <c r="G151" s="256">
        <v>8</v>
      </c>
      <c r="H151" s="242" t="str">
        <f t="shared" si="92"/>
        <v>公斤</v>
      </c>
      <c r="I151" s="243" t="s">
        <v>239</v>
      </c>
      <c r="J151" s="249">
        <v>0.6</v>
      </c>
      <c r="K151" s="242" t="str">
        <f t="shared" si="93"/>
        <v>公斤</v>
      </c>
      <c r="L151" s="246" t="s">
        <v>12</v>
      </c>
      <c r="M151" s="246">
        <v>7</v>
      </c>
      <c r="N151" s="242" t="str">
        <f t="shared" si="94"/>
        <v>公斤</v>
      </c>
      <c r="O151" s="240" t="s">
        <v>14</v>
      </c>
      <c r="P151" s="240">
        <v>3</v>
      </c>
      <c r="Q151" s="242" t="str">
        <f t="shared" si="95"/>
        <v>公斤</v>
      </c>
      <c r="R151" s="247"/>
      <c r="S151" s="239"/>
      <c r="T151" s="208"/>
      <c r="U151" s="208"/>
      <c r="V151" s="208"/>
      <c r="W151" s="208"/>
      <c r="X151" s="208"/>
      <c r="Y151" s="208"/>
      <c r="Z151" s="209"/>
      <c r="AA151" s="47"/>
      <c r="AB151" s="32"/>
      <c r="AC151" s="32"/>
      <c r="AD151" s="32"/>
    </row>
    <row r="152" spans="1:50" ht="22.15" customHeight="1">
      <c r="A152" s="373"/>
      <c r="B152" s="239"/>
      <c r="C152" s="240" t="s">
        <v>23</v>
      </c>
      <c r="D152" s="240">
        <v>3</v>
      </c>
      <c r="E152" s="242" t="str">
        <f t="shared" si="91"/>
        <v>公斤</v>
      </c>
      <c r="F152" s="241" t="s">
        <v>192</v>
      </c>
      <c r="G152" s="240">
        <v>3.5</v>
      </c>
      <c r="H152" s="242" t="str">
        <f t="shared" si="92"/>
        <v>公斤</v>
      </c>
      <c r="I152" s="243" t="s">
        <v>85</v>
      </c>
      <c r="J152" s="249">
        <v>7</v>
      </c>
      <c r="K152" s="242" t="str">
        <f t="shared" si="93"/>
        <v>公斤</v>
      </c>
      <c r="L152" s="246" t="s">
        <v>20</v>
      </c>
      <c r="M152" s="246">
        <v>0.05</v>
      </c>
      <c r="N152" s="242" t="str">
        <f t="shared" si="94"/>
        <v>公斤</v>
      </c>
      <c r="O152" s="240" t="s">
        <v>317</v>
      </c>
      <c r="P152" s="240">
        <v>1</v>
      </c>
      <c r="Q152" s="242" t="str">
        <f t="shared" si="95"/>
        <v>公斤</v>
      </c>
      <c r="R152" s="247"/>
      <c r="S152" s="239"/>
      <c r="T152" s="208"/>
      <c r="U152" s="208"/>
      <c r="V152" s="208"/>
      <c r="W152" s="208"/>
      <c r="X152" s="208"/>
      <c r="Y152" s="208"/>
      <c r="Z152" s="209"/>
      <c r="AA152" s="47"/>
      <c r="AB152" s="32"/>
      <c r="AC152" s="32"/>
      <c r="AD152" s="32"/>
    </row>
    <row r="153" spans="1:50" ht="22.15" customHeight="1">
      <c r="A153" s="373"/>
      <c r="B153" s="239"/>
      <c r="C153" s="240"/>
      <c r="D153" s="240"/>
      <c r="E153" s="242" t="str">
        <f t="shared" si="91"/>
        <v/>
      </c>
      <c r="F153" s="241" t="s">
        <v>19</v>
      </c>
      <c r="G153" s="240">
        <v>0.5</v>
      </c>
      <c r="H153" s="242" t="str">
        <f t="shared" si="92"/>
        <v>公斤</v>
      </c>
      <c r="I153" s="243" t="s">
        <v>19</v>
      </c>
      <c r="J153" s="249">
        <v>0.5</v>
      </c>
      <c r="K153" s="242" t="str">
        <f t="shared" si="93"/>
        <v>公斤</v>
      </c>
      <c r="L153" s="246"/>
      <c r="M153" s="246"/>
      <c r="N153" s="242" t="str">
        <f t="shared" si="94"/>
        <v/>
      </c>
      <c r="O153" s="240" t="s">
        <v>20</v>
      </c>
      <c r="P153" s="240">
        <v>0.05</v>
      </c>
      <c r="Q153" s="242" t="str">
        <f t="shared" si="95"/>
        <v>公斤</v>
      </c>
      <c r="R153" s="247"/>
      <c r="S153" s="239"/>
      <c r="T153" s="208"/>
      <c r="U153" s="208"/>
      <c r="V153" s="208"/>
      <c r="W153" s="208"/>
      <c r="X153" s="208"/>
      <c r="Y153" s="208"/>
      <c r="Z153" s="209"/>
      <c r="AA153" s="47"/>
      <c r="AB153" s="32"/>
      <c r="AC153" s="32"/>
      <c r="AD153" s="32"/>
    </row>
    <row r="154" spans="1:50" ht="22.15" customHeight="1">
      <c r="A154" s="373"/>
      <c r="B154" s="239"/>
      <c r="C154" s="240"/>
      <c r="D154" s="240"/>
      <c r="E154" s="242" t="str">
        <f t="shared" si="91"/>
        <v/>
      </c>
      <c r="F154" s="378" t="s">
        <v>246</v>
      </c>
      <c r="G154" s="240">
        <v>2</v>
      </c>
      <c r="H154" s="242" t="str">
        <f t="shared" si="92"/>
        <v>公斤</v>
      </c>
      <c r="I154" s="243" t="s">
        <v>20</v>
      </c>
      <c r="J154" s="249">
        <v>0.05</v>
      </c>
      <c r="K154" s="242" t="str">
        <f t="shared" si="93"/>
        <v>公斤</v>
      </c>
      <c r="L154" s="246"/>
      <c r="M154" s="246"/>
      <c r="N154" s="242" t="str">
        <f t="shared" si="94"/>
        <v/>
      </c>
      <c r="O154" s="240"/>
      <c r="P154" s="240"/>
      <c r="Q154" s="242" t="str">
        <f t="shared" si="95"/>
        <v/>
      </c>
      <c r="R154" s="247"/>
      <c r="S154" s="239"/>
      <c r="T154" s="208"/>
      <c r="U154" s="208"/>
      <c r="V154" s="208"/>
      <c r="W154" s="208"/>
      <c r="X154" s="208"/>
      <c r="Y154" s="208"/>
      <c r="Z154" s="209"/>
      <c r="AA154" s="47"/>
      <c r="AB154" s="32"/>
      <c r="AC154" s="32"/>
      <c r="AD154" s="32"/>
    </row>
    <row r="155" spans="1:50" ht="22.15" customHeight="1">
      <c r="A155" s="373"/>
      <c r="B155" s="239"/>
      <c r="C155" s="240"/>
      <c r="D155" s="240"/>
      <c r="E155" s="242" t="str">
        <f t="shared" si="91"/>
        <v/>
      </c>
      <c r="F155" s="241" t="s">
        <v>20</v>
      </c>
      <c r="G155" s="240">
        <v>0.05</v>
      </c>
      <c r="H155" s="242" t="str">
        <f t="shared" si="92"/>
        <v>公斤</v>
      </c>
      <c r="I155" s="243"/>
      <c r="J155" s="249"/>
      <c r="K155" s="242" t="str">
        <f t="shared" si="93"/>
        <v/>
      </c>
      <c r="L155" s="246"/>
      <c r="M155" s="246"/>
      <c r="N155" s="242" t="str">
        <f t="shared" si="94"/>
        <v/>
      </c>
      <c r="O155" s="240"/>
      <c r="P155" s="240"/>
      <c r="Q155" s="242" t="str">
        <f t="shared" si="95"/>
        <v/>
      </c>
      <c r="R155" s="247"/>
      <c r="S155" s="239"/>
      <c r="T155" s="208"/>
      <c r="U155" s="208"/>
      <c r="V155" s="208"/>
      <c r="W155" s="208"/>
      <c r="X155" s="208"/>
      <c r="Y155" s="208"/>
      <c r="Z155" s="209"/>
      <c r="AA155" s="47"/>
      <c r="AB155" s="32"/>
      <c r="AC155" s="32"/>
      <c r="AD155" s="32"/>
    </row>
    <row r="156" spans="1:50" ht="22.15" customHeight="1" thickBot="1">
      <c r="A156" s="373"/>
      <c r="B156" s="239"/>
      <c r="C156" s="240"/>
      <c r="D156" s="240"/>
      <c r="E156" s="242" t="str">
        <f t="shared" si="91"/>
        <v/>
      </c>
      <c r="F156" s="241"/>
      <c r="G156" s="240"/>
      <c r="H156" s="242" t="str">
        <f t="shared" si="92"/>
        <v/>
      </c>
      <c r="I156" s="243"/>
      <c r="J156" s="249"/>
      <c r="K156" s="242" t="str">
        <f t="shared" si="93"/>
        <v/>
      </c>
      <c r="L156" s="246"/>
      <c r="M156" s="246"/>
      <c r="N156" s="242" t="str">
        <f t="shared" si="94"/>
        <v/>
      </c>
      <c r="O156" s="240"/>
      <c r="P156" s="240"/>
      <c r="Q156" s="242" t="str">
        <f t="shared" si="95"/>
        <v/>
      </c>
      <c r="R156" s="247"/>
      <c r="S156" s="239"/>
      <c r="T156" s="212"/>
      <c r="U156" s="212"/>
      <c r="V156" s="212"/>
      <c r="W156" s="212"/>
      <c r="X156" s="212"/>
      <c r="Y156" s="212"/>
      <c r="Z156" s="213"/>
      <c r="AA156" s="47"/>
      <c r="AB156" s="32"/>
      <c r="AC156" s="32"/>
      <c r="AD156" s="32"/>
    </row>
    <row r="157" spans="1:50" s="327" customFormat="1" ht="22.15" customHeight="1" thickBot="1">
      <c r="A157" s="309">
        <f>A150+1</f>
        <v>46022</v>
      </c>
      <c r="B157" s="310" t="s">
        <v>180</v>
      </c>
      <c r="C157" s="311" t="s">
        <v>333</v>
      </c>
      <c r="D157" s="311"/>
      <c r="E157" s="312" t="str">
        <f t="shared" si="91"/>
        <v/>
      </c>
      <c r="F157" s="255" t="s">
        <v>334</v>
      </c>
      <c r="G157" s="359"/>
      <c r="H157" s="312" t="str">
        <f t="shared" si="92"/>
        <v/>
      </c>
      <c r="I157" s="311" t="s">
        <v>240</v>
      </c>
      <c r="J157" s="311"/>
      <c r="K157" s="312" t="str">
        <f t="shared" si="93"/>
        <v/>
      </c>
      <c r="L157" s="315" t="s">
        <v>14</v>
      </c>
      <c r="M157" s="316"/>
      <c r="N157" s="312" t="str">
        <f t="shared" si="94"/>
        <v/>
      </c>
      <c r="O157" s="311" t="s">
        <v>122</v>
      </c>
      <c r="P157" s="311"/>
      <c r="Q157" s="312" t="str">
        <f t="shared" si="95"/>
        <v/>
      </c>
      <c r="R157" s="317" t="s">
        <v>324</v>
      </c>
      <c r="S157" s="318"/>
      <c r="T157" s="210">
        <v>5.25</v>
      </c>
      <c r="U157" s="206">
        <v>2.0159090909090907</v>
      </c>
      <c r="V157" s="210">
        <v>1.35</v>
      </c>
      <c r="W157" s="210"/>
      <c r="X157" s="210"/>
      <c r="Y157" s="210">
        <v>2.6818181818181817</v>
      </c>
      <c r="Z157" s="211">
        <v>693</v>
      </c>
      <c r="AA157" s="319"/>
      <c r="AB157" s="320">
        <f>A157</f>
        <v>46022</v>
      </c>
      <c r="AC157" s="320" t="str">
        <f t="shared" ref="AC157" si="154">A158</f>
        <v>三</v>
      </c>
      <c r="AD157" s="320" t="str">
        <f>B157</f>
        <v>R3</v>
      </c>
      <c r="AE157" s="321" t="str">
        <f>C157</f>
        <v>丼飯特餐</v>
      </c>
      <c r="AF157" s="322" t="str">
        <f>C158&amp;" "&amp;C159&amp;" "&amp;C160&amp;" "&amp;C161&amp;" "&amp;C162&amp;" "&amp;C163</f>
        <v xml:space="preserve">米 糙米    </v>
      </c>
      <c r="AG157" s="321" t="str">
        <f t="shared" ref="AG157" si="155">F157</f>
        <v>香滷豆包</v>
      </c>
      <c r="AH157" s="322" t="str">
        <f t="shared" ref="AH157" si="156">F158&amp;" "&amp;F159&amp;" "&amp;F160&amp;" "&amp;F161&amp;" "&amp;F162&amp;" "&amp;F163</f>
        <v xml:space="preserve">豆包     </v>
      </c>
      <c r="AI157" s="321" t="str">
        <f t="shared" ref="AI157" si="157">I157</f>
        <v>丼飯配料</v>
      </c>
      <c r="AJ157" s="322" t="str">
        <f>I158&amp;" "&amp;I159&amp;" "&amp;I160&amp;" "&amp;I161&amp;" "&amp;I162&amp;" "&amp;I163</f>
        <v>素肉 時蔬 胡蘿蔔 冷凍玉米粒 薑 海苔絲</v>
      </c>
      <c r="AK157" s="321" t="str">
        <f t="shared" ref="AK157" si="158">L157</f>
        <v>時蔬</v>
      </c>
      <c r="AL157" s="322" t="str">
        <f t="shared" ref="AL157" si="159">L158&amp;" "&amp;L159&amp;" "&amp;L160&amp;" "&amp;L161&amp;" "&amp;L162&amp;" "&amp;L163</f>
        <v xml:space="preserve">蔬菜 薑    </v>
      </c>
      <c r="AM157" s="321" t="str">
        <f t="shared" ref="AM157" si="160">O157</f>
        <v>時蔬蛋花湯</v>
      </c>
      <c r="AN157" s="322" t="str">
        <f t="shared" ref="AN157" si="161">O158&amp;" "&amp;O159&amp;" "&amp;O160&amp;" "&amp;O161&amp;" "&amp;O162&amp;" "&amp;O163</f>
        <v xml:space="preserve">時蔬 雞蛋 薑   </v>
      </c>
      <c r="AO157" s="323" t="str">
        <f t="shared" ref="AO157" si="162">R157</f>
        <v>水果</v>
      </c>
      <c r="AP157" s="324">
        <f t="shared" ref="AP157" si="163">S157</f>
        <v>0</v>
      </c>
      <c r="AQ157" s="325">
        <f t="shared" ref="AQ157" si="164">T157</f>
        <v>5.25</v>
      </c>
      <c r="AR157" s="325">
        <f t="shared" ref="AR157" si="165">U157</f>
        <v>2.0159090909090907</v>
      </c>
      <c r="AS157" s="325">
        <f t="shared" ref="AS157" si="166">V157</f>
        <v>1.35</v>
      </c>
      <c r="AT157" s="325">
        <f t="shared" ref="AT157" si="167">W157</f>
        <v>0</v>
      </c>
      <c r="AU157" s="325">
        <f t="shared" ref="AU157" si="168">X157</f>
        <v>0</v>
      </c>
      <c r="AV157" s="325">
        <f t="shared" ref="AV157" si="169">Y157</f>
        <v>2.6818181818181817</v>
      </c>
      <c r="AW157" s="325">
        <f t="shared" ref="AW157" si="170">Z157</f>
        <v>693</v>
      </c>
      <c r="AX157" s="326"/>
    </row>
    <row r="158" spans="1:50" ht="22.15" customHeight="1">
      <c r="A158" s="373" t="s">
        <v>98</v>
      </c>
      <c r="B158" s="239"/>
      <c r="C158" s="240" t="s">
        <v>15</v>
      </c>
      <c r="D158" s="240">
        <v>7</v>
      </c>
      <c r="E158" s="242" t="str">
        <f t="shared" si="91"/>
        <v>公斤</v>
      </c>
      <c r="F158" s="241" t="s">
        <v>52</v>
      </c>
      <c r="G158" s="240">
        <v>6</v>
      </c>
      <c r="H158" s="242" t="str">
        <f t="shared" si="92"/>
        <v>公斤</v>
      </c>
      <c r="I158" s="240" t="s">
        <v>55</v>
      </c>
      <c r="J158" s="240">
        <v>0.6</v>
      </c>
      <c r="K158" s="242" t="str">
        <f t="shared" si="93"/>
        <v>公斤</v>
      </c>
      <c r="L158" s="246" t="s">
        <v>12</v>
      </c>
      <c r="M158" s="246">
        <v>7</v>
      </c>
      <c r="N158" s="242" t="str">
        <f t="shared" si="94"/>
        <v>公斤</v>
      </c>
      <c r="O158" s="240" t="s">
        <v>30</v>
      </c>
      <c r="P158" s="240">
        <v>3</v>
      </c>
      <c r="Q158" s="242" t="str">
        <f t="shared" si="95"/>
        <v>公斤</v>
      </c>
      <c r="R158" s="239"/>
      <c r="S158" s="240"/>
      <c r="T158" s="208"/>
      <c r="U158" s="208"/>
      <c r="V158" s="208"/>
      <c r="W158" s="208"/>
      <c r="X158" s="208"/>
      <c r="Y158" s="208"/>
      <c r="Z158" s="209"/>
      <c r="AA158" s="47"/>
      <c r="AB158" s="32"/>
      <c r="AC158" s="32"/>
      <c r="AD158" s="32"/>
    </row>
    <row r="159" spans="1:50" ht="22.15" customHeight="1">
      <c r="A159" s="373"/>
      <c r="B159" s="239"/>
      <c r="C159" s="240" t="s">
        <v>23</v>
      </c>
      <c r="D159" s="240">
        <v>3</v>
      </c>
      <c r="E159" s="242" t="str">
        <f t="shared" si="91"/>
        <v>公斤</v>
      </c>
      <c r="F159" s="241"/>
      <c r="G159" s="240"/>
      <c r="H159" s="242" t="str">
        <f t="shared" si="92"/>
        <v/>
      </c>
      <c r="I159" s="240" t="s">
        <v>30</v>
      </c>
      <c r="J159" s="240">
        <v>3</v>
      </c>
      <c r="K159" s="242" t="str">
        <f t="shared" si="93"/>
        <v>公斤</v>
      </c>
      <c r="L159" s="246" t="s">
        <v>20</v>
      </c>
      <c r="M159" s="246">
        <v>0.05</v>
      </c>
      <c r="N159" s="242" t="str">
        <f t="shared" si="94"/>
        <v>公斤</v>
      </c>
      <c r="O159" s="240" t="s">
        <v>17</v>
      </c>
      <c r="P159" s="240">
        <v>1</v>
      </c>
      <c r="Q159" s="242" t="str">
        <f t="shared" si="95"/>
        <v>公斤</v>
      </c>
      <c r="R159" s="239"/>
      <c r="S159" s="240"/>
      <c r="T159" s="208"/>
      <c r="U159" s="208"/>
      <c r="V159" s="208"/>
      <c r="W159" s="208"/>
      <c r="X159" s="208"/>
      <c r="Y159" s="208"/>
      <c r="Z159" s="209"/>
      <c r="AA159" s="47"/>
      <c r="AB159" s="32"/>
      <c r="AC159" s="32"/>
      <c r="AD159" s="32"/>
    </row>
    <row r="160" spans="1:50" ht="22.15" customHeight="1">
      <c r="A160" s="373"/>
      <c r="B160" s="239"/>
      <c r="C160" s="240"/>
      <c r="D160" s="240"/>
      <c r="E160" s="242" t="str">
        <f t="shared" si="91"/>
        <v/>
      </c>
      <c r="F160" s="241"/>
      <c r="G160" s="240"/>
      <c r="H160" s="242" t="str">
        <f t="shared" si="92"/>
        <v/>
      </c>
      <c r="I160" s="240" t="s">
        <v>19</v>
      </c>
      <c r="J160" s="240">
        <v>0.5</v>
      </c>
      <c r="K160" s="242" t="str">
        <f t="shared" si="93"/>
        <v>公斤</v>
      </c>
      <c r="L160" s="246"/>
      <c r="M160" s="246"/>
      <c r="N160" s="242" t="str">
        <f t="shared" si="94"/>
        <v/>
      </c>
      <c r="O160" s="240" t="s">
        <v>20</v>
      </c>
      <c r="P160" s="240">
        <v>0.05</v>
      </c>
      <c r="Q160" s="242" t="str">
        <f t="shared" si="95"/>
        <v>公斤</v>
      </c>
      <c r="R160" s="239"/>
      <c r="S160" s="240"/>
      <c r="T160" s="208"/>
      <c r="U160" s="208"/>
      <c r="V160" s="208"/>
      <c r="W160" s="208"/>
      <c r="X160" s="208"/>
      <c r="Y160" s="208"/>
      <c r="Z160" s="209"/>
      <c r="AA160" s="47"/>
      <c r="AB160" s="32"/>
      <c r="AC160" s="32"/>
      <c r="AD160" s="32"/>
    </row>
    <row r="161" spans="1:30" ht="22.15" customHeight="1">
      <c r="A161" s="373"/>
      <c r="B161" s="239"/>
      <c r="C161" s="240"/>
      <c r="D161" s="240"/>
      <c r="E161" s="242" t="str">
        <f t="shared" si="91"/>
        <v/>
      </c>
      <c r="F161" s="241"/>
      <c r="G161" s="240"/>
      <c r="H161" s="242" t="str">
        <f t="shared" si="92"/>
        <v/>
      </c>
      <c r="I161" s="240" t="s">
        <v>43</v>
      </c>
      <c r="J161" s="240">
        <v>2</v>
      </c>
      <c r="K161" s="242" t="str">
        <f t="shared" si="93"/>
        <v>公斤</v>
      </c>
      <c r="L161" s="246"/>
      <c r="M161" s="246"/>
      <c r="N161" s="242" t="str">
        <f t="shared" si="94"/>
        <v/>
      </c>
      <c r="O161" s="240"/>
      <c r="P161" s="240"/>
      <c r="Q161" s="242" t="str">
        <f t="shared" si="95"/>
        <v/>
      </c>
      <c r="R161" s="239"/>
      <c r="S161" s="240"/>
      <c r="T161" s="208"/>
      <c r="U161" s="208"/>
      <c r="V161" s="208"/>
      <c r="W161" s="208"/>
      <c r="X161" s="208"/>
      <c r="Y161" s="208"/>
      <c r="Z161" s="209"/>
      <c r="AA161" s="47"/>
      <c r="AB161" s="32"/>
      <c r="AC161" s="32"/>
      <c r="AD161" s="32"/>
    </row>
    <row r="162" spans="1:30" ht="22.15" customHeight="1">
      <c r="A162" s="373"/>
      <c r="B162" s="239"/>
      <c r="C162" s="240"/>
      <c r="D162" s="240"/>
      <c r="E162" s="242" t="str">
        <f t="shared" si="91"/>
        <v/>
      </c>
      <c r="F162" s="241"/>
      <c r="G162" s="240"/>
      <c r="H162" s="242" t="str">
        <f t="shared" si="92"/>
        <v/>
      </c>
      <c r="I162" s="240" t="s">
        <v>20</v>
      </c>
      <c r="J162" s="240">
        <v>0.05</v>
      </c>
      <c r="K162" s="242" t="str">
        <f t="shared" si="93"/>
        <v>公斤</v>
      </c>
      <c r="L162" s="246"/>
      <c r="M162" s="246"/>
      <c r="N162" s="242" t="str">
        <f t="shared" si="94"/>
        <v/>
      </c>
      <c r="O162" s="240"/>
      <c r="P162" s="240"/>
      <c r="Q162" s="242" t="str">
        <f t="shared" si="95"/>
        <v/>
      </c>
      <c r="R162" s="239"/>
      <c r="S162" s="240"/>
      <c r="T162" s="208"/>
      <c r="U162" s="208"/>
      <c r="V162" s="208"/>
      <c r="W162" s="208"/>
      <c r="X162" s="208"/>
      <c r="Y162" s="208"/>
      <c r="Z162" s="209"/>
      <c r="AA162" s="47"/>
      <c r="AB162" s="32"/>
      <c r="AC162" s="32"/>
      <c r="AD162" s="32"/>
    </row>
    <row r="163" spans="1:30" ht="22.15" customHeight="1">
      <c r="A163" s="373"/>
      <c r="B163" s="239"/>
      <c r="C163" s="240"/>
      <c r="D163" s="240"/>
      <c r="E163" s="242" t="str">
        <f t="shared" si="91"/>
        <v/>
      </c>
      <c r="F163" s="241"/>
      <c r="G163" s="240"/>
      <c r="H163" s="242" t="str">
        <f t="shared" si="92"/>
        <v/>
      </c>
      <c r="I163" s="240" t="s">
        <v>241</v>
      </c>
      <c r="J163" s="240">
        <v>0.04</v>
      </c>
      <c r="K163" s="242" t="str">
        <f t="shared" si="93"/>
        <v>公斤</v>
      </c>
      <c r="L163" s="246"/>
      <c r="M163" s="246"/>
      <c r="N163" s="242" t="str">
        <f t="shared" si="94"/>
        <v/>
      </c>
      <c r="O163" s="240"/>
      <c r="P163" s="240"/>
      <c r="Q163" s="242" t="str">
        <f t="shared" si="95"/>
        <v/>
      </c>
      <c r="R163" s="239"/>
      <c r="S163" s="240"/>
      <c r="T163" s="212"/>
      <c r="U163" s="212"/>
      <c r="V163" s="212"/>
      <c r="W163" s="212"/>
      <c r="X163" s="212"/>
      <c r="Y163" s="212"/>
      <c r="Z163" s="213"/>
      <c r="AA163" s="47"/>
      <c r="AB163" s="32"/>
      <c r="AC163" s="32"/>
      <c r="AD163" s="32"/>
    </row>
    <row r="164" spans="1:30" ht="22.15" customHeight="1">
      <c r="A164" s="374"/>
      <c r="B164" s="280"/>
      <c r="C164" s="280"/>
      <c r="D164" s="280"/>
      <c r="F164" s="264"/>
      <c r="G164" s="240"/>
      <c r="I164" s="240"/>
      <c r="J164" s="240"/>
      <c r="L164" s="281"/>
      <c r="M164" s="281"/>
      <c r="O164" s="280"/>
      <c r="P164" s="280"/>
      <c r="R164" s="247"/>
      <c r="S164" s="248"/>
      <c r="T164" s="227"/>
      <c r="U164" s="228"/>
      <c r="V164" s="228"/>
      <c r="W164" s="228"/>
      <c r="X164" s="228"/>
      <c r="Y164" s="228"/>
      <c r="Z164" s="229"/>
      <c r="AA164" s="47"/>
      <c r="AB164" s="32"/>
      <c r="AC164" s="32"/>
      <c r="AD164" s="32"/>
    </row>
    <row r="165" spans="1:30" ht="22.15" customHeight="1">
      <c r="A165" s="374"/>
      <c r="B165" s="280"/>
      <c r="C165" s="280"/>
      <c r="D165" s="280"/>
      <c r="F165" s="264"/>
      <c r="G165" s="240"/>
      <c r="I165" s="240"/>
      <c r="J165" s="240"/>
      <c r="L165" s="281"/>
      <c r="M165" s="281"/>
      <c r="O165" s="280"/>
      <c r="P165" s="280"/>
      <c r="R165" s="247"/>
      <c r="S165" s="239"/>
      <c r="T165" s="227"/>
      <c r="U165" s="228"/>
      <c r="V165" s="228"/>
      <c r="W165" s="228"/>
      <c r="X165" s="228"/>
      <c r="Y165" s="228"/>
      <c r="Z165" s="229"/>
      <c r="AA165" s="47"/>
      <c r="AB165" s="32"/>
      <c r="AC165" s="32"/>
      <c r="AD165" s="32"/>
    </row>
    <row r="166" spans="1:30" ht="22.15" customHeight="1">
      <c r="A166" s="374"/>
      <c r="B166" s="280"/>
      <c r="C166" s="280"/>
      <c r="D166" s="280"/>
      <c r="F166" s="264"/>
      <c r="G166" s="240"/>
      <c r="I166" s="240"/>
      <c r="J166" s="240"/>
      <c r="L166" s="281"/>
      <c r="M166" s="281"/>
      <c r="O166" s="280"/>
      <c r="P166" s="280"/>
      <c r="R166" s="247"/>
      <c r="S166" s="239"/>
      <c r="T166" s="227"/>
      <c r="U166" s="228"/>
      <c r="V166" s="228"/>
      <c r="W166" s="228"/>
      <c r="X166" s="228"/>
      <c r="Y166" s="228"/>
      <c r="Z166" s="229"/>
      <c r="AA166" s="47"/>
      <c r="AB166" s="32"/>
      <c r="AC166" s="32"/>
      <c r="AD166" s="32"/>
    </row>
    <row r="167" spans="1:30" ht="22.15" customHeight="1">
      <c r="A167" s="374"/>
      <c r="B167" s="280"/>
      <c r="C167" s="280"/>
      <c r="D167" s="280"/>
      <c r="F167" s="264"/>
      <c r="G167" s="240"/>
      <c r="I167" s="240"/>
      <c r="J167" s="240"/>
      <c r="L167" s="281"/>
      <c r="M167" s="281"/>
      <c r="O167" s="280"/>
      <c r="P167" s="280"/>
      <c r="R167" s="247"/>
      <c r="S167" s="239"/>
      <c r="T167" s="227"/>
      <c r="U167" s="228"/>
      <c r="V167" s="228"/>
      <c r="W167" s="228"/>
      <c r="X167" s="228"/>
      <c r="Y167" s="228"/>
      <c r="Z167" s="229"/>
      <c r="AA167" s="47"/>
      <c r="AB167" s="32"/>
      <c r="AC167" s="32"/>
      <c r="AD167" s="32"/>
    </row>
    <row r="168" spans="1:30" ht="22.15" customHeight="1">
      <c r="A168" s="374"/>
      <c r="B168" s="280"/>
      <c r="C168" s="280"/>
      <c r="D168" s="280"/>
      <c r="F168" s="264"/>
      <c r="G168" s="240"/>
      <c r="I168" s="240"/>
      <c r="J168" s="240"/>
      <c r="L168" s="281"/>
      <c r="M168" s="281"/>
      <c r="O168" s="280"/>
      <c r="P168" s="280"/>
      <c r="R168" s="247"/>
      <c r="S168" s="239"/>
      <c r="T168" s="227"/>
      <c r="U168" s="228"/>
      <c r="V168" s="228"/>
      <c r="W168" s="228"/>
      <c r="X168" s="228"/>
      <c r="Y168" s="228"/>
      <c r="Z168" s="229"/>
      <c r="AA168" s="47"/>
      <c r="AB168" s="32"/>
      <c r="AC168" s="32"/>
      <c r="AD168" s="32"/>
    </row>
    <row r="169" spans="1:30" ht="22.15" customHeight="1">
      <c r="A169" s="374"/>
      <c r="B169" s="280"/>
      <c r="C169" s="280"/>
      <c r="D169" s="280"/>
      <c r="F169" s="264"/>
      <c r="G169" s="240"/>
      <c r="I169" s="240"/>
      <c r="J169" s="240"/>
      <c r="L169" s="281"/>
      <c r="M169" s="281"/>
      <c r="O169" s="280"/>
      <c r="P169" s="280"/>
      <c r="R169" s="247"/>
      <c r="S169" s="239"/>
      <c r="T169" s="227"/>
      <c r="U169" s="228"/>
      <c r="V169" s="228"/>
      <c r="W169" s="228"/>
      <c r="X169" s="228"/>
      <c r="Y169" s="228"/>
      <c r="Z169" s="229"/>
      <c r="AA169" s="47"/>
      <c r="AB169" s="32"/>
      <c r="AC169" s="32"/>
      <c r="AD169" s="32"/>
    </row>
    <row r="170" spans="1:30" ht="22.15" customHeight="1">
      <c r="A170" s="374"/>
      <c r="B170" s="280"/>
      <c r="C170" s="280"/>
      <c r="D170" s="280"/>
      <c r="F170" s="264"/>
      <c r="G170" s="240"/>
      <c r="I170" s="240"/>
      <c r="J170" s="240"/>
      <c r="L170" s="281"/>
      <c r="M170" s="281"/>
      <c r="O170" s="280"/>
      <c r="P170" s="280"/>
      <c r="R170" s="247"/>
      <c r="S170" s="239"/>
      <c r="T170" s="227"/>
      <c r="U170" s="228"/>
      <c r="V170" s="228"/>
      <c r="W170" s="228"/>
      <c r="X170" s="228"/>
      <c r="Y170" s="228"/>
      <c r="Z170" s="229"/>
      <c r="AA170" s="47"/>
      <c r="AB170" s="32"/>
      <c r="AC170" s="32"/>
      <c r="AD170" s="32"/>
    </row>
    <row r="171" spans="1:30" ht="22.15" customHeight="1">
      <c r="A171" s="374"/>
      <c r="B171" s="280"/>
      <c r="C171" s="280"/>
      <c r="D171" s="280"/>
      <c r="F171" s="264"/>
      <c r="G171" s="240"/>
      <c r="I171" s="240"/>
      <c r="J171" s="240"/>
      <c r="L171" s="281"/>
      <c r="M171" s="281"/>
      <c r="O171" s="280"/>
      <c r="P171" s="280"/>
      <c r="R171" s="247"/>
      <c r="S171" s="248"/>
      <c r="T171" s="227"/>
      <c r="U171" s="228"/>
      <c r="V171" s="228"/>
      <c r="W171" s="228"/>
      <c r="X171" s="228"/>
      <c r="Y171" s="228"/>
      <c r="Z171" s="229"/>
      <c r="AA171" s="47"/>
      <c r="AB171" s="32"/>
      <c r="AC171" s="32"/>
      <c r="AD171" s="32"/>
    </row>
    <row r="172" spans="1:30" ht="22.15" customHeight="1">
      <c r="A172" s="374"/>
      <c r="B172" s="280"/>
      <c r="C172" s="280"/>
      <c r="D172" s="280"/>
      <c r="F172" s="264"/>
      <c r="G172" s="240"/>
      <c r="I172" s="240"/>
      <c r="J172" s="240"/>
      <c r="L172" s="281"/>
      <c r="M172" s="281"/>
      <c r="O172" s="280"/>
      <c r="P172" s="280"/>
      <c r="R172" s="247"/>
      <c r="S172" s="280"/>
      <c r="T172" s="227"/>
      <c r="U172" s="228"/>
      <c r="V172" s="228"/>
      <c r="W172" s="228"/>
      <c r="X172" s="228"/>
      <c r="Y172" s="228"/>
      <c r="Z172" s="229"/>
      <c r="AA172" s="47"/>
      <c r="AB172" s="32"/>
      <c r="AC172" s="32"/>
      <c r="AD172" s="32"/>
    </row>
    <row r="173" spans="1:30" ht="22.15" customHeight="1">
      <c r="A173" s="374"/>
      <c r="B173" s="280"/>
      <c r="C173" s="280"/>
      <c r="D173" s="280"/>
      <c r="F173" s="264"/>
      <c r="G173" s="240"/>
      <c r="I173" s="240"/>
      <c r="J173" s="240"/>
      <c r="L173" s="281"/>
      <c r="M173" s="281"/>
      <c r="O173" s="280"/>
      <c r="P173" s="280"/>
      <c r="R173" s="247"/>
      <c r="S173" s="280"/>
      <c r="T173" s="227"/>
      <c r="U173" s="228"/>
      <c r="V173" s="228"/>
      <c r="W173" s="228"/>
      <c r="X173" s="228"/>
      <c r="Y173" s="228"/>
      <c r="Z173" s="229"/>
      <c r="AA173" s="47"/>
      <c r="AB173" s="32"/>
      <c r="AC173" s="32"/>
      <c r="AD173" s="32"/>
    </row>
    <row r="174" spans="1:30" ht="15" customHeight="1">
      <c r="A174" s="374"/>
      <c r="B174" s="280"/>
      <c r="C174" s="280"/>
      <c r="D174" s="280"/>
      <c r="F174" s="264"/>
      <c r="G174" s="240"/>
      <c r="I174" s="240"/>
      <c r="J174" s="240"/>
      <c r="L174" s="281"/>
      <c r="M174" s="281"/>
      <c r="O174" s="280"/>
      <c r="P174" s="280"/>
      <c r="R174" s="247"/>
      <c r="S174" s="280"/>
      <c r="T174" s="227"/>
      <c r="U174" s="228"/>
      <c r="V174" s="228"/>
      <c r="W174" s="228"/>
      <c r="X174" s="228"/>
      <c r="Y174" s="228"/>
      <c r="Z174" s="229"/>
      <c r="AA174" s="47"/>
      <c r="AB174" s="32"/>
      <c r="AC174" s="32"/>
      <c r="AD174" s="32"/>
    </row>
    <row r="175" spans="1:30" ht="15" customHeight="1">
      <c r="A175" s="374"/>
      <c r="B175" s="280"/>
      <c r="C175" s="280"/>
      <c r="D175" s="280"/>
      <c r="F175" s="264"/>
      <c r="G175" s="240"/>
      <c r="I175" s="240"/>
      <c r="J175" s="240"/>
      <c r="L175" s="281"/>
      <c r="M175" s="281"/>
      <c r="O175" s="280"/>
      <c r="P175" s="280"/>
      <c r="R175" s="247"/>
      <c r="S175" s="280"/>
      <c r="T175" s="227"/>
      <c r="U175" s="228"/>
      <c r="V175" s="228"/>
      <c r="W175" s="228"/>
      <c r="X175" s="228"/>
      <c r="Y175" s="228"/>
      <c r="Z175" s="229"/>
      <c r="AA175" s="47"/>
      <c r="AB175" s="32"/>
      <c r="AC175" s="32"/>
      <c r="AD175" s="32"/>
    </row>
    <row r="176" spans="1:30" ht="15" customHeight="1">
      <c r="A176" s="374"/>
      <c r="B176" s="280"/>
      <c r="C176" s="280"/>
      <c r="D176" s="280"/>
      <c r="F176" s="264"/>
      <c r="G176" s="240"/>
      <c r="I176" s="240"/>
      <c r="J176" s="240"/>
      <c r="L176" s="281"/>
      <c r="M176" s="281"/>
      <c r="O176" s="280"/>
      <c r="P176" s="280"/>
      <c r="R176" s="247"/>
      <c r="S176" s="280"/>
      <c r="T176" s="227"/>
      <c r="U176" s="228"/>
      <c r="V176" s="228"/>
      <c r="W176" s="228"/>
      <c r="X176" s="228"/>
      <c r="Y176" s="228"/>
      <c r="Z176" s="229"/>
      <c r="AA176" s="47"/>
      <c r="AB176" s="32"/>
      <c r="AC176" s="32"/>
      <c r="AD176" s="32"/>
    </row>
    <row r="177" spans="1:30" ht="15" customHeight="1">
      <c r="A177" s="374"/>
      <c r="B177" s="280"/>
      <c r="C177" s="280"/>
      <c r="D177" s="280"/>
      <c r="F177" s="264"/>
      <c r="G177" s="240"/>
      <c r="I177" s="251"/>
      <c r="J177" s="251"/>
      <c r="L177" s="281"/>
      <c r="M177" s="281"/>
      <c r="O177" s="280"/>
      <c r="P177" s="280"/>
      <c r="R177" s="247"/>
      <c r="S177" s="280"/>
      <c r="T177" s="227"/>
      <c r="U177" s="228"/>
      <c r="V177" s="228"/>
      <c r="W177" s="228"/>
      <c r="X177" s="228"/>
      <c r="Y177" s="228"/>
      <c r="Z177" s="229"/>
      <c r="AA177" s="47"/>
      <c r="AB177" s="32"/>
      <c r="AC177" s="32"/>
      <c r="AD177" s="32"/>
    </row>
    <row r="178" spans="1:30" ht="15" customHeight="1">
      <c r="A178" s="374"/>
      <c r="B178" s="280"/>
      <c r="C178" s="280"/>
      <c r="D178" s="280"/>
      <c r="F178" s="264"/>
      <c r="G178" s="240"/>
      <c r="I178" s="251"/>
      <c r="J178" s="251"/>
      <c r="L178" s="281"/>
      <c r="M178" s="281"/>
      <c r="O178" s="280"/>
      <c r="P178" s="280"/>
      <c r="R178" s="280"/>
      <c r="S178" s="280"/>
      <c r="T178" s="227"/>
      <c r="U178" s="228"/>
      <c r="V178" s="228"/>
      <c r="W178" s="228"/>
      <c r="X178" s="228"/>
      <c r="Y178" s="228"/>
      <c r="Z178" s="229"/>
      <c r="AA178" s="47"/>
      <c r="AB178" s="32"/>
      <c r="AC178" s="32"/>
      <c r="AD178" s="32"/>
    </row>
    <row r="179" spans="1:30" ht="15" customHeight="1">
      <c r="A179" s="374"/>
      <c r="B179" s="280"/>
      <c r="C179" s="280"/>
      <c r="D179" s="280"/>
      <c r="F179" s="264"/>
      <c r="G179" s="240"/>
      <c r="I179" s="240"/>
      <c r="J179" s="251"/>
      <c r="L179" s="281"/>
      <c r="M179" s="281"/>
      <c r="O179" s="280"/>
      <c r="P179" s="280"/>
      <c r="R179" s="280"/>
      <c r="S179" s="280"/>
      <c r="T179" s="227"/>
      <c r="U179" s="228"/>
      <c r="V179" s="228"/>
      <c r="W179" s="228"/>
      <c r="X179" s="228"/>
      <c r="Y179" s="228"/>
      <c r="Z179" s="229"/>
      <c r="AA179" s="47"/>
      <c r="AB179" s="32"/>
      <c r="AC179" s="32"/>
      <c r="AD179" s="32"/>
    </row>
    <row r="180" spans="1:30" ht="15" customHeight="1">
      <c r="A180" s="374"/>
      <c r="B180" s="280"/>
      <c r="C180" s="280"/>
      <c r="D180" s="280"/>
      <c r="F180" s="264"/>
      <c r="G180" s="240"/>
      <c r="I180" s="240"/>
      <c r="J180" s="251"/>
      <c r="L180" s="281"/>
      <c r="M180" s="281"/>
      <c r="O180" s="280"/>
      <c r="P180" s="280"/>
      <c r="R180" s="280"/>
      <c r="S180" s="280"/>
      <c r="T180" s="227"/>
      <c r="U180" s="228"/>
      <c r="V180" s="228"/>
      <c r="W180" s="228"/>
      <c r="X180" s="228"/>
      <c r="Y180" s="228"/>
      <c r="Z180" s="229"/>
      <c r="AA180" s="47"/>
      <c r="AB180" s="32"/>
      <c r="AC180" s="32"/>
      <c r="AD180" s="32"/>
    </row>
    <row r="181" spans="1:30" ht="15" customHeight="1">
      <c r="A181" s="374"/>
      <c r="B181" s="280"/>
      <c r="C181" s="280"/>
      <c r="D181" s="280"/>
      <c r="F181" s="264"/>
      <c r="G181" s="240"/>
      <c r="I181" s="240"/>
      <c r="J181" s="240"/>
      <c r="L181" s="281"/>
      <c r="M181" s="281"/>
      <c r="O181" s="280"/>
      <c r="P181" s="280"/>
      <c r="R181" s="280"/>
      <c r="S181" s="280"/>
      <c r="T181" s="227"/>
      <c r="U181" s="228"/>
      <c r="V181" s="228"/>
      <c r="W181" s="228"/>
      <c r="X181" s="228"/>
      <c r="Y181" s="228"/>
      <c r="Z181" s="229"/>
      <c r="AA181" s="47"/>
      <c r="AB181" s="32"/>
      <c r="AC181" s="32"/>
      <c r="AD181" s="32"/>
    </row>
    <row r="182" spans="1:30" ht="15" customHeight="1">
      <c r="A182" s="374"/>
      <c r="B182" s="280"/>
      <c r="C182" s="280"/>
      <c r="D182" s="280"/>
      <c r="F182" s="264"/>
      <c r="G182" s="240"/>
      <c r="I182" s="240"/>
      <c r="J182" s="240"/>
      <c r="L182" s="281"/>
      <c r="M182" s="281"/>
      <c r="O182" s="280"/>
      <c r="P182" s="280"/>
      <c r="R182" s="280"/>
      <c r="S182" s="280"/>
      <c r="T182" s="227"/>
      <c r="U182" s="228"/>
      <c r="V182" s="228"/>
      <c r="W182" s="228"/>
      <c r="X182" s="228"/>
      <c r="Y182" s="228"/>
      <c r="Z182" s="229"/>
      <c r="AA182" s="47"/>
      <c r="AB182" s="32"/>
      <c r="AC182" s="32"/>
      <c r="AD182" s="32"/>
    </row>
    <row r="183" spans="1:30" ht="15" customHeight="1">
      <c r="A183" s="374"/>
      <c r="B183" s="280"/>
      <c r="C183" s="280"/>
      <c r="D183" s="280"/>
      <c r="F183" s="264"/>
      <c r="G183" s="240"/>
      <c r="I183" s="240"/>
      <c r="J183" s="240"/>
      <c r="L183" s="281"/>
      <c r="M183" s="281"/>
      <c r="O183" s="280"/>
      <c r="P183" s="280"/>
      <c r="R183" s="280"/>
      <c r="S183" s="280"/>
      <c r="T183" s="227"/>
      <c r="U183" s="228"/>
      <c r="V183" s="228"/>
      <c r="W183" s="228"/>
      <c r="X183" s="228"/>
      <c r="Y183" s="228"/>
      <c r="Z183" s="229"/>
      <c r="AA183" s="47"/>
      <c r="AB183" s="32"/>
      <c r="AC183" s="32"/>
      <c r="AD183" s="32"/>
    </row>
    <row r="184" spans="1:30" ht="15" customHeight="1">
      <c r="A184" s="374"/>
      <c r="B184" s="280"/>
      <c r="C184" s="280"/>
      <c r="D184" s="280"/>
      <c r="F184" s="264"/>
      <c r="G184" s="240"/>
      <c r="I184" s="240"/>
      <c r="J184" s="240"/>
      <c r="L184" s="281"/>
      <c r="M184" s="281"/>
      <c r="O184" s="280"/>
      <c r="P184" s="280"/>
      <c r="R184" s="280"/>
      <c r="S184" s="280"/>
      <c r="T184" s="227"/>
      <c r="U184" s="228"/>
      <c r="V184" s="228"/>
      <c r="W184" s="228"/>
      <c r="X184" s="228"/>
      <c r="Y184" s="228"/>
      <c r="Z184" s="229"/>
      <c r="AA184" s="47"/>
      <c r="AB184" s="32"/>
      <c r="AC184" s="32"/>
      <c r="AD184" s="32"/>
    </row>
    <row r="185" spans="1:30" ht="15" customHeight="1">
      <c r="A185" s="374"/>
      <c r="B185" s="280"/>
      <c r="C185" s="280"/>
      <c r="D185" s="280"/>
      <c r="F185" s="264"/>
      <c r="G185" s="280"/>
      <c r="I185" s="280"/>
      <c r="J185" s="280"/>
      <c r="L185" s="281"/>
      <c r="M185" s="281"/>
      <c r="O185" s="280"/>
      <c r="P185" s="280"/>
      <c r="R185" s="280"/>
      <c r="S185" s="280"/>
      <c r="T185" s="227"/>
      <c r="U185" s="228"/>
      <c r="V185" s="228"/>
      <c r="W185" s="228"/>
      <c r="X185" s="228"/>
      <c r="Y185" s="228"/>
      <c r="Z185" s="229"/>
      <c r="AA185" s="47"/>
      <c r="AB185" s="32"/>
      <c r="AC185" s="32"/>
      <c r="AD185" s="32"/>
    </row>
    <row r="186" spans="1:30" ht="15" customHeight="1">
      <c r="A186" s="374"/>
      <c r="B186" s="280"/>
      <c r="C186" s="280"/>
      <c r="D186" s="280"/>
      <c r="F186" s="264"/>
      <c r="G186" s="280"/>
      <c r="I186" s="280"/>
      <c r="J186" s="280"/>
      <c r="L186" s="281"/>
      <c r="M186" s="281"/>
      <c r="O186" s="280"/>
      <c r="P186" s="280"/>
      <c r="R186" s="280"/>
      <c r="S186" s="280"/>
      <c r="T186" s="227"/>
      <c r="U186" s="228"/>
      <c r="V186" s="228"/>
      <c r="W186" s="228"/>
      <c r="X186" s="228"/>
      <c r="Y186" s="228"/>
      <c r="Z186" s="229"/>
      <c r="AA186" s="47"/>
      <c r="AB186" s="32"/>
      <c r="AC186" s="32"/>
      <c r="AD186" s="32"/>
    </row>
    <row r="187" spans="1:30" ht="15" customHeight="1">
      <c r="A187" s="374"/>
      <c r="B187" s="280"/>
      <c r="C187" s="280"/>
      <c r="D187" s="280"/>
      <c r="F187" s="264"/>
      <c r="G187" s="280"/>
      <c r="I187" s="280"/>
      <c r="J187" s="280"/>
      <c r="L187" s="281"/>
      <c r="M187" s="281"/>
      <c r="O187" s="280"/>
      <c r="P187" s="280"/>
      <c r="R187" s="280"/>
      <c r="S187" s="280"/>
      <c r="T187" s="227"/>
      <c r="U187" s="228"/>
      <c r="V187" s="228"/>
      <c r="W187" s="228"/>
      <c r="X187" s="228"/>
      <c r="Y187" s="228"/>
      <c r="Z187" s="229"/>
      <c r="AA187" s="47"/>
      <c r="AB187" s="32"/>
      <c r="AC187" s="32"/>
      <c r="AD187" s="32"/>
    </row>
    <row r="188" spans="1:30" ht="15" customHeight="1">
      <c r="A188" s="374"/>
      <c r="B188" s="280"/>
      <c r="C188" s="280"/>
      <c r="D188" s="280"/>
      <c r="F188" s="264"/>
      <c r="G188" s="280"/>
      <c r="I188" s="280"/>
      <c r="J188" s="280"/>
      <c r="L188" s="281"/>
      <c r="M188" s="281"/>
      <c r="O188" s="280"/>
      <c r="P188" s="280"/>
      <c r="R188" s="280"/>
      <c r="S188" s="280"/>
      <c r="T188" s="227"/>
      <c r="U188" s="228"/>
      <c r="V188" s="228"/>
      <c r="W188" s="228"/>
      <c r="X188" s="228"/>
      <c r="Y188" s="228"/>
      <c r="Z188" s="229"/>
      <c r="AA188" s="47"/>
      <c r="AB188" s="32"/>
      <c r="AC188" s="32"/>
      <c r="AD188" s="32"/>
    </row>
    <row r="189" spans="1:30" ht="15" customHeight="1">
      <c r="A189" s="374"/>
      <c r="B189" s="280"/>
      <c r="C189" s="280"/>
      <c r="D189" s="280"/>
      <c r="F189" s="264"/>
      <c r="G189" s="280"/>
      <c r="I189" s="280"/>
      <c r="J189" s="280"/>
      <c r="L189" s="281"/>
      <c r="M189" s="281"/>
      <c r="O189" s="280"/>
      <c r="P189" s="280"/>
      <c r="R189" s="280"/>
      <c r="S189" s="280"/>
      <c r="T189" s="227"/>
      <c r="U189" s="228"/>
      <c r="V189" s="228"/>
      <c r="W189" s="228"/>
      <c r="X189" s="228"/>
      <c r="Y189" s="228"/>
      <c r="Z189" s="229"/>
      <c r="AA189" s="47"/>
      <c r="AB189" s="32"/>
      <c r="AC189" s="32"/>
      <c r="AD189" s="32"/>
    </row>
    <row r="190" spans="1:30" ht="15" customHeight="1">
      <c r="A190" s="374"/>
      <c r="B190" s="280"/>
      <c r="C190" s="280"/>
      <c r="D190" s="280"/>
      <c r="F190" s="264"/>
      <c r="G190" s="280"/>
      <c r="I190" s="280"/>
      <c r="J190" s="280"/>
      <c r="L190" s="281"/>
      <c r="M190" s="281"/>
      <c r="O190" s="280"/>
      <c r="P190" s="280"/>
      <c r="R190" s="280"/>
      <c r="S190" s="280"/>
      <c r="T190" s="227"/>
      <c r="U190" s="228"/>
      <c r="V190" s="228"/>
      <c r="W190" s="228"/>
      <c r="X190" s="228"/>
      <c r="Y190" s="228"/>
      <c r="Z190" s="229"/>
      <c r="AA190" s="47"/>
      <c r="AB190" s="32"/>
      <c r="AC190" s="32"/>
      <c r="AD190" s="32"/>
    </row>
    <row r="191" spans="1:30" ht="15" customHeight="1">
      <c r="A191" s="374"/>
      <c r="B191" s="280"/>
      <c r="C191" s="280"/>
      <c r="D191" s="280"/>
      <c r="F191" s="264"/>
      <c r="G191" s="280"/>
      <c r="I191" s="280"/>
      <c r="J191" s="280"/>
      <c r="L191" s="281"/>
      <c r="M191" s="281"/>
      <c r="O191" s="280"/>
      <c r="P191" s="280"/>
      <c r="R191" s="280"/>
      <c r="S191" s="280"/>
      <c r="T191" s="227"/>
      <c r="U191" s="228"/>
      <c r="V191" s="228"/>
      <c r="W191" s="228"/>
      <c r="X191" s="228"/>
      <c r="Y191" s="228"/>
      <c r="Z191" s="229"/>
      <c r="AA191" s="47"/>
      <c r="AB191" s="32"/>
      <c r="AC191" s="32"/>
      <c r="AD191" s="32"/>
    </row>
    <row r="192" spans="1:30" ht="15" customHeight="1">
      <c r="A192" s="374"/>
      <c r="B192" s="280"/>
      <c r="C192" s="280"/>
      <c r="D192" s="280"/>
      <c r="F192" s="264"/>
      <c r="G192" s="280"/>
      <c r="I192" s="280"/>
      <c r="J192" s="280"/>
      <c r="L192" s="281"/>
      <c r="M192" s="281"/>
      <c r="O192" s="280"/>
      <c r="P192" s="280"/>
      <c r="R192" s="280"/>
      <c r="S192" s="280"/>
      <c r="T192" s="227"/>
      <c r="U192" s="228"/>
      <c r="V192" s="228"/>
      <c r="W192" s="228"/>
      <c r="X192" s="228"/>
      <c r="Y192" s="228"/>
      <c r="Z192" s="229"/>
      <c r="AA192" s="47"/>
      <c r="AB192" s="32"/>
      <c r="AC192" s="32"/>
      <c r="AD192" s="32"/>
    </row>
    <row r="193" spans="1:30" ht="15" customHeight="1">
      <c r="A193" s="374"/>
      <c r="B193" s="280"/>
      <c r="C193" s="280"/>
      <c r="D193" s="280"/>
      <c r="F193" s="264"/>
      <c r="G193" s="280"/>
      <c r="I193" s="280"/>
      <c r="J193" s="280"/>
      <c r="L193" s="281"/>
      <c r="M193" s="281"/>
      <c r="O193" s="280"/>
      <c r="P193" s="280"/>
      <c r="R193" s="280"/>
      <c r="S193" s="280"/>
      <c r="T193" s="227"/>
      <c r="U193" s="228"/>
      <c r="V193" s="228"/>
      <c r="W193" s="228"/>
      <c r="X193" s="228"/>
      <c r="Y193" s="228"/>
      <c r="Z193" s="229"/>
      <c r="AA193" s="47"/>
      <c r="AB193" s="32"/>
      <c r="AC193" s="32"/>
      <c r="AD193" s="32"/>
    </row>
    <row r="194" spans="1:30" ht="15" customHeight="1">
      <c r="A194" s="374"/>
      <c r="B194" s="280"/>
      <c r="C194" s="280"/>
      <c r="D194" s="280"/>
      <c r="F194" s="264"/>
      <c r="G194" s="280"/>
      <c r="I194" s="280"/>
      <c r="J194" s="280"/>
      <c r="L194" s="281"/>
      <c r="M194" s="281"/>
      <c r="O194" s="280"/>
      <c r="P194" s="280"/>
      <c r="R194" s="280"/>
      <c r="S194" s="280"/>
      <c r="T194" s="227"/>
      <c r="U194" s="228"/>
      <c r="V194" s="228"/>
      <c r="W194" s="228"/>
      <c r="X194" s="228"/>
      <c r="Y194" s="228"/>
      <c r="Z194" s="229"/>
      <c r="AA194" s="47"/>
      <c r="AB194" s="32"/>
      <c r="AC194" s="32"/>
      <c r="AD194" s="32"/>
    </row>
    <row r="195" spans="1:30" ht="15" customHeight="1">
      <c r="A195" s="374"/>
      <c r="B195" s="280"/>
      <c r="C195" s="280"/>
      <c r="D195" s="280"/>
      <c r="F195" s="264"/>
      <c r="G195" s="280"/>
      <c r="I195" s="280"/>
      <c r="J195" s="280"/>
      <c r="L195" s="281"/>
      <c r="M195" s="281"/>
      <c r="O195" s="280"/>
      <c r="P195" s="280"/>
      <c r="R195" s="280"/>
      <c r="S195" s="280"/>
      <c r="T195" s="227"/>
      <c r="U195" s="228"/>
      <c r="V195" s="228"/>
      <c r="W195" s="228"/>
      <c r="X195" s="228"/>
      <c r="Y195" s="228"/>
      <c r="Z195" s="229"/>
      <c r="AA195" s="47"/>
      <c r="AB195" s="32"/>
      <c r="AC195" s="32"/>
      <c r="AD195" s="32"/>
    </row>
    <row r="196" spans="1:30" ht="15" customHeight="1">
      <c r="A196" s="374"/>
      <c r="B196" s="280"/>
      <c r="C196" s="280"/>
      <c r="D196" s="280"/>
      <c r="F196" s="264"/>
      <c r="G196" s="280"/>
      <c r="I196" s="280"/>
      <c r="J196" s="280"/>
      <c r="L196" s="281"/>
      <c r="M196" s="281"/>
      <c r="O196" s="280"/>
      <c r="P196" s="280"/>
      <c r="R196" s="280"/>
      <c r="S196" s="280"/>
      <c r="T196" s="227"/>
      <c r="U196" s="228"/>
      <c r="V196" s="228"/>
      <c r="W196" s="228"/>
      <c r="X196" s="228"/>
      <c r="Y196" s="228"/>
      <c r="Z196" s="229"/>
      <c r="AA196" s="47"/>
      <c r="AB196" s="32"/>
      <c r="AC196" s="32"/>
      <c r="AD196" s="32"/>
    </row>
    <row r="197" spans="1:30" ht="15" customHeight="1">
      <c r="A197" s="374"/>
      <c r="B197" s="280"/>
      <c r="C197" s="280"/>
      <c r="D197" s="280"/>
      <c r="F197" s="264"/>
      <c r="G197" s="280"/>
      <c r="I197" s="280"/>
      <c r="J197" s="280"/>
      <c r="L197" s="281"/>
      <c r="M197" s="281"/>
      <c r="O197" s="280"/>
      <c r="P197" s="280"/>
      <c r="R197" s="280"/>
      <c r="S197" s="280"/>
      <c r="T197" s="227"/>
      <c r="U197" s="228"/>
      <c r="V197" s="228"/>
      <c r="W197" s="228"/>
      <c r="X197" s="228"/>
      <c r="Y197" s="228"/>
      <c r="Z197" s="229"/>
      <c r="AA197" s="47"/>
      <c r="AB197" s="32"/>
      <c r="AC197" s="32"/>
      <c r="AD197" s="32"/>
    </row>
    <row r="198" spans="1:30" ht="15" customHeight="1">
      <c r="A198" s="374"/>
      <c r="B198" s="280"/>
      <c r="C198" s="280"/>
      <c r="D198" s="280"/>
      <c r="F198" s="264"/>
      <c r="G198" s="280"/>
      <c r="I198" s="280"/>
      <c r="J198" s="280"/>
      <c r="L198" s="281"/>
      <c r="M198" s="281"/>
      <c r="O198" s="280"/>
      <c r="P198" s="280"/>
      <c r="R198" s="280"/>
      <c r="S198" s="280"/>
      <c r="T198" s="227"/>
      <c r="U198" s="228"/>
      <c r="V198" s="228"/>
      <c r="W198" s="228"/>
      <c r="X198" s="228"/>
      <c r="Y198" s="228"/>
      <c r="Z198" s="229"/>
      <c r="AA198" s="47"/>
      <c r="AB198" s="32"/>
      <c r="AC198" s="32"/>
      <c r="AD198" s="32"/>
    </row>
    <row r="199" spans="1:30" ht="15" customHeight="1">
      <c r="A199" s="374"/>
      <c r="B199" s="280"/>
      <c r="C199" s="280"/>
      <c r="D199" s="280"/>
      <c r="F199" s="264"/>
      <c r="G199" s="280"/>
      <c r="I199" s="280"/>
      <c r="J199" s="280"/>
      <c r="L199" s="281"/>
      <c r="M199" s="281"/>
      <c r="O199" s="280"/>
      <c r="P199" s="280"/>
      <c r="R199" s="280"/>
      <c r="S199" s="280"/>
      <c r="T199" s="227"/>
      <c r="U199" s="228"/>
      <c r="V199" s="228"/>
      <c r="W199" s="228"/>
      <c r="X199" s="228"/>
      <c r="Y199" s="228"/>
      <c r="Z199" s="229"/>
      <c r="AA199" s="47"/>
      <c r="AB199" s="32"/>
      <c r="AC199" s="32"/>
      <c r="AD199" s="32"/>
    </row>
    <row r="200" spans="1:30" ht="15" customHeight="1">
      <c r="A200" s="375"/>
      <c r="B200" s="280"/>
      <c r="C200" s="280"/>
      <c r="D200" s="280"/>
      <c r="F200" s="264"/>
      <c r="G200" s="280"/>
      <c r="I200" s="280"/>
      <c r="J200" s="280"/>
      <c r="L200" s="281"/>
      <c r="M200" s="281"/>
      <c r="O200" s="280"/>
      <c r="P200" s="280"/>
      <c r="R200" s="280"/>
      <c r="S200" s="280"/>
      <c r="T200" s="227"/>
      <c r="U200" s="228"/>
      <c r="V200" s="228"/>
      <c r="W200" s="228"/>
      <c r="X200" s="228"/>
      <c r="Y200" s="228"/>
      <c r="Z200" s="229"/>
      <c r="AA200" s="47"/>
      <c r="AB200" s="32"/>
      <c r="AC200" s="32"/>
      <c r="AD200" s="32"/>
    </row>
    <row r="201" spans="1:30" ht="15" customHeight="1">
      <c r="A201" s="375"/>
      <c r="B201" s="280"/>
      <c r="C201" s="280"/>
      <c r="D201" s="280"/>
      <c r="F201" s="264"/>
      <c r="G201" s="280"/>
      <c r="I201" s="280"/>
      <c r="J201" s="280"/>
      <c r="L201" s="281"/>
      <c r="M201" s="281"/>
      <c r="O201" s="280"/>
      <c r="P201" s="280"/>
      <c r="R201" s="280"/>
      <c r="S201" s="280"/>
      <c r="T201" s="227"/>
      <c r="U201" s="228"/>
      <c r="V201" s="228"/>
      <c r="W201" s="228"/>
      <c r="X201" s="228"/>
      <c r="Y201" s="228"/>
      <c r="Z201" s="229"/>
      <c r="AA201" s="47"/>
      <c r="AB201" s="32"/>
      <c r="AC201" s="32"/>
      <c r="AD201" s="32"/>
    </row>
    <row r="202" spans="1:30" ht="15" customHeight="1">
      <c r="A202" s="375"/>
      <c r="B202" s="280"/>
      <c r="C202" s="280"/>
      <c r="D202" s="280"/>
      <c r="F202" s="264"/>
      <c r="G202" s="280"/>
      <c r="I202" s="280"/>
      <c r="J202" s="280"/>
      <c r="L202" s="281"/>
      <c r="M202" s="281"/>
      <c r="O202" s="280"/>
      <c r="P202" s="280"/>
      <c r="R202" s="280"/>
      <c r="S202" s="280"/>
      <c r="T202" s="227"/>
      <c r="U202" s="228"/>
      <c r="V202" s="228"/>
      <c r="W202" s="228"/>
      <c r="X202" s="228"/>
      <c r="Y202" s="228"/>
      <c r="Z202" s="229"/>
      <c r="AA202" s="47"/>
      <c r="AB202" s="32"/>
      <c r="AC202" s="32"/>
      <c r="AD202" s="32"/>
    </row>
    <row r="203" spans="1:30" ht="15" customHeight="1">
      <c r="A203" s="375"/>
      <c r="B203" s="280"/>
      <c r="C203" s="280"/>
      <c r="D203" s="280"/>
      <c r="F203" s="264"/>
      <c r="G203" s="280"/>
      <c r="I203" s="280"/>
      <c r="J203" s="280"/>
      <c r="L203" s="281"/>
      <c r="M203" s="281"/>
      <c r="O203" s="280"/>
      <c r="P203" s="280"/>
      <c r="R203" s="280"/>
      <c r="S203" s="280"/>
      <c r="T203" s="227"/>
      <c r="U203" s="228"/>
      <c r="V203" s="228"/>
      <c r="W203" s="228"/>
      <c r="X203" s="228"/>
      <c r="Y203" s="228"/>
      <c r="Z203" s="229"/>
      <c r="AA203" s="47"/>
      <c r="AB203" s="32"/>
      <c r="AC203" s="32"/>
      <c r="AD203" s="32"/>
    </row>
    <row r="204" spans="1:30" ht="15" customHeight="1">
      <c r="A204" s="375"/>
      <c r="B204" s="280"/>
      <c r="C204" s="280"/>
      <c r="D204" s="280"/>
      <c r="F204" s="264"/>
      <c r="G204" s="280"/>
      <c r="I204" s="280"/>
      <c r="J204" s="280"/>
      <c r="L204" s="281"/>
      <c r="M204" s="281"/>
      <c r="O204" s="280"/>
      <c r="P204" s="280"/>
      <c r="R204" s="280"/>
      <c r="S204" s="280"/>
      <c r="T204" s="227"/>
      <c r="U204" s="228"/>
      <c r="V204" s="228"/>
      <c r="W204" s="228"/>
      <c r="X204" s="228"/>
      <c r="Y204" s="228"/>
      <c r="Z204" s="229"/>
      <c r="AA204" s="47"/>
      <c r="AB204" s="32"/>
      <c r="AC204" s="32"/>
      <c r="AD204" s="32"/>
    </row>
    <row r="205" spans="1:30" ht="15" customHeight="1">
      <c r="A205" s="375"/>
      <c r="B205" s="280"/>
      <c r="C205" s="280"/>
      <c r="D205" s="280"/>
      <c r="F205" s="264"/>
      <c r="G205" s="280"/>
      <c r="I205" s="280"/>
      <c r="J205" s="280"/>
      <c r="L205" s="281"/>
      <c r="M205" s="281"/>
      <c r="O205" s="280"/>
      <c r="P205" s="280"/>
      <c r="R205" s="280"/>
      <c r="S205" s="280"/>
      <c r="T205" s="227"/>
      <c r="U205" s="228"/>
      <c r="V205" s="228"/>
      <c r="W205" s="228"/>
      <c r="X205" s="228"/>
      <c r="Y205" s="228"/>
      <c r="Z205" s="229"/>
      <c r="AA205" s="47"/>
      <c r="AB205" s="32"/>
      <c r="AC205" s="32"/>
      <c r="AD205" s="32"/>
    </row>
    <row r="206" spans="1:30" ht="15" customHeight="1">
      <c r="A206" s="375"/>
      <c r="B206" s="280"/>
      <c r="C206" s="280"/>
      <c r="D206" s="280"/>
      <c r="F206" s="264"/>
      <c r="G206" s="280"/>
      <c r="I206" s="280"/>
      <c r="J206" s="280"/>
      <c r="L206" s="281"/>
      <c r="M206" s="281"/>
      <c r="O206" s="280"/>
      <c r="P206" s="280"/>
      <c r="R206" s="280"/>
      <c r="S206" s="280"/>
      <c r="T206" s="227"/>
      <c r="U206" s="228"/>
      <c r="V206" s="228"/>
      <c r="W206" s="228"/>
      <c r="X206" s="228"/>
      <c r="Y206" s="228"/>
      <c r="Z206" s="229"/>
      <c r="AA206" s="47"/>
      <c r="AB206" s="32"/>
      <c r="AC206" s="32"/>
      <c r="AD206" s="32"/>
    </row>
    <row r="207" spans="1:30" ht="15" customHeight="1">
      <c r="A207" s="375"/>
      <c r="B207" s="280"/>
      <c r="C207" s="280"/>
      <c r="D207" s="280"/>
      <c r="F207" s="264"/>
      <c r="G207" s="280"/>
      <c r="I207" s="280"/>
      <c r="J207" s="280"/>
      <c r="L207" s="281"/>
      <c r="M207" s="281"/>
      <c r="O207" s="280"/>
      <c r="P207" s="280"/>
      <c r="R207" s="280"/>
      <c r="S207" s="280"/>
      <c r="T207" s="227"/>
      <c r="U207" s="228"/>
      <c r="V207" s="228"/>
      <c r="W207" s="228"/>
      <c r="X207" s="228"/>
      <c r="Y207" s="228"/>
      <c r="Z207" s="229"/>
      <c r="AA207" s="47"/>
      <c r="AB207" s="32"/>
      <c r="AC207" s="32"/>
      <c r="AD207" s="32"/>
    </row>
    <row r="208" spans="1:30" ht="15" customHeight="1">
      <c r="A208" s="375"/>
      <c r="B208" s="280"/>
      <c r="C208" s="280"/>
      <c r="D208" s="280"/>
      <c r="F208" s="264"/>
      <c r="G208" s="280"/>
      <c r="I208" s="280"/>
      <c r="J208" s="280"/>
      <c r="L208" s="281"/>
      <c r="M208" s="281"/>
      <c r="O208" s="280"/>
      <c r="P208" s="280"/>
      <c r="R208" s="280"/>
      <c r="S208" s="280"/>
      <c r="T208" s="227"/>
      <c r="U208" s="228"/>
      <c r="V208" s="228"/>
      <c r="W208" s="228"/>
      <c r="X208" s="228"/>
      <c r="Y208" s="228"/>
      <c r="Z208" s="229"/>
      <c r="AA208" s="47"/>
      <c r="AB208" s="32"/>
      <c r="AC208" s="32"/>
      <c r="AD208" s="32"/>
    </row>
    <row r="209" spans="1:30" ht="15" customHeight="1">
      <c r="A209" s="375"/>
      <c r="B209" s="280"/>
      <c r="C209" s="280"/>
      <c r="D209" s="280"/>
      <c r="F209" s="264"/>
      <c r="G209" s="280"/>
      <c r="I209" s="280"/>
      <c r="J209" s="280"/>
      <c r="L209" s="281"/>
      <c r="M209" s="281"/>
      <c r="O209" s="280"/>
      <c r="P209" s="280"/>
      <c r="R209" s="280"/>
      <c r="S209" s="280"/>
      <c r="T209" s="227"/>
      <c r="U209" s="228"/>
      <c r="V209" s="228"/>
      <c r="W209" s="228"/>
      <c r="X209" s="228"/>
      <c r="Y209" s="228"/>
      <c r="Z209" s="229"/>
      <c r="AA209" s="47"/>
      <c r="AB209" s="32"/>
      <c r="AC209" s="32"/>
      <c r="AD209" s="32"/>
    </row>
    <row r="210" spans="1:30" ht="15" customHeight="1">
      <c r="A210" s="375"/>
      <c r="B210" s="280"/>
      <c r="C210" s="280"/>
      <c r="D210" s="280"/>
      <c r="F210" s="264"/>
      <c r="G210" s="280"/>
      <c r="I210" s="280"/>
      <c r="J210" s="280"/>
      <c r="L210" s="281"/>
      <c r="M210" s="281"/>
      <c r="O210" s="280"/>
      <c r="P210" s="280"/>
      <c r="R210" s="280"/>
      <c r="S210" s="280"/>
      <c r="T210" s="227"/>
      <c r="U210" s="228"/>
      <c r="V210" s="228"/>
      <c r="W210" s="228"/>
      <c r="X210" s="228"/>
      <c r="Y210" s="228"/>
      <c r="Z210" s="229"/>
      <c r="AA210" s="47"/>
      <c r="AB210" s="32"/>
      <c r="AC210" s="32"/>
      <c r="AD210" s="32"/>
    </row>
    <row r="211" spans="1:30" ht="15" customHeight="1">
      <c r="A211" s="375"/>
      <c r="B211" s="280"/>
      <c r="C211" s="280"/>
      <c r="D211" s="280"/>
      <c r="F211" s="264"/>
      <c r="G211" s="280"/>
      <c r="I211" s="280"/>
      <c r="J211" s="280"/>
      <c r="L211" s="281"/>
      <c r="M211" s="281"/>
      <c r="O211" s="280"/>
      <c r="P211" s="280"/>
      <c r="R211" s="280"/>
      <c r="S211" s="280"/>
      <c r="T211" s="227"/>
      <c r="U211" s="228"/>
      <c r="V211" s="228"/>
      <c r="W211" s="228"/>
      <c r="X211" s="228"/>
      <c r="Y211" s="228"/>
      <c r="Z211" s="229"/>
      <c r="AA211" s="47"/>
      <c r="AB211" s="32"/>
      <c r="AC211" s="32"/>
      <c r="AD211" s="32"/>
    </row>
    <row r="212" spans="1:30" ht="15" customHeight="1">
      <c r="A212" s="375"/>
      <c r="B212" s="280"/>
      <c r="C212" s="280"/>
      <c r="D212" s="280"/>
      <c r="F212" s="264"/>
      <c r="G212" s="280"/>
      <c r="I212" s="280"/>
      <c r="J212" s="280"/>
      <c r="L212" s="281"/>
      <c r="M212" s="281"/>
      <c r="O212" s="280"/>
      <c r="P212" s="280"/>
      <c r="R212" s="280"/>
      <c r="S212" s="280"/>
      <c r="T212" s="227"/>
      <c r="U212" s="228"/>
      <c r="V212" s="228"/>
      <c r="W212" s="228"/>
      <c r="X212" s="228"/>
      <c r="Y212" s="228"/>
      <c r="Z212" s="229"/>
      <c r="AA212" s="47"/>
      <c r="AB212" s="32"/>
      <c r="AC212" s="32"/>
      <c r="AD212" s="32"/>
    </row>
    <row r="213" spans="1:30" ht="15" customHeight="1">
      <c r="A213" s="375"/>
      <c r="B213" s="280"/>
      <c r="C213" s="280"/>
      <c r="D213" s="280"/>
      <c r="F213" s="264"/>
      <c r="G213" s="280"/>
      <c r="H213" s="275" t="str">
        <f t="shared" si="92"/>
        <v/>
      </c>
      <c r="I213" s="280"/>
      <c r="J213" s="280"/>
      <c r="K213" s="275" t="str">
        <f t="shared" si="93"/>
        <v/>
      </c>
      <c r="L213" s="281"/>
      <c r="M213" s="281"/>
      <c r="N213" s="275" t="str">
        <f t="shared" ref="N213:N234" si="171">IF(M213,"公斤","")</f>
        <v/>
      </c>
      <c r="O213" s="280"/>
      <c r="P213" s="280"/>
      <c r="Q213" s="275" t="str">
        <f t="shared" si="95"/>
        <v/>
      </c>
      <c r="R213" s="280"/>
      <c r="S213" s="280"/>
      <c r="T213" s="227"/>
      <c r="U213" s="228"/>
      <c r="V213" s="228"/>
      <c r="W213" s="228"/>
      <c r="X213" s="228"/>
      <c r="Y213" s="228"/>
      <c r="Z213" s="229"/>
      <c r="AA213" s="47"/>
      <c r="AB213" s="32"/>
      <c r="AC213" s="32"/>
      <c r="AD213" s="32"/>
    </row>
    <row r="214" spans="1:30" ht="15" customHeight="1">
      <c r="A214" s="375"/>
      <c r="B214" s="280"/>
      <c r="C214" s="280"/>
      <c r="D214" s="280"/>
      <c r="F214" s="264"/>
      <c r="G214" s="280"/>
      <c r="H214" s="275" t="str">
        <f t="shared" si="92"/>
        <v/>
      </c>
      <c r="I214" s="280"/>
      <c r="J214" s="280"/>
      <c r="K214" s="275" t="str">
        <f t="shared" si="93"/>
        <v/>
      </c>
      <c r="L214" s="281"/>
      <c r="M214" s="281"/>
      <c r="N214" s="275" t="str">
        <f t="shared" si="171"/>
        <v/>
      </c>
      <c r="O214" s="280"/>
      <c r="P214" s="280"/>
      <c r="Q214" s="275" t="str">
        <f t="shared" si="95"/>
        <v/>
      </c>
      <c r="R214" s="280"/>
      <c r="S214" s="280"/>
      <c r="T214" s="227"/>
      <c r="U214" s="228"/>
      <c r="V214" s="228"/>
      <c r="W214" s="228"/>
      <c r="X214" s="228"/>
      <c r="Y214" s="228"/>
      <c r="Z214" s="229"/>
      <c r="AA214" s="47"/>
      <c r="AB214" s="32"/>
      <c r="AC214" s="32"/>
      <c r="AD214" s="32"/>
    </row>
    <row r="215" spans="1:30" ht="15" customHeight="1">
      <c r="A215" s="375"/>
      <c r="B215" s="280"/>
      <c r="C215" s="280"/>
      <c r="D215" s="280"/>
      <c r="F215" s="264"/>
      <c r="G215" s="280"/>
      <c r="H215" s="275" t="str">
        <f t="shared" si="92"/>
        <v/>
      </c>
      <c r="I215" s="280"/>
      <c r="J215" s="280"/>
      <c r="K215" s="275" t="str">
        <f t="shared" si="93"/>
        <v/>
      </c>
      <c r="L215" s="281"/>
      <c r="M215" s="281"/>
      <c r="N215" s="275" t="str">
        <f t="shared" si="171"/>
        <v/>
      </c>
      <c r="O215" s="280"/>
      <c r="P215" s="280"/>
      <c r="Q215" s="275" t="str">
        <f t="shared" si="95"/>
        <v/>
      </c>
      <c r="R215" s="280"/>
      <c r="S215" s="280"/>
      <c r="T215" s="227"/>
      <c r="U215" s="228"/>
      <c r="V215" s="228"/>
      <c r="W215" s="228"/>
      <c r="X215" s="228"/>
      <c r="Y215" s="228"/>
      <c r="Z215" s="229"/>
      <c r="AA215" s="47"/>
      <c r="AB215" s="32"/>
      <c r="AC215" s="32"/>
      <c r="AD215" s="32"/>
    </row>
    <row r="216" spans="1:30" ht="15" customHeight="1">
      <c r="A216" s="375"/>
      <c r="B216" s="280"/>
      <c r="C216" s="280"/>
      <c r="D216" s="280"/>
      <c r="F216" s="264"/>
      <c r="G216" s="280"/>
      <c r="H216" s="275" t="str">
        <f t="shared" si="92"/>
        <v/>
      </c>
      <c r="I216" s="280"/>
      <c r="J216" s="280"/>
      <c r="K216" s="275" t="str">
        <f t="shared" si="93"/>
        <v/>
      </c>
      <c r="L216" s="281"/>
      <c r="M216" s="281"/>
      <c r="N216" s="275" t="str">
        <f t="shared" si="171"/>
        <v/>
      </c>
      <c r="O216" s="280"/>
      <c r="P216" s="280"/>
      <c r="Q216" s="275" t="str">
        <f t="shared" si="95"/>
        <v/>
      </c>
      <c r="R216" s="280"/>
      <c r="S216" s="280"/>
      <c r="T216" s="227"/>
      <c r="U216" s="228"/>
      <c r="V216" s="228"/>
      <c r="W216" s="228"/>
      <c r="X216" s="228"/>
      <c r="Y216" s="228"/>
      <c r="Z216" s="229"/>
      <c r="AA216" s="47"/>
      <c r="AB216" s="32"/>
      <c r="AC216" s="32"/>
      <c r="AD216" s="32"/>
    </row>
    <row r="217" spans="1:30" ht="15" customHeight="1">
      <c r="A217" s="375"/>
      <c r="B217" s="280"/>
      <c r="C217" s="280"/>
      <c r="D217" s="280"/>
      <c r="F217" s="264"/>
      <c r="G217" s="280"/>
      <c r="H217" s="275" t="str">
        <f t="shared" si="92"/>
        <v/>
      </c>
      <c r="I217" s="280"/>
      <c r="J217" s="280"/>
      <c r="K217" s="275" t="str">
        <f t="shared" si="93"/>
        <v/>
      </c>
      <c r="L217" s="281"/>
      <c r="M217" s="281"/>
      <c r="N217" s="275" t="str">
        <f t="shared" si="171"/>
        <v/>
      </c>
      <c r="O217" s="280"/>
      <c r="P217" s="280"/>
      <c r="Q217" s="275" t="str">
        <f t="shared" si="95"/>
        <v/>
      </c>
      <c r="R217" s="280"/>
      <c r="S217" s="280"/>
      <c r="T217" s="227"/>
      <c r="U217" s="228"/>
      <c r="V217" s="228"/>
      <c r="W217" s="228"/>
      <c r="X217" s="228"/>
      <c r="Y217" s="228"/>
      <c r="Z217" s="229"/>
      <c r="AA217" s="47"/>
      <c r="AB217" s="32"/>
      <c r="AC217" s="32"/>
      <c r="AD217" s="32"/>
    </row>
    <row r="218" spans="1:30" ht="15" customHeight="1">
      <c r="A218" s="375"/>
      <c r="B218" s="280"/>
      <c r="C218" s="280"/>
      <c r="D218" s="280"/>
      <c r="F218" s="264"/>
      <c r="G218" s="280"/>
      <c r="H218" s="275" t="str">
        <f t="shared" si="92"/>
        <v/>
      </c>
      <c r="I218" s="280"/>
      <c r="J218" s="280"/>
      <c r="K218" s="275" t="str">
        <f t="shared" si="93"/>
        <v/>
      </c>
      <c r="L218" s="281"/>
      <c r="M218" s="281"/>
      <c r="N218" s="275" t="str">
        <f t="shared" si="171"/>
        <v/>
      </c>
      <c r="O218" s="280"/>
      <c r="P218" s="280"/>
      <c r="Q218" s="275" t="str">
        <f t="shared" si="95"/>
        <v/>
      </c>
      <c r="R218" s="280"/>
      <c r="S218" s="280"/>
      <c r="T218" s="227"/>
      <c r="U218" s="228"/>
      <c r="V218" s="228"/>
      <c r="W218" s="228"/>
      <c r="X218" s="228"/>
      <c r="Y218" s="228"/>
      <c r="Z218" s="229"/>
      <c r="AA218" s="47"/>
      <c r="AB218" s="32"/>
      <c r="AC218" s="32"/>
      <c r="AD218" s="32"/>
    </row>
    <row r="219" spans="1:30" ht="15" customHeight="1">
      <c r="A219" s="375"/>
      <c r="B219" s="280"/>
      <c r="C219" s="280"/>
      <c r="D219" s="280"/>
      <c r="F219" s="264"/>
      <c r="G219" s="280"/>
      <c r="H219" s="275" t="str">
        <f t="shared" si="92"/>
        <v/>
      </c>
      <c r="I219" s="280"/>
      <c r="J219" s="280"/>
      <c r="K219" s="275" t="str">
        <f t="shared" si="93"/>
        <v/>
      </c>
      <c r="L219" s="281"/>
      <c r="M219" s="281"/>
      <c r="N219" s="275" t="str">
        <f t="shared" si="171"/>
        <v/>
      </c>
      <c r="O219" s="280"/>
      <c r="P219" s="280"/>
      <c r="Q219" s="275" t="str">
        <f t="shared" si="95"/>
        <v/>
      </c>
      <c r="R219" s="280"/>
      <c r="S219" s="280"/>
      <c r="T219" s="227"/>
      <c r="U219" s="228"/>
      <c r="V219" s="228"/>
      <c r="W219" s="228"/>
      <c r="X219" s="228"/>
      <c r="Y219" s="228"/>
      <c r="Z219" s="229"/>
      <c r="AA219" s="47"/>
      <c r="AB219" s="32"/>
      <c r="AC219" s="32"/>
      <c r="AD219" s="32"/>
    </row>
    <row r="220" spans="1:30" ht="15" customHeight="1">
      <c r="A220" s="375"/>
      <c r="B220" s="280"/>
      <c r="C220" s="280"/>
      <c r="D220" s="280"/>
      <c r="F220" s="264"/>
      <c r="G220" s="280"/>
      <c r="H220" s="275" t="str">
        <f t="shared" si="92"/>
        <v/>
      </c>
      <c r="I220" s="280"/>
      <c r="J220" s="280"/>
      <c r="K220" s="275" t="str">
        <f t="shared" si="93"/>
        <v/>
      </c>
      <c r="L220" s="281"/>
      <c r="M220" s="281"/>
      <c r="N220" s="275" t="str">
        <f t="shared" si="171"/>
        <v/>
      </c>
      <c r="O220" s="280"/>
      <c r="P220" s="280"/>
      <c r="Q220" s="275" t="str">
        <f t="shared" si="95"/>
        <v/>
      </c>
      <c r="R220" s="280"/>
      <c r="S220" s="280"/>
      <c r="T220" s="227"/>
      <c r="U220" s="228"/>
      <c r="V220" s="228"/>
      <c r="W220" s="228"/>
      <c r="X220" s="228"/>
      <c r="Y220" s="228"/>
      <c r="Z220" s="229"/>
      <c r="AA220" s="47"/>
      <c r="AB220" s="32"/>
      <c r="AC220" s="32"/>
      <c r="AD220" s="32"/>
    </row>
    <row r="221" spans="1:30" ht="15" customHeight="1">
      <c r="A221" s="375"/>
      <c r="B221" s="280"/>
      <c r="C221" s="280"/>
      <c r="D221" s="280"/>
      <c r="F221" s="264"/>
      <c r="G221" s="280"/>
      <c r="H221" s="275" t="str">
        <f t="shared" si="92"/>
        <v/>
      </c>
      <c r="I221" s="280"/>
      <c r="J221" s="280"/>
      <c r="K221" s="275" t="str">
        <f t="shared" si="93"/>
        <v/>
      </c>
      <c r="L221" s="281"/>
      <c r="M221" s="281"/>
      <c r="N221" s="275" t="str">
        <f t="shared" si="171"/>
        <v/>
      </c>
      <c r="O221" s="280"/>
      <c r="P221" s="280"/>
      <c r="Q221" s="275" t="str">
        <f t="shared" si="95"/>
        <v/>
      </c>
      <c r="R221" s="280"/>
      <c r="S221" s="280"/>
      <c r="T221" s="227"/>
      <c r="U221" s="228"/>
      <c r="V221" s="228"/>
      <c r="W221" s="228"/>
      <c r="X221" s="228"/>
      <c r="Y221" s="228"/>
      <c r="Z221" s="229"/>
      <c r="AA221" s="47"/>
      <c r="AB221" s="32"/>
      <c r="AC221" s="32"/>
      <c r="AD221" s="32"/>
    </row>
    <row r="222" spans="1:30" ht="15" customHeight="1">
      <c r="A222" s="375"/>
      <c r="B222" s="280"/>
      <c r="C222" s="280"/>
      <c r="D222" s="280"/>
      <c r="F222" s="264"/>
      <c r="G222" s="280"/>
      <c r="H222" s="275" t="str">
        <f t="shared" si="92"/>
        <v/>
      </c>
      <c r="I222" s="280"/>
      <c r="J222" s="280"/>
      <c r="K222" s="275" t="str">
        <f t="shared" si="93"/>
        <v/>
      </c>
      <c r="L222" s="281"/>
      <c r="M222" s="281"/>
      <c r="N222" s="275" t="str">
        <f t="shared" si="171"/>
        <v/>
      </c>
      <c r="O222" s="280"/>
      <c r="P222" s="280"/>
      <c r="Q222" s="275" t="str">
        <f t="shared" si="95"/>
        <v/>
      </c>
      <c r="R222" s="280"/>
      <c r="S222" s="280"/>
      <c r="T222" s="227"/>
      <c r="U222" s="228"/>
      <c r="V222" s="228"/>
      <c r="W222" s="228"/>
      <c r="X222" s="228"/>
      <c r="Y222" s="228"/>
      <c r="Z222" s="229"/>
      <c r="AA222" s="47"/>
      <c r="AB222" s="32"/>
      <c r="AC222" s="32"/>
      <c r="AD222" s="32"/>
    </row>
    <row r="223" spans="1:30" ht="15" customHeight="1">
      <c r="A223" s="375"/>
      <c r="B223" s="280"/>
      <c r="C223" s="280"/>
      <c r="D223" s="280"/>
      <c r="F223" s="264"/>
      <c r="G223" s="280"/>
      <c r="H223" s="275" t="str">
        <f t="shared" si="92"/>
        <v/>
      </c>
      <c r="I223" s="280"/>
      <c r="J223" s="280"/>
      <c r="K223" s="275" t="str">
        <f t="shared" si="93"/>
        <v/>
      </c>
      <c r="L223" s="281"/>
      <c r="M223" s="281"/>
      <c r="N223" s="275" t="str">
        <f t="shared" si="171"/>
        <v/>
      </c>
      <c r="O223" s="280"/>
      <c r="P223" s="280"/>
      <c r="Q223" s="275" t="str">
        <f t="shared" si="95"/>
        <v/>
      </c>
      <c r="R223" s="280"/>
      <c r="S223" s="280"/>
      <c r="T223" s="227"/>
      <c r="U223" s="228"/>
      <c r="V223" s="228"/>
      <c r="W223" s="228"/>
      <c r="X223" s="228"/>
      <c r="Y223" s="228"/>
      <c r="Z223" s="229"/>
      <c r="AA223" s="47"/>
      <c r="AB223" s="32"/>
      <c r="AC223" s="32"/>
      <c r="AD223" s="32"/>
    </row>
    <row r="224" spans="1:30" ht="15" customHeight="1">
      <c r="A224" s="375"/>
      <c r="B224" s="280"/>
      <c r="C224" s="280"/>
      <c r="D224" s="280"/>
      <c r="F224" s="264"/>
      <c r="G224" s="280"/>
      <c r="H224" s="275" t="str">
        <f t="shared" si="92"/>
        <v/>
      </c>
      <c r="I224" s="280"/>
      <c r="J224" s="280"/>
      <c r="K224" s="275" t="str">
        <f t="shared" si="93"/>
        <v/>
      </c>
      <c r="L224" s="281"/>
      <c r="M224" s="281"/>
      <c r="N224" s="275" t="str">
        <f t="shared" si="171"/>
        <v/>
      </c>
      <c r="O224" s="280"/>
      <c r="P224" s="280"/>
      <c r="Q224" s="275" t="str">
        <f t="shared" si="95"/>
        <v/>
      </c>
      <c r="R224" s="280"/>
      <c r="S224" s="280"/>
      <c r="T224" s="227"/>
      <c r="U224" s="228"/>
      <c r="V224" s="228"/>
      <c r="W224" s="228"/>
      <c r="X224" s="228"/>
      <c r="Y224" s="228"/>
      <c r="Z224" s="229"/>
      <c r="AA224" s="47"/>
      <c r="AB224" s="32"/>
      <c r="AC224" s="32"/>
      <c r="AD224" s="32"/>
    </row>
    <row r="225" spans="1:30" ht="15" customHeight="1">
      <c r="A225" s="375"/>
      <c r="B225" s="280"/>
      <c r="C225" s="280"/>
      <c r="D225" s="280"/>
      <c r="F225" s="264"/>
      <c r="G225" s="280"/>
      <c r="H225" s="275" t="str">
        <f t="shared" si="92"/>
        <v/>
      </c>
      <c r="I225" s="280"/>
      <c r="J225" s="280"/>
      <c r="K225" s="275" t="str">
        <f t="shared" si="93"/>
        <v/>
      </c>
      <c r="L225" s="281"/>
      <c r="M225" s="281"/>
      <c r="N225" s="275" t="str">
        <f t="shared" si="171"/>
        <v/>
      </c>
      <c r="O225" s="280"/>
      <c r="P225" s="280"/>
      <c r="Q225" s="275" t="str">
        <f t="shared" si="95"/>
        <v/>
      </c>
      <c r="R225" s="280"/>
      <c r="S225" s="280"/>
      <c r="T225" s="227"/>
      <c r="U225" s="228"/>
      <c r="V225" s="228"/>
      <c r="W225" s="228"/>
      <c r="X225" s="228"/>
      <c r="Y225" s="228"/>
      <c r="Z225" s="229"/>
      <c r="AA225" s="47"/>
      <c r="AB225" s="32"/>
      <c r="AC225" s="32"/>
      <c r="AD225" s="32"/>
    </row>
    <row r="226" spans="1:30" ht="15" customHeight="1">
      <c r="A226" s="375"/>
      <c r="B226" s="280"/>
      <c r="C226" s="280"/>
      <c r="D226" s="280"/>
      <c r="F226" s="264"/>
      <c r="G226" s="280"/>
      <c r="H226" s="275" t="str">
        <f t="shared" si="92"/>
        <v/>
      </c>
      <c r="I226" s="280"/>
      <c r="J226" s="280"/>
      <c r="K226" s="275" t="str">
        <f t="shared" si="93"/>
        <v/>
      </c>
      <c r="L226" s="281"/>
      <c r="M226" s="281"/>
      <c r="N226" s="275" t="str">
        <f t="shared" si="171"/>
        <v/>
      </c>
      <c r="O226" s="280"/>
      <c r="P226" s="280"/>
      <c r="Q226" s="275" t="str">
        <f t="shared" si="95"/>
        <v/>
      </c>
      <c r="R226" s="280"/>
      <c r="S226" s="280"/>
      <c r="T226" s="227"/>
      <c r="U226" s="228"/>
      <c r="V226" s="228"/>
      <c r="W226" s="228"/>
      <c r="X226" s="228"/>
      <c r="Y226" s="228"/>
      <c r="Z226" s="229"/>
      <c r="AA226" s="47"/>
      <c r="AB226" s="32"/>
      <c r="AC226" s="32"/>
      <c r="AD226" s="32"/>
    </row>
    <row r="227" spans="1:30" ht="15" customHeight="1">
      <c r="A227" s="375"/>
      <c r="B227" s="280"/>
      <c r="C227" s="280"/>
      <c r="D227" s="280"/>
      <c r="F227" s="264"/>
      <c r="G227" s="280"/>
      <c r="H227" s="275" t="str">
        <f t="shared" si="92"/>
        <v/>
      </c>
      <c r="I227" s="280"/>
      <c r="J227" s="280"/>
      <c r="K227" s="275" t="str">
        <f t="shared" si="93"/>
        <v/>
      </c>
      <c r="L227" s="281"/>
      <c r="M227" s="281"/>
      <c r="N227" s="275" t="str">
        <f t="shared" si="171"/>
        <v/>
      </c>
      <c r="O227" s="280"/>
      <c r="P227" s="280"/>
      <c r="Q227" s="275" t="str">
        <f t="shared" si="95"/>
        <v/>
      </c>
      <c r="R227" s="280"/>
      <c r="S227" s="280"/>
      <c r="T227" s="227"/>
      <c r="U227" s="228"/>
      <c r="V227" s="228"/>
      <c r="W227" s="228"/>
      <c r="X227" s="228"/>
      <c r="Y227" s="228"/>
      <c r="Z227" s="229"/>
      <c r="AA227" s="47"/>
      <c r="AB227" s="32"/>
      <c r="AC227" s="32"/>
      <c r="AD227" s="32"/>
    </row>
    <row r="228" spans="1:30" ht="15" customHeight="1">
      <c r="A228" s="375"/>
      <c r="B228" s="280"/>
      <c r="C228" s="280"/>
      <c r="D228" s="280"/>
      <c r="F228" s="264"/>
      <c r="G228" s="280"/>
      <c r="H228" s="275" t="str">
        <f t="shared" si="92"/>
        <v/>
      </c>
      <c r="I228" s="280"/>
      <c r="J228" s="280"/>
      <c r="K228" s="275" t="str">
        <f t="shared" si="93"/>
        <v/>
      </c>
      <c r="L228" s="281"/>
      <c r="M228" s="281"/>
      <c r="N228" s="275" t="str">
        <f t="shared" si="171"/>
        <v/>
      </c>
      <c r="O228" s="280"/>
      <c r="P228" s="280"/>
      <c r="Q228" s="275" t="str">
        <f t="shared" si="95"/>
        <v/>
      </c>
      <c r="R228" s="280"/>
      <c r="S228" s="280"/>
      <c r="T228" s="227"/>
      <c r="U228" s="228"/>
      <c r="V228" s="228"/>
      <c r="W228" s="228"/>
      <c r="X228" s="228"/>
      <c r="Y228" s="228"/>
      <c r="Z228" s="229"/>
      <c r="AA228" s="47"/>
      <c r="AB228" s="32"/>
      <c r="AC228" s="32"/>
      <c r="AD228" s="32"/>
    </row>
    <row r="229" spans="1:30" ht="15" customHeight="1">
      <c r="A229" s="375"/>
      <c r="B229" s="280"/>
      <c r="C229" s="280"/>
      <c r="D229" s="280"/>
      <c r="F229" s="264"/>
      <c r="G229" s="280"/>
      <c r="H229" s="275" t="str">
        <f t="shared" si="92"/>
        <v/>
      </c>
      <c r="I229" s="280"/>
      <c r="J229" s="280"/>
      <c r="K229" s="275" t="str">
        <f t="shared" si="93"/>
        <v/>
      </c>
      <c r="L229" s="281"/>
      <c r="M229" s="281"/>
      <c r="N229" s="275" t="str">
        <f t="shared" si="171"/>
        <v/>
      </c>
      <c r="O229" s="280"/>
      <c r="P229" s="280"/>
      <c r="Q229" s="275" t="str">
        <f t="shared" si="95"/>
        <v/>
      </c>
      <c r="R229" s="280"/>
      <c r="S229" s="280"/>
      <c r="T229" s="227"/>
      <c r="U229" s="228"/>
      <c r="V229" s="228"/>
      <c r="W229" s="228"/>
      <c r="X229" s="228"/>
      <c r="Y229" s="228"/>
      <c r="Z229" s="229"/>
      <c r="AA229" s="47"/>
      <c r="AB229" s="32"/>
      <c r="AC229" s="32"/>
      <c r="AD229" s="32"/>
    </row>
    <row r="230" spans="1:30" ht="15" customHeight="1">
      <c r="A230" s="375"/>
      <c r="B230" s="280"/>
      <c r="C230" s="280"/>
      <c r="D230" s="280"/>
      <c r="F230" s="264"/>
      <c r="G230" s="280"/>
      <c r="H230" s="275" t="str">
        <f t="shared" si="92"/>
        <v/>
      </c>
      <c r="I230" s="280"/>
      <c r="J230" s="280"/>
      <c r="K230" s="275" t="str">
        <f t="shared" si="93"/>
        <v/>
      </c>
      <c r="L230" s="281"/>
      <c r="M230" s="281"/>
      <c r="N230" s="275" t="str">
        <f t="shared" si="171"/>
        <v/>
      </c>
      <c r="O230" s="280"/>
      <c r="P230" s="280"/>
      <c r="Q230" s="275" t="str">
        <f t="shared" si="95"/>
        <v/>
      </c>
      <c r="R230" s="280"/>
      <c r="S230" s="280"/>
      <c r="T230" s="227"/>
      <c r="U230" s="228"/>
      <c r="V230" s="228"/>
      <c r="W230" s="228"/>
      <c r="X230" s="228"/>
      <c r="Y230" s="228"/>
      <c r="Z230" s="229"/>
      <c r="AA230" s="47"/>
      <c r="AB230" s="32"/>
      <c r="AC230" s="32"/>
      <c r="AD230" s="32"/>
    </row>
    <row r="231" spans="1:30" ht="15" customHeight="1">
      <c r="A231" s="375"/>
      <c r="B231" s="280"/>
      <c r="C231" s="280"/>
      <c r="D231" s="280"/>
      <c r="F231" s="264"/>
      <c r="G231" s="280"/>
      <c r="H231" s="275" t="str">
        <f t="shared" si="92"/>
        <v/>
      </c>
      <c r="I231" s="280"/>
      <c r="J231" s="280"/>
      <c r="K231" s="275" t="str">
        <f t="shared" si="93"/>
        <v/>
      </c>
      <c r="L231" s="281"/>
      <c r="M231" s="281"/>
      <c r="N231" s="275" t="str">
        <f t="shared" si="171"/>
        <v/>
      </c>
      <c r="O231" s="280"/>
      <c r="P231" s="280"/>
      <c r="Q231" s="275" t="str">
        <f t="shared" si="95"/>
        <v/>
      </c>
      <c r="R231" s="280"/>
      <c r="S231" s="280"/>
      <c r="T231" s="227"/>
      <c r="U231" s="228"/>
      <c r="V231" s="228"/>
      <c r="W231" s="228"/>
      <c r="X231" s="228"/>
      <c r="Y231" s="228"/>
      <c r="Z231" s="229"/>
      <c r="AA231" s="47"/>
      <c r="AB231" s="32"/>
      <c r="AC231" s="32"/>
      <c r="AD231" s="32"/>
    </row>
    <row r="232" spans="1:30" ht="15" customHeight="1">
      <c r="A232" s="375"/>
      <c r="B232" s="280"/>
      <c r="C232" s="280"/>
      <c r="D232" s="280"/>
      <c r="F232" s="264"/>
      <c r="G232" s="280"/>
      <c r="H232" s="275" t="str">
        <f t="shared" si="92"/>
        <v/>
      </c>
      <c r="I232" s="280"/>
      <c r="J232" s="280"/>
      <c r="K232" s="275" t="str">
        <f t="shared" si="93"/>
        <v/>
      </c>
      <c r="L232" s="281"/>
      <c r="M232" s="281"/>
      <c r="N232" s="275" t="str">
        <f t="shared" si="171"/>
        <v/>
      </c>
      <c r="O232" s="280"/>
      <c r="P232" s="280"/>
      <c r="Q232" s="275" t="str">
        <f t="shared" si="95"/>
        <v/>
      </c>
      <c r="R232" s="280"/>
      <c r="S232" s="280"/>
      <c r="T232" s="227"/>
      <c r="U232" s="228"/>
      <c r="V232" s="228"/>
      <c r="W232" s="228"/>
      <c r="X232" s="228"/>
      <c r="Y232" s="228"/>
      <c r="Z232" s="229"/>
      <c r="AA232" s="47"/>
      <c r="AB232" s="32"/>
      <c r="AC232" s="32"/>
      <c r="AD232" s="32"/>
    </row>
    <row r="233" spans="1:30" ht="15" customHeight="1">
      <c r="A233" s="375"/>
      <c r="B233" s="280"/>
      <c r="C233" s="280"/>
      <c r="D233" s="280"/>
      <c r="F233" s="264"/>
      <c r="G233" s="280"/>
      <c r="H233" s="275" t="str">
        <f t="shared" si="92"/>
        <v/>
      </c>
      <c r="I233" s="280"/>
      <c r="J233" s="280"/>
      <c r="K233" s="275" t="str">
        <f t="shared" si="93"/>
        <v/>
      </c>
      <c r="L233" s="281"/>
      <c r="M233" s="281"/>
      <c r="N233" s="275" t="str">
        <f t="shared" si="171"/>
        <v/>
      </c>
      <c r="O233" s="280"/>
      <c r="P233" s="280"/>
      <c r="Q233" s="275" t="str">
        <f t="shared" si="95"/>
        <v/>
      </c>
      <c r="R233" s="280"/>
      <c r="S233" s="280"/>
      <c r="T233" s="227"/>
      <c r="U233" s="228"/>
      <c r="V233" s="228"/>
      <c r="W233" s="228"/>
      <c r="X233" s="228"/>
      <c r="Y233" s="228"/>
      <c r="Z233" s="229"/>
      <c r="AA233" s="47"/>
      <c r="AB233" s="32"/>
      <c r="AC233" s="32"/>
      <c r="AD233" s="32"/>
    </row>
    <row r="234" spans="1:30" ht="15" customHeight="1">
      <c r="A234" s="375"/>
      <c r="B234" s="280"/>
      <c r="C234" s="280"/>
      <c r="D234" s="280"/>
      <c r="F234" s="264"/>
      <c r="G234" s="280"/>
      <c r="H234" s="275" t="str">
        <f t="shared" si="92"/>
        <v/>
      </c>
      <c r="I234" s="280"/>
      <c r="J234" s="280"/>
      <c r="K234" s="275" t="str">
        <f t="shared" si="93"/>
        <v/>
      </c>
      <c r="L234" s="281"/>
      <c r="M234" s="281"/>
      <c r="N234" s="275" t="str">
        <f t="shared" si="171"/>
        <v/>
      </c>
      <c r="O234" s="280"/>
      <c r="P234" s="280"/>
      <c r="Q234" s="275" t="str">
        <f t="shared" si="95"/>
        <v/>
      </c>
      <c r="R234" s="280"/>
      <c r="S234" s="280"/>
      <c r="T234" s="227"/>
      <c r="U234" s="228"/>
      <c r="V234" s="228"/>
      <c r="W234" s="228"/>
      <c r="X234" s="228"/>
      <c r="Y234" s="228"/>
      <c r="Z234" s="229"/>
      <c r="AA234" s="47"/>
      <c r="AB234" s="32"/>
      <c r="AC234" s="32"/>
      <c r="AD234" s="32"/>
    </row>
    <row r="235" spans="1:30" ht="15" customHeight="1">
      <c r="A235" s="375"/>
      <c r="B235" s="280"/>
      <c r="C235" s="280"/>
      <c r="D235" s="280"/>
      <c r="F235" s="264"/>
      <c r="G235" s="280"/>
      <c r="I235" s="280"/>
      <c r="J235" s="280"/>
      <c r="L235" s="281"/>
      <c r="M235" s="281"/>
      <c r="O235" s="280"/>
      <c r="P235" s="280"/>
      <c r="R235" s="280"/>
      <c r="S235" s="280"/>
      <c r="T235" s="227"/>
      <c r="U235" s="228"/>
      <c r="V235" s="228"/>
      <c r="W235" s="228"/>
      <c r="X235" s="228"/>
      <c r="Y235" s="228"/>
      <c r="Z235" s="229"/>
      <c r="AA235" s="47"/>
      <c r="AB235" s="32"/>
      <c r="AC235" s="32"/>
      <c r="AD235" s="32"/>
    </row>
    <row r="236" spans="1:30" ht="15" customHeight="1">
      <c r="A236" s="375"/>
      <c r="B236" s="280"/>
      <c r="C236" s="280"/>
      <c r="D236" s="280"/>
      <c r="F236" s="264"/>
      <c r="G236" s="280"/>
      <c r="I236" s="280"/>
      <c r="J236" s="280"/>
      <c r="L236" s="281"/>
      <c r="M236" s="281"/>
      <c r="O236" s="280"/>
      <c r="P236" s="280"/>
      <c r="R236" s="280"/>
      <c r="S236" s="280"/>
      <c r="T236" s="227"/>
      <c r="U236" s="228"/>
      <c r="V236" s="228"/>
      <c r="W236" s="228"/>
      <c r="X236" s="228"/>
      <c r="Y236" s="228"/>
      <c r="Z236" s="229"/>
      <c r="AA236" s="47"/>
      <c r="AB236" s="32"/>
      <c r="AC236" s="32"/>
      <c r="AD236" s="32"/>
    </row>
    <row r="237" spans="1:30" ht="15" customHeight="1">
      <c r="A237" s="375"/>
      <c r="B237" s="280"/>
      <c r="C237" s="280"/>
      <c r="D237" s="280"/>
      <c r="F237" s="264"/>
      <c r="G237" s="280"/>
      <c r="I237" s="280"/>
      <c r="J237" s="280"/>
      <c r="L237" s="281"/>
      <c r="M237" s="281"/>
      <c r="O237" s="280"/>
      <c r="P237" s="280"/>
      <c r="R237" s="280"/>
      <c r="S237" s="280"/>
      <c r="T237" s="227"/>
      <c r="U237" s="228"/>
      <c r="V237" s="228"/>
      <c r="W237" s="228"/>
      <c r="X237" s="228"/>
      <c r="Y237" s="228"/>
      <c r="Z237" s="229"/>
      <c r="AA237" s="47"/>
      <c r="AB237" s="32"/>
      <c r="AC237" s="32"/>
      <c r="AD237" s="32"/>
    </row>
    <row r="238" spans="1:30" ht="15" customHeight="1">
      <c r="A238" s="375"/>
      <c r="B238" s="280"/>
      <c r="C238" s="280"/>
      <c r="D238" s="280"/>
      <c r="F238" s="264"/>
      <c r="G238" s="280"/>
      <c r="I238" s="280"/>
      <c r="J238" s="280"/>
      <c r="L238" s="281"/>
      <c r="M238" s="281"/>
      <c r="O238" s="280"/>
      <c r="P238" s="280"/>
      <c r="R238" s="280"/>
      <c r="S238" s="280"/>
      <c r="T238" s="227"/>
      <c r="U238" s="228"/>
      <c r="V238" s="228"/>
      <c r="W238" s="228"/>
      <c r="X238" s="228"/>
      <c r="Y238" s="228"/>
      <c r="Z238" s="229"/>
      <c r="AA238" s="47"/>
      <c r="AB238" s="32"/>
      <c r="AC238" s="32"/>
      <c r="AD238" s="32"/>
    </row>
    <row r="239" spans="1:30" ht="15" customHeight="1">
      <c r="A239" s="375"/>
      <c r="B239" s="280"/>
      <c r="C239" s="280"/>
      <c r="D239" s="280"/>
      <c r="F239" s="264"/>
      <c r="G239" s="280"/>
      <c r="I239" s="280"/>
      <c r="J239" s="280"/>
      <c r="L239" s="281"/>
      <c r="M239" s="281"/>
      <c r="O239" s="280"/>
      <c r="P239" s="280"/>
      <c r="R239" s="280"/>
      <c r="S239" s="280"/>
      <c r="T239" s="227"/>
      <c r="U239" s="228"/>
      <c r="V239" s="228"/>
      <c r="W239" s="228"/>
      <c r="X239" s="228"/>
      <c r="Y239" s="228"/>
      <c r="Z239" s="229"/>
      <c r="AA239" s="47"/>
      <c r="AB239" s="32"/>
      <c r="AC239" s="32"/>
      <c r="AD239" s="32"/>
    </row>
    <row r="240" spans="1:30" ht="15" customHeight="1">
      <c r="A240" s="375"/>
      <c r="B240" s="280"/>
      <c r="C240" s="280"/>
      <c r="D240" s="280"/>
      <c r="F240" s="264"/>
      <c r="G240" s="280"/>
      <c r="I240" s="280"/>
      <c r="J240" s="280"/>
      <c r="L240" s="281"/>
      <c r="M240" s="281"/>
      <c r="O240" s="280"/>
      <c r="P240" s="280"/>
      <c r="R240" s="280"/>
      <c r="S240" s="280"/>
      <c r="T240" s="227"/>
      <c r="U240" s="228"/>
      <c r="V240" s="228"/>
      <c r="W240" s="228"/>
      <c r="X240" s="228"/>
      <c r="Y240" s="228"/>
      <c r="Z240" s="229"/>
      <c r="AA240" s="47"/>
      <c r="AB240" s="32"/>
      <c r="AC240" s="32"/>
      <c r="AD240" s="32"/>
    </row>
    <row r="241" spans="1:30" ht="15" customHeight="1">
      <c r="A241" s="375"/>
      <c r="B241" s="280"/>
      <c r="C241" s="280"/>
      <c r="D241" s="280"/>
      <c r="F241" s="264"/>
      <c r="G241" s="280"/>
      <c r="I241" s="280"/>
      <c r="J241" s="280"/>
      <c r="L241" s="281"/>
      <c r="M241" s="281"/>
      <c r="O241" s="280"/>
      <c r="P241" s="280"/>
      <c r="R241" s="280"/>
      <c r="S241" s="280"/>
      <c r="T241" s="227"/>
      <c r="U241" s="228"/>
      <c r="V241" s="228"/>
      <c r="W241" s="228"/>
      <c r="X241" s="228"/>
      <c r="Y241" s="228"/>
      <c r="Z241" s="229"/>
      <c r="AA241" s="47"/>
      <c r="AB241" s="32"/>
      <c r="AC241" s="32"/>
      <c r="AD241" s="32"/>
    </row>
    <row r="242" spans="1:30" ht="15" customHeight="1">
      <c r="A242" s="375"/>
      <c r="B242" s="280"/>
      <c r="C242" s="280"/>
      <c r="D242" s="280"/>
      <c r="F242" s="264"/>
      <c r="G242" s="280"/>
      <c r="I242" s="280"/>
      <c r="J242" s="280"/>
      <c r="L242" s="281"/>
      <c r="M242" s="281"/>
      <c r="O242" s="280"/>
      <c r="P242" s="280"/>
      <c r="R242" s="280"/>
      <c r="S242" s="280"/>
      <c r="T242" s="227"/>
      <c r="U242" s="228"/>
      <c r="V242" s="228"/>
      <c r="W242" s="228"/>
      <c r="X242" s="228"/>
      <c r="Y242" s="228"/>
      <c r="Z242" s="229"/>
      <c r="AA242" s="47"/>
      <c r="AB242" s="32"/>
      <c r="AC242" s="32"/>
      <c r="AD242" s="32"/>
    </row>
    <row r="243" spans="1:30" ht="15" customHeight="1">
      <c r="A243" s="375"/>
      <c r="B243" s="280"/>
      <c r="C243" s="280"/>
      <c r="D243" s="280"/>
      <c r="F243" s="264"/>
      <c r="G243" s="280"/>
      <c r="I243" s="280"/>
      <c r="J243" s="280"/>
      <c r="L243" s="281"/>
      <c r="M243" s="281"/>
      <c r="O243" s="280"/>
      <c r="P243" s="280"/>
      <c r="R243" s="280"/>
      <c r="S243" s="280"/>
      <c r="T243" s="227"/>
      <c r="U243" s="228"/>
      <c r="V243" s="228"/>
      <c r="W243" s="228"/>
      <c r="X243" s="228"/>
      <c r="Y243" s="228"/>
      <c r="Z243" s="229"/>
      <c r="AA243" s="47"/>
      <c r="AB243" s="32"/>
      <c r="AC243" s="32"/>
      <c r="AD243" s="32"/>
    </row>
    <row r="244" spans="1:30" ht="15" customHeight="1">
      <c r="A244" s="375"/>
      <c r="B244" s="280"/>
      <c r="C244" s="280"/>
      <c r="D244" s="280"/>
      <c r="F244" s="264"/>
      <c r="G244" s="280"/>
      <c r="I244" s="280"/>
      <c r="J244" s="280"/>
      <c r="L244" s="281"/>
      <c r="M244" s="281"/>
      <c r="O244" s="280"/>
      <c r="P244" s="280"/>
      <c r="R244" s="280"/>
      <c r="S244" s="280"/>
      <c r="T244" s="227"/>
      <c r="U244" s="228"/>
      <c r="V244" s="228"/>
      <c r="W244" s="228"/>
      <c r="X244" s="228"/>
      <c r="Y244" s="228"/>
      <c r="Z244" s="229"/>
      <c r="AA244" s="47"/>
      <c r="AB244" s="32"/>
      <c r="AC244" s="32"/>
      <c r="AD244" s="32"/>
    </row>
    <row r="245" spans="1:30" ht="15" customHeight="1">
      <c r="A245" s="375"/>
      <c r="B245" s="280"/>
      <c r="C245" s="280"/>
      <c r="D245" s="280"/>
      <c r="F245" s="264"/>
      <c r="G245" s="280"/>
      <c r="I245" s="280"/>
      <c r="J245" s="280"/>
      <c r="L245" s="281"/>
      <c r="M245" s="281"/>
      <c r="O245" s="280"/>
      <c r="P245" s="280"/>
      <c r="R245" s="280"/>
      <c r="S245" s="280"/>
      <c r="T245" s="227"/>
      <c r="U245" s="228"/>
      <c r="V245" s="228"/>
      <c r="W245" s="228"/>
      <c r="X245" s="228"/>
      <c r="Y245" s="228"/>
      <c r="Z245" s="229"/>
      <c r="AA245" s="47"/>
      <c r="AB245" s="32"/>
      <c r="AC245" s="32"/>
      <c r="AD245" s="32"/>
    </row>
    <row r="246" spans="1:30" ht="15" customHeight="1">
      <c r="A246" s="375"/>
      <c r="B246" s="280"/>
      <c r="C246" s="280"/>
      <c r="D246" s="280"/>
      <c r="F246" s="264"/>
      <c r="G246" s="280"/>
      <c r="I246" s="280"/>
      <c r="J246" s="280"/>
      <c r="L246" s="281"/>
      <c r="M246" s="281"/>
      <c r="O246" s="280"/>
      <c r="P246" s="280"/>
      <c r="R246" s="280"/>
      <c r="S246" s="280"/>
      <c r="T246" s="227"/>
      <c r="U246" s="228"/>
      <c r="V246" s="228"/>
      <c r="W246" s="228"/>
      <c r="X246" s="228"/>
      <c r="Y246" s="228"/>
      <c r="Z246" s="229"/>
      <c r="AA246" s="47"/>
      <c r="AB246" s="32"/>
      <c r="AC246" s="32"/>
      <c r="AD246" s="32"/>
    </row>
    <row r="247" spans="1:30" ht="15" customHeight="1">
      <c r="A247" s="375"/>
      <c r="B247" s="280"/>
      <c r="C247" s="280"/>
      <c r="D247" s="280"/>
      <c r="F247" s="264"/>
      <c r="G247" s="280"/>
      <c r="I247" s="280"/>
      <c r="J247" s="280"/>
      <c r="L247" s="281"/>
      <c r="M247" s="281"/>
      <c r="O247" s="280"/>
      <c r="P247" s="280"/>
      <c r="R247" s="280"/>
      <c r="S247" s="280"/>
      <c r="T247" s="227"/>
      <c r="U247" s="228"/>
      <c r="V247" s="228"/>
      <c r="W247" s="228"/>
      <c r="X247" s="228"/>
      <c r="Y247" s="228"/>
      <c r="Z247" s="229"/>
      <c r="AA247" s="47"/>
      <c r="AB247" s="32"/>
      <c r="AC247" s="32"/>
      <c r="AD247" s="32"/>
    </row>
    <row r="248" spans="1:30" ht="15" customHeight="1">
      <c r="A248" s="375"/>
      <c r="B248" s="280"/>
      <c r="C248" s="280"/>
      <c r="D248" s="280"/>
      <c r="F248" s="264"/>
      <c r="G248" s="280"/>
      <c r="I248" s="280"/>
      <c r="J248" s="280"/>
      <c r="L248" s="281"/>
      <c r="M248" s="281"/>
      <c r="O248" s="280"/>
      <c r="P248" s="280"/>
      <c r="R248" s="280"/>
      <c r="S248" s="280"/>
      <c r="T248" s="227"/>
      <c r="U248" s="228"/>
      <c r="V248" s="228"/>
      <c r="W248" s="228"/>
      <c r="X248" s="228"/>
      <c r="Y248" s="228"/>
      <c r="Z248" s="229"/>
      <c r="AA248" s="47"/>
      <c r="AB248" s="32"/>
      <c r="AC248" s="32"/>
      <c r="AD248" s="32"/>
    </row>
    <row r="249" spans="1:30" ht="15" customHeight="1">
      <c r="A249" s="375"/>
      <c r="B249" s="280"/>
      <c r="C249" s="280"/>
      <c r="D249" s="280"/>
      <c r="F249" s="264"/>
      <c r="G249" s="280"/>
      <c r="I249" s="280"/>
      <c r="J249" s="280"/>
      <c r="L249" s="281"/>
      <c r="M249" s="281"/>
      <c r="O249" s="280"/>
      <c r="P249" s="280"/>
      <c r="R249" s="280"/>
      <c r="S249" s="280"/>
      <c r="T249" s="227"/>
      <c r="U249" s="228"/>
      <c r="V249" s="228"/>
      <c r="W249" s="228"/>
      <c r="X249" s="228"/>
      <c r="Y249" s="228"/>
      <c r="Z249" s="229"/>
      <c r="AA249" s="47"/>
      <c r="AB249" s="32"/>
      <c r="AC249" s="32"/>
      <c r="AD249" s="32"/>
    </row>
    <row r="250" spans="1:30" ht="15" customHeight="1">
      <c r="A250" s="375"/>
      <c r="B250" s="280"/>
      <c r="C250" s="280"/>
      <c r="D250" s="280"/>
      <c r="F250" s="264"/>
      <c r="G250" s="280"/>
      <c r="I250" s="280"/>
      <c r="J250" s="280"/>
      <c r="L250" s="281"/>
      <c r="M250" s="281"/>
      <c r="O250" s="280"/>
      <c r="P250" s="280"/>
      <c r="R250" s="280"/>
      <c r="S250" s="280"/>
      <c r="T250" s="227"/>
      <c r="U250" s="228"/>
      <c r="V250" s="228"/>
      <c r="W250" s="228"/>
      <c r="X250" s="228"/>
      <c r="Y250" s="228"/>
      <c r="Z250" s="229"/>
      <c r="AA250" s="47"/>
      <c r="AB250" s="32"/>
      <c r="AC250" s="32"/>
      <c r="AD250" s="32"/>
    </row>
    <row r="251" spans="1:30" ht="15" customHeight="1">
      <c r="A251" s="375"/>
      <c r="B251" s="280"/>
      <c r="C251" s="280"/>
      <c r="D251" s="280"/>
      <c r="F251" s="264"/>
      <c r="G251" s="280"/>
      <c r="I251" s="280"/>
      <c r="J251" s="280"/>
      <c r="L251" s="281"/>
      <c r="M251" s="281"/>
      <c r="O251" s="280"/>
      <c r="P251" s="280"/>
      <c r="R251" s="280"/>
      <c r="S251" s="280"/>
      <c r="T251" s="227"/>
      <c r="U251" s="228"/>
      <c r="V251" s="228"/>
      <c r="W251" s="228"/>
      <c r="X251" s="228"/>
      <c r="Y251" s="228"/>
      <c r="Z251" s="229"/>
      <c r="AA251" s="47"/>
      <c r="AB251" s="32"/>
      <c r="AC251" s="32"/>
      <c r="AD251" s="32"/>
    </row>
    <row r="252" spans="1:30" ht="15" customHeight="1">
      <c r="A252" s="375"/>
      <c r="B252" s="280"/>
      <c r="C252" s="280"/>
      <c r="D252" s="280"/>
      <c r="F252" s="264"/>
      <c r="G252" s="280"/>
      <c r="I252" s="280"/>
      <c r="J252" s="280"/>
      <c r="L252" s="281"/>
      <c r="M252" s="281"/>
      <c r="O252" s="280"/>
      <c r="P252" s="280"/>
      <c r="R252" s="280"/>
      <c r="S252" s="280"/>
      <c r="T252" s="227"/>
      <c r="U252" s="228"/>
      <c r="V252" s="228"/>
      <c r="W252" s="228"/>
      <c r="X252" s="228"/>
      <c r="Y252" s="228"/>
      <c r="Z252" s="229"/>
      <c r="AA252" s="47"/>
      <c r="AB252" s="32"/>
      <c r="AC252" s="32"/>
      <c r="AD252" s="32"/>
    </row>
    <row r="253" spans="1:30" ht="15" customHeight="1">
      <c r="A253" s="375"/>
      <c r="B253" s="280"/>
      <c r="C253" s="280"/>
      <c r="D253" s="280"/>
      <c r="F253" s="264"/>
      <c r="G253" s="280"/>
      <c r="I253" s="280"/>
      <c r="J253" s="280"/>
      <c r="L253" s="281"/>
      <c r="M253" s="281"/>
      <c r="O253" s="280"/>
      <c r="P253" s="280"/>
      <c r="R253" s="280"/>
      <c r="S253" s="280"/>
      <c r="T253" s="227"/>
      <c r="U253" s="228"/>
      <c r="V253" s="228"/>
      <c r="W253" s="228"/>
      <c r="X253" s="228"/>
      <c r="Y253" s="228"/>
      <c r="Z253" s="229"/>
      <c r="AA253" s="47"/>
      <c r="AB253" s="32"/>
      <c r="AC253" s="32"/>
      <c r="AD253" s="32"/>
    </row>
    <row r="254" spans="1:30" ht="15" customHeight="1">
      <c r="A254" s="375"/>
      <c r="B254" s="280"/>
      <c r="C254" s="280"/>
      <c r="D254" s="280"/>
      <c r="F254" s="264"/>
      <c r="G254" s="280"/>
      <c r="I254" s="280"/>
      <c r="J254" s="280"/>
      <c r="L254" s="281"/>
      <c r="M254" s="281"/>
      <c r="O254" s="280"/>
      <c r="P254" s="280"/>
      <c r="R254" s="280"/>
      <c r="S254" s="280"/>
      <c r="T254" s="227"/>
      <c r="U254" s="228"/>
      <c r="V254" s="228"/>
      <c r="W254" s="228"/>
      <c r="X254" s="228"/>
      <c r="Y254" s="228"/>
      <c r="Z254" s="229"/>
      <c r="AA254" s="47"/>
      <c r="AB254" s="32"/>
      <c r="AC254" s="32"/>
      <c r="AD254" s="32"/>
    </row>
    <row r="255" spans="1:30" ht="15" customHeight="1">
      <c r="A255" s="375"/>
      <c r="B255" s="280"/>
      <c r="C255" s="280"/>
      <c r="D255" s="280"/>
      <c r="F255" s="264"/>
      <c r="G255" s="280"/>
      <c r="I255" s="280"/>
      <c r="J255" s="280"/>
      <c r="L255" s="281"/>
      <c r="M255" s="281"/>
      <c r="O255" s="280"/>
      <c r="P255" s="280"/>
      <c r="R255" s="280"/>
      <c r="S255" s="280"/>
      <c r="T255" s="227"/>
      <c r="U255" s="228"/>
      <c r="V255" s="228"/>
      <c r="W255" s="228"/>
      <c r="X255" s="228"/>
      <c r="Y255" s="228"/>
      <c r="Z255" s="229"/>
      <c r="AA255" s="47"/>
      <c r="AB255" s="32"/>
      <c r="AC255" s="32"/>
      <c r="AD255" s="32"/>
    </row>
    <row r="256" spans="1:30" ht="15" customHeight="1">
      <c r="A256" s="375"/>
      <c r="B256" s="280"/>
      <c r="C256" s="280"/>
      <c r="D256" s="280"/>
      <c r="F256" s="264"/>
      <c r="G256" s="280"/>
      <c r="I256" s="280"/>
      <c r="J256" s="280"/>
      <c r="L256" s="281"/>
      <c r="M256" s="281"/>
      <c r="O256" s="280"/>
      <c r="P256" s="280"/>
      <c r="R256" s="280"/>
      <c r="S256" s="280"/>
      <c r="T256" s="227"/>
      <c r="U256" s="228"/>
      <c r="V256" s="228"/>
      <c r="W256" s="228"/>
      <c r="X256" s="228"/>
      <c r="Y256" s="228"/>
      <c r="Z256" s="229"/>
      <c r="AA256" s="47"/>
      <c r="AB256" s="32"/>
      <c r="AC256" s="32"/>
      <c r="AD256" s="32"/>
    </row>
    <row r="257" spans="1:30" ht="15" customHeight="1">
      <c r="A257" s="375"/>
      <c r="B257" s="280"/>
      <c r="C257" s="280"/>
      <c r="D257" s="280"/>
      <c r="F257" s="264"/>
      <c r="G257" s="280"/>
      <c r="I257" s="280"/>
      <c r="J257" s="280"/>
      <c r="L257" s="281"/>
      <c r="M257" s="281"/>
      <c r="O257" s="280"/>
      <c r="P257" s="280"/>
      <c r="R257" s="280"/>
      <c r="S257" s="280"/>
      <c r="T257" s="227"/>
      <c r="U257" s="228"/>
      <c r="V257" s="228"/>
      <c r="W257" s="228"/>
      <c r="X257" s="228"/>
      <c r="Y257" s="228"/>
      <c r="Z257" s="229"/>
      <c r="AA257" s="47"/>
      <c r="AB257" s="32"/>
      <c r="AC257" s="32"/>
      <c r="AD257" s="32"/>
    </row>
    <row r="258" spans="1:30" ht="15" customHeight="1">
      <c r="A258" s="375"/>
      <c r="B258" s="280"/>
      <c r="C258" s="280"/>
      <c r="D258" s="280"/>
      <c r="F258" s="264"/>
      <c r="G258" s="280"/>
      <c r="I258" s="280"/>
      <c r="J258" s="280"/>
      <c r="L258" s="281"/>
      <c r="M258" s="281"/>
      <c r="O258" s="280"/>
      <c r="P258" s="280"/>
      <c r="R258" s="280"/>
      <c r="S258" s="280"/>
      <c r="T258" s="227"/>
      <c r="U258" s="228"/>
      <c r="V258" s="228"/>
      <c r="W258" s="228"/>
      <c r="X258" s="228"/>
      <c r="Y258" s="228"/>
      <c r="Z258" s="229"/>
      <c r="AA258" s="47"/>
      <c r="AB258" s="32"/>
      <c r="AC258" s="32"/>
      <c r="AD258" s="32"/>
    </row>
    <row r="259" spans="1:30" ht="15" customHeight="1">
      <c r="A259" s="375"/>
      <c r="B259" s="280"/>
      <c r="C259" s="280"/>
      <c r="D259" s="280"/>
      <c r="F259" s="264"/>
      <c r="G259" s="280"/>
      <c r="I259" s="280"/>
      <c r="J259" s="280"/>
      <c r="L259" s="281"/>
      <c r="M259" s="281"/>
      <c r="O259" s="280"/>
      <c r="P259" s="280"/>
      <c r="R259" s="280"/>
      <c r="S259" s="280"/>
      <c r="T259" s="227"/>
      <c r="U259" s="228"/>
      <c r="V259" s="228"/>
      <c r="W259" s="228"/>
      <c r="X259" s="228"/>
      <c r="Y259" s="228"/>
      <c r="Z259" s="229"/>
      <c r="AA259" s="47"/>
      <c r="AB259" s="32"/>
      <c r="AC259" s="32"/>
      <c r="AD259" s="32"/>
    </row>
    <row r="260" spans="1:30" ht="15" customHeight="1">
      <c r="A260" s="375"/>
      <c r="B260" s="280"/>
      <c r="C260" s="280"/>
      <c r="D260" s="280"/>
      <c r="F260" s="264"/>
      <c r="G260" s="280"/>
      <c r="I260" s="280"/>
      <c r="J260" s="280"/>
      <c r="L260" s="281"/>
      <c r="M260" s="281"/>
      <c r="O260" s="280"/>
      <c r="P260" s="280"/>
      <c r="R260" s="280"/>
      <c r="S260" s="280"/>
      <c r="T260" s="227"/>
      <c r="U260" s="228"/>
      <c r="V260" s="228"/>
      <c r="W260" s="228"/>
      <c r="X260" s="228"/>
      <c r="Y260" s="228"/>
      <c r="Z260" s="229"/>
      <c r="AA260" s="47"/>
      <c r="AB260" s="32"/>
      <c r="AC260" s="32"/>
      <c r="AD260" s="32"/>
    </row>
    <row r="261" spans="1:30" ht="15" customHeight="1">
      <c r="A261" s="375"/>
      <c r="B261" s="280"/>
      <c r="C261" s="280"/>
      <c r="D261" s="280"/>
      <c r="F261" s="264"/>
      <c r="G261" s="280"/>
      <c r="I261" s="280"/>
      <c r="J261" s="280"/>
      <c r="L261" s="281"/>
      <c r="M261" s="281"/>
      <c r="O261" s="280"/>
      <c r="P261" s="280"/>
      <c r="R261" s="280"/>
      <c r="S261" s="280"/>
      <c r="T261" s="227"/>
      <c r="U261" s="228"/>
      <c r="V261" s="228"/>
      <c r="W261" s="228"/>
      <c r="X261" s="228"/>
      <c r="Y261" s="228"/>
      <c r="Z261" s="229"/>
      <c r="AA261" s="47"/>
      <c r="AB261" s="32"/>
      <c r="AC261" s="32"/>
      <c r="AD261" s="32"/>
    </row>
    <row r="262" spans="1:30" ht="15" customHeight="1">
      <c r="A262" s="375"/>
      <c r="B262" s="280"/>
      <c r="C262" s="280"/>
      <c r="D262" s="280"/>
      <c r="F262" s="264"/>
      <c r="G262" s="280"/>
      <c r="I262" s="280"/>
      <c r="J262" s="280"/>
      <c r="L262" s="281"/>
      <c r="M262" s="281"/>
      <c r="O262" s="280"/>
      <c r="P262" s="280"/>
      <c r="R262" s="280"/>
      <c r="S262" s="280"/>
      <c r="T262" s="227"/>
      <c r="U262" s="228"/>
      <c r="V262" s="228"/>
      <c r="W262" s="228"/>
      <c r="X262" s="228"/>
      <c r="Y262" s="228"/>
      <c r="Z262" s="229"/>
      <c r="AA262" s="47"/>
      <c r="AB262" s="32"/>
      <c r="AC262" s="32"/>
      <c r="AD262" s="32"/>
    </row>
    <row r="263" spans="1:30" ht="15" customHeight="1">
      <c r="A263" s="375"/>
      <c r="B263" s="280"/>
      <c r="C263" s="280"/>
      <c r="D263" s="280"/>
      <c r="F263" s="264"/>
      <c r="G263" s="280"/>
      <c r="I263" s="280"/>
      <c r="J263" s="280"/>
      <c r="L263" s="281"/>
      <c r="M263" s="281"/>
      <c r="O263" s="280"/>
      <c r="P263" s="280"/>
      <c r="R263" s="280"/>
      <c r="S263" s="280"/>
      <c r="T263" s="227"/>
      <c r="U263" s="228"/>
      <c r="V263" s="228"/>
      <c r="W263" s="228"/>
      <c r="X263" s="228"/>
      <c r="Y263" s="228"/>
      <c r="Z263" s="229"/>
      <c r="AA263" s="47"/>
      <c r="AB263" s="32"/>
      <c r="AC263" s="32"/>
      <c r="AD263" s="32"/>
    </row>
    <row r="264" spans="1:30" ht="15" customHeight="1">
      <c r="A264" s="375"/>
      <c r="B264" s="280"/>
      <c r="C264" s="280"/>
      <c r="D264" s="280"/>
      <c r="F264" s="264"/>
      <c r="G264" s="280"/>
      <c r="I264" s="280"/>
      <c r="J264" s="280"/>
      <c r="L264" s="281"/>
      <c r="M264" s="281"/>
      <c r="O264" s="280"/>
      <c r="P264" s="280"/>
      <c r="R264" s="280"/>
      <c r="S264" s="280"/>
      <c r="T264" s="227"/>
      <c r="U264" s="228"/>
      <c r="V264" s="228"/>
      <c r="W264" s="228"/>
      <c r="X264" s="228"/>
      <c r="Y264" s="228"/>
      <c r="Z264" s="229"/>
      <c r="AA264" s="47"/>
      <c r="AB264" s="32"/>
      <c r="AC264" s="32"/>
      <c r="AD264" s="32"/>
    </row>
    <row r="265" spans="1:30" ht="15" customHeight="1">
      <c r="A265" s="375"/>
      <c r="B265" s="280"/>
      <c r="C265" s="280"/>
      <c r="D265" s="280"/>
      <c r="F265" s="264"/>
      <c r="G265" s="280"/>
      <c r="I265" s="280"/>
      <c r="J265" s="280"/>
      <c r="L265" s="281"/>
      <c r="M265" s="281"/>
      <c r="O265" s="280"/>
      <c r="P265" s="280"/>
      <c r="R265" s="280"/>
      <c r="S265" s="280"/>
      <c r="T265" s="227"/>
      <c r="U265" s="228"/>
      <c r="V265" s="228"/>
      <c r="W265" s="228"/>
      <c r="X265" s="228"/>
      <c r="Y265" s="228"/>
      <c r="Z265" s="229"/>
      <c r="AA265" s="47"/>
      <c r="AB265" s="32"/>
      <c r="AC265" s="32"/>
      <c r="AD265" s="32"/>
    </row>
    <row r="266" spans="1:30" ht="15" customHeight="1">
      <c r="A266" s="375"/>
      <c r="B266" s="280"/>
      <c r="C266" s="280"/>
      <c r="D266" s="280"/>
      <c r="F266" s="264"/>
      <c r="G266" s="280"/>
      <c r="I266" s="280"/>
      <c r="J266" s="280"/>
      <c r="L266" s="281"/>
      <c r="M266" s="281"/>
      <c r="O266" s="280"/>
      <c r="P266" s="280"/>
      <c r="R266" s="280"/>
      <c r="S266" s="280"/>
      <c r="T266" s="227"/>
      <c r="U266" s="228"/>
      <c r="V266" s="228"/>
      <c r="W266" s="228"/>
      <c r="X266" s="228"/>
      <c r="Y266" s="228"/>
      <c r="Z266" s="229"/>
      <c r="AA266" s="47"/>
      <c r="AB266" s="32"/>
      <c r="AC266" s="32"/>
      <c r="AD266" s="32"/>
    </row>
    <row r="267" spans="1:30" ht="15" customHeight="1">
      <c r="A267" s="375"/>
      <c r="B267" s="280"/>
      <c r="C267" s="280"/>
      <c r="D267" s="280"/>
      <c r="F267" s="264"/>
      <c r="G267" s="280"/>
      <c r="I267" s="280"/>
      <c r="J267" s="280"/>
      <c r="L267" s="281"/>
      <c r="M267" s="281"/>
      <c r="O267" s="280"/>
      <c r="P267" s="280"/>
      <c r="R267" s="280"/>
      <c r="S267" s="280"/>
      <c r="T267" s="227"/>
      <c r="U267" s="228"/>
      <c r="V267" s="228"/>
      <c r="W267" s="228"/>
      <c r="X267" s="228"/>
      <c r="Y267" s="228"/>
      <c r="Z267" s="229"/>
      <c r="AA267" s="47"/>
      <c r="AB267" s="32"/>
      <c r="AC267" s="32"/>
      <c r="AD267" s="32"/>
    </row>
    <row r="268" spans="1:30" ht="15" customHeight="1">
      <c r="A268" s="375"/>
      <c r="B268" s="280"/>
      <c r="C268" s="280"/>
      <c r="D268" s="280"/>
      <c r="F268" s="264"/>
      <c r="G268" s="280"/>
      <c r="I268" s="280"/>
      <c r="J268" s="280"/>
      <c r="L268" s="281"/>
      <c r="M268" s="281"/>
      <c r="O268" s="280"/>
      <c r="P268" s="280"/>
      <c r="R268" s="280"/>
      <c r="S268" s="280"/>
      <c r="T268" s="227"/>
      <c r="U268" s="228"/>
      <c r="V268" s="228"/>
      <c r="W268" s="228"/>
      <c r="X268" s="228"/>
      <c r="Y268" s="228"/>
      <c r="Z268" s="229"/>
      <c r="AA268" s="47"/>
      <c r="AB268" s="32"/>
      <c r="AC268" s="32"/>
      <c r="AD268" s="32"/>
    </row>
    <row r="269" spans="1:30" ht="15" customHeight="1">
      <c r="A269" s="375"/>
      <c r="B269" s="280"/>
      <c r="C269" s="280"/>
      <c r="D269" s="280"/>
      <c r="F269" s="264"/>
      <c r="G269" s="280"/>
      <c r="I269" s="280"/>
      <c r="J269" s="280"/>
      <c r="L269" s="281"/>
      <c r="M269" s="281"/>
      <c r="O269" s="280"/>
      <c r="P269" s="280"/>
      <c r="R269" s="280"/>
      <c r="S269" s="280"/>
      <c r="T269" s="227"/>
      <c r="U269" s="228"/>
      <c r="V269" s="228"/>
      <c r="W269" s="228"/>
      <c r="X269" s="228"/>
      <c r="Y269" s="228"/>
      <c r="Z269" s="229"/>
      <c r="AA269" s="47"/>
      <c r="AB269" s="32"/>
      <c r="AC269" s="32"/>
      <c r="AD269" s="32"/>
    </row>
    <row r="270" spans="1:30" ht="15" customHeight="1">
      <c r="A270" s="375"/>
      <c r="B270" s="280"/>
      <c r="C270" s="280"/>
      <c r="D270" s="280"/>
      <c r="F270" s="264"/>
      <c r="G270" s="280"/>
      <c r="I270" s="280"/>
      <c r="J270" s="280"/>
      <c r="L270" s="281"/>
      <c r="M270" s="281"/>
      <c r="O270" s="280"/>
      <c r="P270" s="280"/>
      <c r="R270" s="280"/>
      <c r="S270" s="280"/>
      <c r="T270" s="227"/>
      <c r="U270" s="228"/>
      <c r="V270" s="228"/>
      <c r="W270" s="228"/>
      <c r="X270" s="228"/>
      <c r="Y270" s="228"/>
      <c r="Z270" s="229"/>
      <c r="AA270" s="47"/>
      <c r="AB270" s="32"/>
      <c r="AC270" s="32"/>
      <c r="AD270" s="32"/>
    </row>
    <row r="271" spans="1:30" ht="15" customHeight="1">
      <c r="A271" s="375"/>
      <c r="B271" s="280"/>
      <c r="C271" s="280"/>
      <c r="D271" s="280"/>
      <c r="F271" s="264"/>
      <c r="G271" s="280"/>
      <c r="I271" s="280"/>
      <c r="J271" s="280"/>
      <c r="L271" s="281"/>
      <c r="M271" s="281"/>
      <c r="O271" s="280"/>
      <c r="P271" s="280"/>
      <c r="R271" s="280"/>
      <c r="S271" s="280"/>
      <c r="T271" s="227"/>
      <c r="U271" s="228"/>
      <c r="V271" s="228"/>
      <c r="W271" s="228"/>
      <c r="X271" s="228"/>
      <c r="Y271" s="228"/>
      <c r="Z271" s="229"/>
      <c r="AA271" s="47"/>
      <c r="AB271" s="32"/>
      <c r="AC271" s="32"/>
      <c r="AD271" s="32"/>
    </row>
    <row r="272" spans="1:30" ht="15" customHeight="1">
      <c r="A272" s="375"/>
      <c r="B272" s="280"/>
      <c r="C272" s="280"/>
      <c r="D272" s="280"/>
      <c r="F272" s="264"/>
      <c r="G272" s="280"/>
      <c r="I272" s="280"/>
      <c r="J272" s="280"/>
      <c r="L272" s="281"/>
      <c r="M272" s="281"/>
      <c r="O272" s="280"/>
      <c r="P272" s="280"/>
      <c r="R272" s="280"/>
      <c r="S272" s="280"/>
      <c r="T272" s="227"/>
      <c r="U272" s="228"/>
      <c r="V272" s="228"/>
      <c r="W272" s="228"/>
      <c r="X272" s="228"/>
      <c r="Y272" s="228"/>
      <c r="Z272" s="229"/>
      <c r="AA272" s="47"/>
      <c r="AB272" s="32"/>
      <c r="AC272" s="32"/>
      <c r="AD272" s="32"/>
    </row>
    <row r="273" spans="1:30" ht="15" customHeight="1">
      <c r="A273" s="375"/>
      <c r="B273" s="280"/>
      <c r="C273" s="280"/>
      <c r="D273" s="280"/>
      <c r="F273" s="264"/>
      <c r="G273" s="280"/>
      <c r="I273" s="280"/>
      <c r="J273" s="280"/>
      <c r="L273" s="281"/>
      <c r="M273" s="281"/>
      <c r="O273" s="280"/>
      <c r="P273" s="280"/>
      <c r="R273" s="280"/>
      <c r="S273" s="280"/>
      <c r="T273" s="227"/>
      <c r="U273" s="228"/>
      <c r="V273" s="228"/>
      <c r="W273" s="228"/>
      <c r="X273" s="228"/>
      <c r="Y273" s="228"/>
      <c r="Z273" s="229"/>
      <c r="AA273" s="47"/>
      <c r="AB273" s="32"/>
      <c r="AC273" s="32"/>
      <c r="AD273" s="32"/>
    </row>
    <row r="274" spans="1:30" ht="15" customHeight="1">
      <c r="A274" s="375"/>
      <c r="B274" s="280"/>
      <c r="C274" s="280"/>
      <c r="D274" s="280"/>
      <c r="F274" s="264"/>
      <c r="G274" s="280"/>
      <c r="I274" s="280"/>
      <c r="J274" s="280"/>
      <c r="L274" s="281"/>
      <c r="M274" s="281"/>
      <c r="O274" s="280"/>
      <c r="P274" s="280"/>
      <c r="R274" s="280"/>
      <c r="S274" s="280"/>
      <c r="T274" s="227"/>
      <c r="U274" s="228"/>
      <c r="V274" s="228"/>
      <c r="W274" s="228"/>
      <c r="X274" s="228"/>
      <c r="Y274" s="228"/>
      <c r="Z274" s="229"/>
      <c r="AA274" s="47"/>
      <c r="AB274" s="32"/>
      <c r="AC274" s="32"/>
      <c r="AD274" s="32"/>
    </row>
    <row r="275" spans="1:30" ht="15" customHeight="1">
      <c r="A275" s="375"/>
      <c r="B275" s="280"/>
      <c r="C275" s="280"/>
      <c r="D275" s="280"/>
      <c r="F275" s="264"/>
      <c r="G275" s="280"/>
      <c r="I275" s="280"/>
      <c r="J275" s="280"/>
      <c r="L275" s="281"/>
      <c r="M275" s="281"/>
      <c r="O275" s="280"/>
      <c r="P275" s="280"/>
      <c r="R275" s="280"/>
      <c r="S275" s="280"/>
      <c r="T275" s="227"/>
      <c r="U275" s="228"/>
      <c r="V275" s="228"/>
      <c r="W275" s="228"/>
      <c r="X275" s="228"/>
      <c r="Y275" s="228"/>
      <c r="Z275" s="229"/>
      <c r="AA275" s="47"/>
      <c r="AB275" s="32"/>
      <c r="AC275" s="32"/>
      <c r="AD275" s="32"/>
    </row>
    <row r="276" spans="1:30" ht="15" customHeight="1">
      <c r="A276" s="375"/>
      <c r="B276" s="280"/>
      <c r="C276" s="280"/>
      <c r="D276" s="280"/>
      <c r="F276" s="264"/>
      <c r="G276" s="280"/>
      <c r="I276" s="280"/>
      <c r="J276" s="280"/>
      <c r="L276" s="281"/>
      <c r="M276" s="281"/>
      <c r="O276" s="280"/>
      <c r="P276" s="280"/>
      <c r="R276" s="280"/>
      <c r="S276" s="280"/>
      <c r="T276" s="227"/>
      <c r="U276" s="228"/>
      <c r="V276" s="228"/>
      <c r="W276" s="228"/>
      <c r="X276" s="228"/>
      <c r="Y276" s="228"/>
      <c r="Z276" s="229"/>
      <c r="AA276" s="47"/>
      <c r="AB276" s="32"/>
      <c r="AC276" s="32"/>
      <c r="AD276" s="32"/>
    </row>
    <row r="277" spans="1:30" ht="15" customHeight="1">
      <c r="A277" s="375"/>
      <c r="B277" s="280"/>
      <c r="C277" s="280"/>
      <c r="D277" s="280"/>
      <c r="F277" s="264"/>
      <c r="G277" s="280"/>
      <c r="I277" s="280"/>
      <c r="J277" s="280"/>
      <c r="L277" s="281"/>
      <c r="M277" s="281"/>
      <c r="O277" s="280"/>
      <c r="P277" s="280"/>
      <c r="R277" s="280"/>
      <c r="S277" s="280"/>
      <c r="T277" s="227"/>
      <c r="U277" s="228"/>
      <c r="V277" s="228"/>
      <c r="W277" s="228"/>
      <c r="X277" s="228"/>
      <c r="Y277" s="228"/>
      <c r="Z277" s="229"/>
      <c r="AA277" s="47"/>
      <c r="AB277" s="32"/>
      <c r="AC277" s="32"/>
      <c r="AD277" s="32"/>
    </row>
    <row r="278" spans="1:30" ht="15" customHeight="1">
      <c r="A278" s="375"/>
      <c r="B278" s="280"/>
      <c r="C278" s="280"/>
      <c r="D278" s="280"/>
      <c r="F278" s="264"/>
      <c r="G278" s="280"/>
      <c r="I278" s="280"/>
      <c r="J278" s="280"/>
      <c r="L278" s="281"/>
      <c r="M278" s="281"/>
      <c r="O278" s="280"/>
      <c r="P278" s="280"/>
      <c r="R278" s="280"/>
      <c r="S278" s="280"/>
      <c r="T278" s="227"/>
      <c r="U278" s="228"/>
      <c r="V278" s="228"/>
      <c r="W278" s="228"/>
      <c r="X278" s="228"/>
      <c r="Y278" s="228"/>
      <c r="Z278" s="229"/>
      <c r="AA278" s="47"/>
      <c r="AB278" s="32"/>
      <c r="AC278" s="32"/>
      <c r="AD278" s="32"/>
    </row>
    <row r="279" spans="1:30" ht="15" customHeight="1">
      <c r="A279" s="375"/>
      <c r="B279" s="280"/>
      <c r="C279" s="280"/>
      <c r="D279" s="280"/>
      <c r="F279" s="264"/>
      <c r="G279" s="280"/>
      <c r="I279" s="280"/>
      <c r="J279" s="280"/>
      <c r="L279" s="281"/>
      <c r="M279" s="281"/>
      <c r="O279" s="280"/>
      <c r="P279" s="280"/>
      <c r="R279" s="280"/>
      <c r="S279" s="280"/>
      <c r="T279" s="227"/>
      <c r="U279" s="228"/>
      <c r="V279" s="228"/>
      <c r="W279" s="228"/>
      <c r="X279" s="228"/>
      <c r="Y279" s="228"/>
      <c r="Z279" s="229"/>
      <c r="AA279" s="47"/>
      <c r="AB279" s="32"/>
      <c r="AC279" s="32"/>
      <c r="AD279" s="32"/>
    </row>
    <row r="280" spans="1:30" ht="15" customHeight="1">
      <c r="A280" s="375"/>
      <c r="B280" s="280"/>
      <c r="C280" s="280"/>
      <c r="D280" s="280"/>
      <c r="F280" s="264"/>
      <c r="G280" s="280"/>
      <c r="I280" s="280"/>
      <c r="J280" s="280"/>
      <c r="L280" s="281"/>
      <c r="M280" s="281"/>
      <c r="O280" s="280"/>
      <c r="P280" s="280"/>
      <c r="R280" s="280"/>
      <c r="S280" s="280"/>
      <c r="T280" s="227"/>
      <c r="U280" s="228"/>
      <c r="V280" s="228"/>
      <c r="W280" s="228"/>
      <c r="X280" s="228"/>
      <c r="Y280" s="228"/>
      <c r="Z280" s="229"/>
      <c r="AA280" s="47"/>
      <c r="AB280" s="32"/>
      <c r="AC280" s="32"/>
      <c r="AD280" s="32"/>
    </row>
    <row r="281" spans="1:30" ht="15" customHeight="1">
      <c r="A281" s="375"/>
      <c r="B281" s="280"/>
      <c r="C281" s="280"/>
      <c r="D281" s="280"/>
      <c r="F281" s="264"/>
      <c r="G281" s="280"/>
      <c r="I281" s="280"/>
      <c r="J281" s="280"/>
      <c r="L281" s="281"/>
      <c r="M281" s="281"/>
      <c r="O281" s="280"/>
      <c r="P281" s="280"/>
      <c r="R281" s="280"/>
      <c r="S281" s="280"/>
      <c r="T281" s="227"/>
      <c r="U281" s="228"/>
      <c r="V281" s="228"/>
      <c r="W281" s="228"/>
      <c r="X281" s="228"/>
      <c r="Y281" s="228"/>
      <c r="Z281" s="229"/>
      <c r="AA281" s="47"/>
      <c r="AB281" s="32"/>
      <c r="AC281" s="32"/>
      <c r="AD281" s="32"/>
    </row>
    <row r="282" spans="1:30" ht="15" customHeight="1">
      <c r="A282" s="375"/>
      <c r="B282" s="280"/>
      <c r="C282" s="280"/>
      <c r="D282" s="280"/>
      <c r="F282" s="264"/>
      <c r="G282" s="280"/>
      <c r="I282" s="280"/>
      <c r="J282" s="280"/>
      <c r="L282" s="281"/>
      <c r="M282" s="281"/>
      <c r="O282" s="280"/>
      <c r="P282" s="280"/>
      <c r="R282" s="280"/>
      <c r="S282" s="280"/>
      <c r="T282" s="227"/>
      <c r="U282" s="228"/>
      <c r="V282" s="228"/>
      <c r="W282" s="228"/>
      <c r="X282" s="228"/>
      <c r="Y282" s="228"/>
      <c r="Z282" s="229"/>
      <c r="AA282" s="47"/>
      <c r="AB282" s="32"/>
      <c r="AC282" s="32"/>
      <c r="AD282" s="32"/>
    </row>
    <row r="283" spans="1:30" ht="15" customHeight="1">
      <c r="A283" s="375"/>
      <c r="B283" s="280"/>
      <c r="C283" s="280"/>
      <c r="D283" s="280"/>
      <c r="F283" s="264"/>
      <c r="G283" s="280"/>
      <c r="I283" s="280"/>
      <c r="J283" s="280"/>
      <c r="L283" s="281"/>
      <c r="M283" s="281"/>
      <c r="O283" s="280"/>
      <c r="P283" s="280"/>
      <c r="R283" s="280"/>
      <c r="S283" s="280"/>
      <c r="T283" s="227"/>
      <c r="U283" s="228"/>
      <c r="V283" s="228"/>
      <c r="W283" s="228"/>
      <c r="X283" s="228"/>
      <c r="Y283" s="228"/>
      <c r="Z283" s="229"/>
      <c r="AA283" s="47"/>
      <c r="AB283" s="32"/>
      <c r="AC283" s="32"/>
      <c r="AD283" s="32"/>
    </row>
    <row r="284" spans="1:30" ht="15" customHeight="1">
      <c r="A284" s="375"/>
      <c r="B284" s="280"/>
      <c r="C284" s="280"/>
      <c r="D284" s="280"/>
      <c r="F284" s="264"/>
      <c r="G284" s="280"/>
      <c r="I284" s="280"/>
      <c r="J284" s="280"/>
      <c r="L284" s="281"/>
      <c r="M284" s="281"/>
      <c r="O284" s="280"/>
      <c r="P284" s="280"/>
      <c r="R284" s="280"/>
      <c r="S284" s="280"/>
      <c r="T284" s="227"/>
      <c r="U284" s="228"/>
      <c r="V284" s="228"/>
      <c r="W284" s="228"/>
      <c r="X284" s="228"/>
      <c r="Y284" s="228"/>
      <c r="Z284" s="229"/>
      <c r="AA284" s="47"/>
      <c r="AB284" s="32"/>
      <c r="AC284" s="32"/>
      <c r="AD284" s="32"/>
    </row>
    <row r="285" spans="1:30" ht="15" customHeight="1">
      <c r="A285" s="375"/>
      <c r="B285" s="280"/>
      <c r="C285" s="280"/>
      <c r="D285" s="280"/>
      <c r="F285" s="264"/>
      <c r="G285" s="280"/>
      <c r="I285" s="280"/>
      <c r="J285" s="280"/>
      <c r="L285" s="281"/>
      <c r="M285" s="281"/>
      <c r="O285" s="280"/>
      <c r="P285" s="280"/>
      <c r="R285" s="280"/>
      <c r="S285" s="280"/>
      <c r="T285" s="227"/>
      <c r="U285" s="228"/>
      <c r="V285" s="228"/>
      <c r="W285" s="228"/>
      <c r="X285" s="228"/>
      <c r="Y285" s="228"/>
      <c r="Z285" s="229"/>
      <c r="AA285" s="47"/>
      <c r="AB285" s="32"/>
      <c r="AC285" s="32"/>
      <c r="AD285" s="32"/>
    </row>
    <row r="286" spans="1:30" ht="15" customHeight="1">
      <c r="A286" s="375"/>
      <c r="B286" s="280"/>
      <c r="C286" s="280"/>
      <c r="D286" s="280"/>
      <c r="F286" s="264"/>
      <c r="G286" s="280"/>
      <c r="I286" s="280"/>
      <c r="J286" s="280"/>
      <c r="L286" s="281"/>
      <c r="M286" s="281"/>
      <c r="O286" s="280"/>
      <c r="P286" s="280"/>
      <c r="R286" s="280"/>
      <c r="S286" s="280"/>
      <c r="T286" s="227"/>
      <c r="U286" s="228"/>
      <c r="V286" s="228"/>
      <c r="W286" s="228"/>
      <c r="X286" s="228"/>
      <c r="Y286" s="228"/>
      <c r="Z286" s="229"/>
      <c r="AA286" s="47"/>
      <c r="AB286" s="32"/>
      <c r="AC286" s="32"/>
      <c r="AD286" s="32"/>
    </row>
    <row r="287" spans="1:30" ht="15" customHeight="1">
      <c r="A287" s="375"/>
      <c r="B287" s="280"/>
      <c r="C287" s="280"/>
      <c r="D287" s="280"/>
      <c r="F287" s="264"/>
      <c r="G287" s="280"/>
      <c r="I287" s="280"/>
      <c r="J287" s="280"/>
      <c r="L287" s="281"/>
      <c r="M287" s="281"/>
      <c r="O287" s="280"/>
      <c r="P287" s="280"/>
      <c r="R287" s="280"/>
      <c r="S287" s="280"/>
      <c r="T287" s="227"/>
      <c r="U287" s="228"/>
      <c r="V287" s="228"/>
      <c r="W287" s="228"/>
      <c r="X287" s="228"/>
      <c r="Y287" s="228"/>
      <c r="Z287" s="229"/>
      <c r="AA287" s="47"/>
      <c r="AB287" s="32"/>
      <c r="AC287" s="32"/>
      <c r="AD287" s="32"/>
    </row>
    <row r="288" spans="1:30" ht="15" customHeight="1">
      <c r="A288" s="375"/>
      <c r="B288" s="280"/>
      <c r="C288" s="280"/>
      <c r="D288" s="280"/>
      <c r="F288" s="264"/>
      <c r="G288" s="280"/>
      <c r="I288" s="280"/>
      <c r="J288" s="280"/>
      <c r="L288" s="281"/>
      <c r="M288" s="281"/>
      <c r="O288" s="280"/>
      <c r="P288" s="280"/>
      <c r="R288" s="280"/>
      <c r="S288" s="280"/>
      <c r="T288" s="227"/>
      <c r="U288" s="228"/>
      <c r="V288" s="228"/>
      <c r="W288" s="228"/>
      <c r="X288" s="228"/>
      <c r="Y288" s="228"/>
      <c r="Z288" s="229"/>
      <c r="AA288" s="47"/>
      <c r="AB288" s="32"/>
      <c r="AC288" s="32"/>
      <c r="AD288" s="32"/>
    </row>
    <row r="289" spans="1:30" ht="15" customHeight="1">
      <c r="A289" s="375"/>
      <c r="B289" s="280"/>
      <c r="C289" s="280"/>
      <c r="D289" s="280"/>
      <c r="F289" s="264"/>
      <c r="G289" s="280"/>
      <c r="I289" s="280"/>
      <c r="J289" s="280"/>
      <c r="L289" s="281"/>
      <c r="M289" s="281"/>
      <c r="O289" s="280"/>
      <c r="P289" s="280"/>
      <c r="R289" s="280"/>
      <c r="S289" s="280"/>
      <c r="T289" s="227"/>
      <c r="U289" s="228"/>
      <c r="V289" s="228"/>
      <c r="W289" s="228"/>
      <c r="X289" s="228"/>
      <c r="Y289" s="228"/>
      <c r="Z289" s="229"/>
      <c r="AA289" s="47"/>
      <c r="AB289" s="32"/>
      <c r="AC289" s="32"/>
      <c r="AD289" s="32"/>
    </row>
    <row r="290" spans="1:30" ht="15" customHeight="1">
      <c r="A290" s="375"/>
      <c r="B290" s="280"/>
      <c r="C290" s="280"/>
      <c r="D290" s="280"/>
      <c r="F290" s="264"/>
      <c r="G290" s="280"/>
      <c r="I290" s="280"/>
      <c r="J290" s="280"/>
      <c r="L290" s="281"/>
      <c r="M290" s="281"/>
      <c r="O290" s="280"/>
      <c r="P290" s="280"/>
      <c r="R290" s="280"/>
      <c r="S290" s="280"/>
      <c r="T290" s="227"/>
      <c r="U290" s="228"/>
      <c r="V290" s="228"/>
      <c r="W290" s="228"/>
      <c r="X290" s="228"/>
      <c r="Y290" s="228"/>
      <c r="Z290" s="229"/>
      <c r="AA290" s="47"/>
      <c r="AB290" s="32"/>
      <c r="AC290" s="32"/>
      <c r="AD290" s="32"/>
    </row>
    <row r="291" spans="1:30" ht="15" customHeight="1">
      <c r="A291" s="375"/>
      <c r="B291" s="280"/>
      <c r="C291" s="280"/>
      <c r="D291" s="280"/>
      <c r="F291" s="264"/>
      <c r="G291" s="280"/>
      <c r="I291" s="280"/>
      <c r="J291" s="280"/>
      <c r="L291" s="281"/>
      <c r="M291" s="281"/>
      <c r="O291" s="280"/>
      <c r="P291" s="280"/>
      <c r="R291" s="280"/>
      <c r="S291" s="280"/>
      <c r="T291" s="227"/>
      <c r="U291" s="228"/>
      <c r="V291" s="228"/>
      <c r="W291" s="228"/>
      <c r="X291" s="228"/>
      <c r="Y291" s="228"/>
      <c r="Z291" s="229"/>
      <c r="AA291" s="47"/>
      <c r="AB291" s="32"/>
      <c r="AC291" s="32"/>
      <c r="AD291" s="32"/>
    </row>
    <row r="292" spans="1:30" ht="15" customHeight="1">
      <c r="A292" s="375"/>
      <c r="B292" s="280"/>
      <c r="C292" s="280"/>
      <c r="D292" s="280"/>
      <c r="F292" s="264"/>
      <c r="G292" s="280"/>
      <c r="I292" s="280"/>
      <c r="J292" s="280"/>
      <c r="L292" s="281"/>
      <c r="M292" s="281"/>
      <c r="O292" s="280"/>
      <c r="P292" s="280"/>
      <c r="R292" s="280"/>
      <c r="S292" s="280"/>
      <c r="T292" s="227"/>
      <c r="U292" s="228"/>
      <c r="V292" s="228"/>
      <c r="W292" s="228"/>
      <c r="X292" s="228"/>
      <c r="Y292" s="228"/>
      <c r="Z292" s="229"/>
      <c r="AA292" s="47"/>
      <c r="AB292" s="32"/>
      <c r="AC292" s="32"/>
      <c r="AD292" s="32"/>
    </row>
    <row r="293" spans="1:30" ht="15" customHeight="1">
      <c r="A293" s="375"/>
      <c r="B293" s="280"/>
      <c r="C293" s="280"/>
      <c r="D293" s="280"/>
      <c r="F293" s="264"/>
      <c r="G293" s="280"/>
      <c r="I293" s="280"/>
      <c r="J293" s="280"/>
      <c r="L293" s="281"/>
      <c r="M293" s="281"/>
      <c r="O293" s="280"/>
      <c r="P293" s="280"/>
      <c r="R293" s="280"/>
      <c r="S293" s="280"/>
      <c r="T293" s="227"/>
      <c r="U293" s="228"/>
      <c r="V293" s="228"/>
      <c r="W293" s="228"/>
      <c r="X293" s="228"/>
      <c r="Y293" s="228"/>
      <c r="Z293" s="229"/>
      <c r="AA293" s="47"/>
      <c r="AB293" s="32"/>
      <c r="AC293" s="32"/>
      <c r="AD293" s="32"/>
    </row>
    <row r="294" spans="1:30" ht="15" customHeight="1">
      <c r="A294" s="375"/>
      <c r="B294" s="280"/>
      <c r="C294" s="280"/>
      <c r="D294" s="280"/>
      <c r="F294" s="264"/>
      <c r="G294" s="280"/>
      <c r="I294" s="280"/>
      <c r="J294" s="280"/>
      <c r="L294" s="281"/>
      <c r="M294" s="281"/>
      <c r="O294" s="280"/>
      <c r="P294" s="280"/>
      <c r="R294" s="280"/>
      <c r="S294" s="280"/>
      <c r="T294" s="227"/>
      <c r="U294" s="228"/>
      <c r="V294" s="228"/>
      <c r="W294" s="228"/>
      <c r="X294" s="228"/>
      <c r="Y294" s="228"/>
      <c r="Z294" s="229"/>
      <c r="AA294" s="47"/>
      <c r="AB294" s="32"/>
      <c r="AC294" s="32"/>
      <c r="AD294" s="32"/>
    </row>
    <row r="295" spans="1:30" ht="15" customHeight="1">
      <c r="A295" s="375"/>
      <c r="B295" s="280"/>
      <c r="C295" s="280"/>
      <c r="D295" s="280"/>
      <c r="F295" s="264"/>
      <c r="G295" s="280"/>
      <c r="I295" s="280"/>
      <c r="J295" s="280"/>
      <c r="L295" s="281"/>
      <c r="M295" s="281"/>
      <c r="O295" s="280"/>
      <c r="P295" s="280"/>
      <c r="R295" s="280"/>
      <c r="S295" s="280"/>
      <c r="T295" s="227"/>
      <c r="U295" s="228"/>
      <c r="V295" s="228"/>
      <c r="W295" s="228"/>
      <c r="X295" s="228"/>
      <c r="Y295" s="228"/>
      <c r="Z295" s="229"/>
      <c r="AA295" s="47"/>
      <c r="AB295" s="32"/>
      <c r="AC295" s="32"/>
      <c r="AD295" s="32"/>
    </row>
    <row r="296" spans="1:30" ht="15" customHeight="1">
      <c r="A296" s="375"/>
      <c r="B296" s="280"/>
      <c r="C296" s="280"/>
      <c r="D296" s="280"/>
      <c r="F296" s="264"/>
      <c r="G296" s="280"/>
      <c r="I296" s="280"/>
      <c r="J296" s="280"/>
      <c r="L296" s="281"/>
      <c r="M296" s="281"/>
      <c r="O296" s="280"/>
      <c r="P296" s="280"/>
      <c r="R296" s="280"/>
      <c r="S296" s="280"/>
      <c r="T296" s="227"/>
      <c r="U296" s="228"/>
      <c r="V296" s="228"/>
      <c r="W296" s="228"/>
      <c r="X296" s="228"/>
      <c r="Y296" s="228"/>
      <c r="Z296" s="229"/>
      <c r="AA296" s="47"/>
      <c r="AB296" s="32"/>
      <c r="AC296" s="32"/>
      <c r="AD296" s="32"/>
    </row>
    <row r="297" spans="1:30" ht="15" customHeight="1">
      <c r="A297" s="375"/>
      <c r="B297" s="280"/>
      <c r="C297" s="280"/>
      <c r="D297" s="280"/>
      <c r="F297" s="264"/>
      <c r="G297" s="280"/>
      <c r="I297" s="280"/>
      <c r="J297" s="280"/>
      <c r="L297" s="281"/>
      <c r="M297" s="281"/>
      <c r="O297" s="280"/>
      <c r="P297" s="280"/>
      <c r="R297" s="280"/>
      <c r="S297" s="280"/>
      <c r="T297" s="227"/>
      <c r="U297" s="228"/>
      <c r="V297" s="228"/>
      <c r="W297" s="228"/>
      <c r="X297" s="228"/>
      <c r="Y297" s="228"/>
      <c r="Z297" s="229"/>
      <c r="AA297" s="47"/>
      <c r="AB297" s="32"/>
      <c r="AC297" s="32"/>
      <c r="AD297" s="32"/>
    </row>
    <row r="298" spans="1:30" ht="15" customHeight="1">
      <c r="A298" s="375"/>
      <c r="B298" s="280"/>
      <c r="C298" s="280"/>
      <c r="D298" s="280"/>
      <c r="F298" s="264"/>
      <c r="G298" s="280"/>
      <c r="I298" s="280"/>
      <c r="J298" s="280"/>
      <c r="L298" s="281"/>
      <c r="M298" s="281"/>
      <c r="O298" s="280"/>
      <c r="P298" s="280"/>
      <c r="R298" s="280"/>
      <c r="S298" s="280"/>
      <c r="T298" s="227"/>
      <c r="U298" s="228"/>
      <c r="V298" s="228"/>
      <c r="W298" s="228"/>
      <c r="X298" s="228"/>
      <c r="Y298" s="228"/>
      <c r="Z298" s="229"/>
      <c r="AA298" s="47"/>
      <c r="AB298" s="32"/>
      <c r="AC298" s="32"/>
      <c r="AD298" s="32"/>
    </row>
    <row r="299" spans="1:30" ht="15" customHeight="1">
      <c r="A299" s="375"/>
      <c r="B299" s="280"/>
      <c r="C299" s="280"/>
      <c r="D299" s="280"/>
      <c r="F299" s="264"/>
      <c r="G299" s="280"/>
      <c r="I299" s="280"/>
      <c r="J299" s="280"/>
      <c r="L299" s="281"/>
      <c r="M299" s="281"/>
      <c r="O299" s="280"/>
      <c r="P299" s="280"/>
      <c r="R299" s="280"/>
      <c r="S299" s="280"/>
      <c r="T299" s="227"/>
      <c r="U299" s="228"/>
      <c r="V299" s="228"/>
      <c r="W299" s="228"/>
      <c r="X299" s="228"/>
      <c r="Y299" s="228"/>
      <c r="Z299" s="229"/>
      <c r="AA299" s="47"/>
      <c r="AB299" s="32"/>
      <c r="AC299" s="32"/>
      <c r="AD299" s="32"/>
    </row>
    <row r="300" spans="1:30" ht="15" customHeight="1">
      <c r="A300" s="375"/>
      <c r="B300" s="280"/>
      <c r="C300" s="280"/>
      <c r="D300" s="280"/>
      <c r="F300" s="264"/>
      <c r="G300" s="280"/>
      <c r="I300" s="280"/>
      <c r="J300" s="280"/>
      <c r="L300" s="281"/>
      <c r="M300" s="281"/>
      <c r="O300" s="280"/>
      <c r="P300" s="280"/>
      <c r="R300" s="280"/>
      <c r="S300" s="280"/>
      <c r="T300" s="227"/>
      <c r="U300" s="228"/>
      <c r="V300" s="228"/>
      <c r="W300" s="228"/>
      <c r="X300" s="228"/>
      <c r="Y300" s="228"/>
      <c r="Z300" s="229"/>
      <c r="AA300" s="47"/>
      <c r="AB300" s="32"/>
      <c r="AC300" s="32"/>
      <c r="AD300" s="32"/>
    </row>
    <row r="301" spans="1:30" ht="15" customHeight="1">
      <c r="A301" s="375"/>
      <c r="B301" s="280"/>
      <c r="C301" s="280"/>
      <c r="D301" s="280"/>
      <c r="F301" s="264"/>
      <c r="G301" s="280"/>
      <c r="I301" s="280"/>
      <c r="J301" s="280"/>
      <c r="L301" s="281"/>
      <c r="M301" s="281"/>
      <c r="O301" s="280"/>
      <c r="P301" s="280"/>
      <c r="R301" s="280"/>
      <c r="S301" s="280"/>
      <c r="T301" s="227"/>
      <c r="U301" s="228"/>
      <c r="V301" s="228"/>
      <c r="W301" s="228"/>
      <c r="X301" s="228"/>
      <c r="Y301" s="228"/>
      <c r="Z301" s="229"/>
      <c r="AA301" s="47"/>
      <c r="AB301" s="32"/>
      <c r="AC301" s="32"/>
      <c r="AD301" s="32"/>
    </row>
    <row r="302" spans="1:30" ht="15" customHeight="1">
      <c r="A302" s="375"/>
      <c r="B302" s="280"/>
      <c r="C302" s="280"/>
      <c r="D302" s="280"/>
      <c r="F302" s="264"/>
      <c r="G302" s="280"/>
      <c r="I302" s="280"/>
      <c r="J302" s="280"/>
      <c r="L302" s="281"/>
      <c r="M302" s="281"/>
      <c r="O302" s="280"/>
      <c r="P302" s="280"/>
      <c r="R302" s="280"/>
      <c r="S302" s="280"/>
      <c r="T302" s="227"/>
      <c r="U302" s="228"/>
      <c r="V302" s="228"/>
      <c r="W302" s="228"/>
      <c r="X302" s="228"/>
      <c r="Y302" s="228"/>
      <c r="Z302" s="229"/>
      <c r="AA302" s="47"/>
      <c r="AB302" s="32"/>
      <c r="AC302" s="32"/>
      <c r="AD302" s="32"/>
    </row>
    <row r="303" spans="1:30" ht="15" customHeight="1">
      <c r="A303" s="375"/>
      <c r="B303" s="280"/>
      <c r="C303" s="280"/>
      <c r="D303" s="280"/>
      <c r="F303" s="264"/>
      <c r="G303" s="280"/>
      <c r="I303" s="280"/>
      <c r="J303" s="280"/>
      <c r="L303" s="281"/>
      <c r="M303" s="281"/>
      <c r="O303" s="280"/>
      <c r="P303" s="280"/>
      <c r="R303" s="280"/>
      <c r="S303" s="280"/>
      <c r="T303" s="227"/>
      <c r="U303" s="228"/>
      <c r="V303" s="228"/>
      <c r="W303" s="228"/>
      <c r="X303" s="228"/>
      <c r="Y303" s="228"/>
      <c r="Z303" s="229"/>
      <c r="AA303" s="47"/>
      <c r="AB303" s="32"/>
      <c r="AC303" s="32"/>
      <c r="AD303" s="32"/>
    </row>
    <row r="304" spans="1:30" ht="15" customHeight="1">
      <c r="A304" s="375"/>
      <c r="B304" s="280"/>
      <c r="C304" s="280"/>
      <c r="D304" s="280"/>
      <c r="F304" s="264"/>
      <c r="G304" s="280"/>
      <c r="I304" s="280"/>
      <c r="J304" s="280"/>
      <c r="L304" s="281"/>
      <c r="M304" s="281"/>
      <c r="O304" s="280"/>
      <c r="P304" s="280"/>
      <c r="R304" s="280"/>
      <c r="S304" s="280"/>
      <c r="T304" s="227"/>
      <c r="U304" s="228"/>
      <c r="V304" s="228"/>
      <c r="W304" s="228"/>
      <c r="X304" s="228"/>
      <c r="Y304" s="228"/>
      <c r="Z304" s="229"/>
      <c r="AA304" s="47"/>
      <c r="AB304" s="32"/>
      <c r="AC304" s="32"/>
      <c r="AD304" s="32"/>
    </row>
    <row r="305" spans="1:30" ht="15" customHeight="1">
      <c r="A305" s="375"/>
      <c r="B305" s="280"/>
      <c r="C305" s="280"/>
      <c r="D305" s="280"/>
      <c r="F305" s="264"/>
      <c r="G305" s="280"/>
      <c r="I305" s="280"/>
      <c r="J305" s="280"/>
      <c r="L305" s="281"/>
      <c r="M305" s="281"/>
      <c r="O305" s="280"/>
      <c r="P305" s="280"/>
      <c r="R305" s="280"/>
      <c r="S305" s="280"/>
      <c r="T305" s="227"/>
      <c r="U305" s="228"/>
      <c r="V305" s="228"/>
      <c r="W305" s="228"/>
      <c r="X305" s="228"/>
      <c r="Y305" s="228"/>
      <c r="Z305" s="229"/>
      <c r="AA305" s="47"/>
      <c r="AB305" s="32"/>
      <c r="AC305" s="32"/>
      <c r="AD305" s="32"/>
    </row>
    <row r="306" spans="1:30" ht="15" customHeight="1">
      <c r="A306" s="375"/>
      <c r="B306" s="280"/>
      <c r="C306" s="280"/>
      <c r="D306" s="280"/>
      <c r="F306" s="264"/>
      <c r="G306" s="280"/>
      <c r="I306" s="280"/>
      <c r="J306" s="280"/>
      <c r="L306" s="281"/>
      <c r="M306" s="281"/>
      <c r="O306" s="280"/>
      <c r="P306" s="280"/>
      <c r="R306" s="280"/>
      <c r="S306" s="280"/>
      <c r="T306" s="227"/>
      <c r="U306" s="228"/>
      <c r="V306" s="228"/>
      <c r="W306" s="228"/>
      <c r="X306" s="228"/>
      <c r="Y306" s="228"/>
      <c r="Z306" s="229"/>
      <c r="AA306" s="47"/>
      <c r="AB306" s="32"/>
      <c r="AC306" s="32"/>
      <c r="AD306" s="32"/>
    </row>
    <row r="307" spans="1:30" ht="15" customHeight="1">
      <c r="A307" s="375"/>
      <c r="B307" s="280"/>
      <c r="C307" s="280"/>
      <c r="D307" s="280"/>
      <c r="F307" s="264"/>
      <c r="G307" s="280"/>
      <c r="I307" s="280"/>
      <c r="J307" s="280"/>
      <c r="L307" s="281"/>
      <c r="M307" s="281"/>
      <c r="O307" s="280"/>
      <c r="P307" s="280"/>
      <c r="R307" s="280"/>
      <c r="S307" s="280"/>
      <c r="T307" s="227"/>
      <c r="U307" s="228"/>
      <c r="V307" s="228"/>
      <c r="W307" s="228"/>
      <c r="X307" s="228"/>
      <c r="Y307" s="228"/>
      <c r="Z307" s="229"/>
      <c r="AA307" s="47"/>
      <c r="AB307" s="32"/>
      <c r="AC307" s="32"/>
      <c r="AD307" s="32"/>
    </row>
    <row r="308" spans="1:30" ht="15" customHeight="1">
      <c r="A308" s="375"/>
      <c r="B308" s="280"/>
      <c r="C308" s="280"/>
      <c r="D308" s="280"/>
      <c r="F308" s="264"/>
      <c r="G308" s="280"/>
      <c r="I308" s="280"/>
      <c r="J308" s="280"/>
      <c r="L308" s="281"/>
      <c r="M308" s="281"/>
      <c r="O308" s="280"/>
      <c r="P308" s="280"/>
      <c r="R308" s="280"/>
      <c r="S308" s="280"/>
      <c r="T308" s="227"/>
      <c r="U308" s="228"/>
      <c r="V308" s="228"/>
      <c r="W308" s="228"/>
      <c r="X308" s="228"/>
      <c r="Y308" s="228"/>
      <c r="Z308" s="229"/>
      <c r="AA308" s="47"/>
      <c r="AB308" s="32"/>
      <c r="AC308" s="32"/>
      <c r="AD308" s="32"/>
    </row>
    <row r="309" spans="1:30" ht="15" customHeight="1">
      <c r="A309" s="375"/>
      <c r="B309" s="280"/>
      <c r="C309" s="280"/>
      <c r="D309" s="280"/>
      <c r="F309" s="264"/>
      <c r="G309" s="280"/>
      <c r="I309" s="280"/>
      <c r="J309" s="280"/>
      <c r="L309" s="281"/>
      <c r="M309" s="281"/>
      <c r="O309" s="280"/>
      <c r="P309" s="280"/>
      <c r="R309" s="280"/>
      <c r="S309" s="280"/>
      <c r="T309" s="227"/>
      <c r="U309" s="228"/>
      <c r="V309" s="228"/>
      <c r="W309" s="228"/>
      <c r="X309" s="228"/>
      <c r="Y309" s="228"/>
      <c r="Z309" s="229"/>
      <c r="AA309" s="47"/>
      <c r="AB309" s="32"/>
      <c r="AC309" s="32"/>
      <c r="AD309" s="32"/>
    </row>
    <row r="310" spans="1:30" ht="15" customHeight="1">
      <c r="A310" s="375"/>
      <c r="B310" s="280"/>
      <c r="C310" s="280"/>
      <c r="D310" s="280"/>
      <c r="F310" s="264"/>
      <c r="G310" s="280"/>
      <c r="I310" s="280"/>
      <c r="J310" s="280"/>
      <c r="L310" s="281"/>
      <c r="M310" s="281"/>
      <c r="O310" s="280"/>
      <c r="P310" s="280"/>
      <c r="R310" s="280"/>
      <c r="S310" s="280"/>
      <c r="T310" s="227"/>
      <c r="U310" s="228"/>
      <c r="V310" s="228"/>
      <c r="W310" s="228"/>
      <c r="X310" s="228"/>
      <c r="Y310" s="228"/>
      <c r="Z310" s="229"/>
      <c r="AA310" s="47"/>
      <c r="AB310" s="32"/>
      <c r="AC310" s="32"/>
      <c r="AD310" s="32"/>
    </row>
    <row r="311" spans="1:30" ht="15" customHeight="1">
      <c r="A311" s="375"/>
      <c r="B311" s="280"/>
      <c r="C311" s="280"/>
      <c r="D311" s="280"/>
      <c r="F311" s="264"/>
      <c r="G311" s="280"/>
      <c r="I311" s="280"/>
      <c r="J311" s="280"/>
      <c r="L311" s="281"/>
      <c r="M311" s="281"/>
      <c r="O311" s="280"/>
      <c r="P311" s="280"/>
      <c r="R311" s="280"/>
      <c r="S311" s="280"/>
      <c r="T311" s="227"/>
      <c r="U311" s="228"/>
      <c r="V311" s="228"/>
      <c r="W311" s="228"/>
      <c r="X311" s="228"/>
      <c r="Y311" s="228"/>
      <c r="Z311" s="229"/>
      <c r="AA311" s="47"/>
      <c r="AB311" s="32"/>
      <c r="AC311" s="32"/>
      <c r="AD311" s="32"/>
    </row>
    <row r="312" spans="1:30" ht="15" customHeight="1">
      <c r="A312" s="375"/>
      <c r="B312" s="280"/>
      <c r="C312" s="280"/>
      <c r="D312" s="280"/>
      <c r="F312" s="264"/>
      <c r="G312" s="280"/>
      <c r="I312" s="280"/>
      <c r="J312" s="280"/>
      <c r="L312" s="281"/>
      <c r="M312" s="281"/>
      <c r="O312" s="280"/>
      <c r="P312" s="280"/>
      <c r="R312" s="280"/>
      <c r="S312" s="280"/>
      <c r="T312" s="227"/>
      <c r="U312" s="228"/>
      <c r="V312" s="228"/>
      <c r="W312" s="228"/>
      <c r="X312" s="228"/>
      <c r="Y312" s="228"/>
      <c r="Z312" s="229"/>
      <c r="AA312" s="47"/>
      <c r="AB312" s="32"/>
      <c r="AC312" s="32"/>
      <c r="AD312" s="32"/>
    </row>
    <row r="313" spans="1:30" ht="15" customHeight="1">
      <c r="A313" s="375"/>
      <c r="B313" s="280"/>
      <c r="C313" s="280"/>
      <c r="D313" s="280"/>
      <c r="F313" s="264"/>
      <c r="G313" s="280"/>
      <c r="I313" s="280"/>
      <c r="J313" s="280"/>
      <c r="L313" s="281"/>
      <c r="M313" s="281"/>
      <c r="O313" s="280"/>
      <c r="P313" s="280"/>
      <c r="R313" s="280"/>
      <c r="S313" s="280"/>
      <c r="T313" s="227"/>
      <c r="U313" s="228"/>
      <c r="V313" s="228"/>
      <c r="W313" s="228"/>
      <c r="X313" s="228"/>
      <c r="Y313" s="228"/>
      <c r="Z313" s="229"/>
      <c r="AA313" s="47"/>
      <c r="AB313" s="32"/>
      <c r="AC313" s="32"/>
      <c r="AD313" s="32"/>
    </row>
    <row r="314" spans="1:30" ht="15" customHeight="1">
      <c r="A314" s="375"/>
      <c r="B314" s="280"/>
      <c r="C314" s="280"/>
      <c r="D314" s="280"/>
      <c r="F314" s="264"/>
      <c r="G314" s="280"/>
      <c r="I314" s="280"/>
      <c r="J314" s="280"/>
      <c r="L314" s="281"/>
      <c r="M314" s="281"/>
      <c r="O314" s="280"/>
      <c r="P314" s="280"/>
      <c r="R314" s="280"/>
      <c r="S314" s="280"/>
      <c r="T314" s="227"/>
      <c r="U314" s="228"/>
      <c r="V314" s="228"/>
      <c r="W314" s="228"/>
      <c r="X314" s="228"/>
      <c r="Y314" s="228"/>
      <c r="Z314" s="229"/>
      <c r="AA314" s="47"/>
      <c r="AB314" s="32"/>
      <c r="AC314" s="32"/>
      <c r="AD314" s="32"/>
    </row>
    <row r="315" spans="1:30" ht="15" customHeight="1">
      <c r="A315" s="375"/>
      <c r="B315" s="280"/>
      <c r="C315" s="280"/>
      <c r="D315" s="280"/>
      <c r="F315" s="264"/>
      <c r="G315" s="280"/>
      <c r="I315" s="280"/>
      <c r="J315" s="280"/>
      <c r="L315" s="281"/>
      <c r="M315" s="281"/>
      <c r="O315" s="280"/>
      <c r="P315" s="280"/>
      <c r="R315" s="280"/>
      <c r="S315" s="280"/>
      <c r="T315" s="227"/>
      <c r="U315" s="228"/>
      <c r="V315" s="228"/>
      <c r="W315" s="228"/>
      <c r="X315" s="228"/>
      <c r="Y315" s="228"/>
      <c r="Z315" s="229"/>
      <c r="AA315" s="47"/>
      <c r="AB315" s="32"/>
      <c r="AC315" s="32"/>
      <c r="AD315" s="32"/>
    </row>
    <row r="316" spans="1:30" ht="15" customHeight="1">
      <c r="A316" s="375"/>
      <c r="B316" s="280"/>
      <c r="C316" s="280"/>
      <c r="D316" s="280"/>
      <c r="F316" s="264"/>
      <c r="G316" s="280"/>
      <c r="I316" s="280"/>
      <c r="J316" s="280"/>
      <c r="L316" s="281"/>
      <c r="M316" s="281"/>
      <c r="O316" s="280"/>
      <c r="P316" s="280"/>
      <c r="R316" s="280"/>
      <c r="S316" s="280"/>
      <c r="T316" s="227"/>
      <c r="U316" s="228"/>
      <c r="V316" s="228"/>
      <c r="W316" s="228"/>
      <c r="X316" s="228"/>
      <c r="Y316" s="228"/>
      <c r="Z316" s="229"/>
      <c r="AA316" s="47"/>
      <c r="AB316" s="32"/>
      <c r="AC316" s="32"/>
      <c r="AD316" s="32"/>
    </row>
    <row r="317" spans="1:30" ht="15" customHeight="1">
      <c r="A317" s="375"/>
      <c r="B317" s="280"/>
      <c r="C317" s="280"/>
      <c r="D317" s="280"/>
      <c r="F317" s="264"/>
      <c r="G317" s="280"/>
      <c r="I317" s="280"/>
      <c r="J317" s="280"/>
      <c r="L317" s="281"/>
      <c r="M317" s="281"/>
      <c r="O317" s="280"/>
      <c r="P317" s="280"/>
      <c r="R317" s="280"/>
      <c r="S317" s="280"/>
      <c r="T317" s="227"/>
      <c r="U317" s="228"/>
      <c r="V317" s="228"/>
      <c r="W317" s="228"/>
      <c r="X317" s="228"/>
      <c r="Y317" s="228"/>
      <c r="Z317" s="229"/>
      <c r="AA317" s="47"/>
      <c r="AB317" s="32"/>
      <c r="AC317" s="32"/>
      <c r="AD317" s="32"/>
    </row>
    <row r="318" spans="1:30" ht="15" customHeight="1">
      <c r="A318" s="375"/>
      <c r="B318" s="280"/>
      <c r="C318" s="280"/>
      <c r="D318" s="280"/>
      <c r="F318" s="264"/>
      <c r="G318" s="280"/>
      <c r="I318" s="280"/>
      <c r="J318" s="280"/>
      <c r="L318" s="281"/>
      <c r="M318" s="281"/>
      <c r="O318" s="280"/>
      <c r="P318" s="280"/>
      <c r="R318" s="280"/>
      <c r="S318" s="280"/>
      <c r="T318" s="227"/>
      <c r="U318" s="228"/>
      <c r="V318" s="228"/>
      <c r="W318" s="228"/>
      <c r="X318" s="228"/>
      <c r="Y318" s="228"/>
      <c r="Z318" s="229"/>
      <c r="AA318" s="47"/>
      <c r="AB318" s="32"/>
      <c r="AC318" s="32"/>
      <c r="AD318" s="32"/>
    </row>
    <row r="319" spans="1:30" ht="15" customHeight="1">
      <c r="A319" s="375"/>
      <c r="B319" s="280"/>
      <c r="C319" s="280"/>
      <c r="D319" s="280"/>
      <c r="F319" s="264"/>
      <c r="G319" s="280"/>
      <c r="I319" s="280"/>
      <c r="J319" s="280"/>
      <c r="L319" s="281"/>
      <c r="M319" s="281"/>
      <c r="O319" s="280"/>
      <c r="P319" s="280"/>
      <c r="R319" s="280"/>
      <c r="S319" s="280"/>
      <c r="T319" s="227"/>
      <c r="U319" s="228"/>
      <c r="V319" s="228"/>
      <c r="W319" s="228"/>
      <c r="X319" s="228"/>
      <c r="Y319" s="228"/>
      <c r="Z319" s="229"/>
      <c r="AA319" s="47"/>
      <c r="AB319" s="32"/>
      <c r="AC319" s="32"/>
      <c r="AD319" s="32"/>
    </row>
    <row r="320" spans="1:30" ht="15" customHeight="1">
      <c r="A320" s="375"/>
      <c r="B320" s="280"/>
      <c r="C320" s="280"/>
      <c r="D320" s="280"/>
      <c r="F320" s="264"/>
      <c r="G320" s="280"/>
      <c r="I320" s="280"/>
      <c r="J320" s="280"/>
      <c r="L320" s="281"/>
      <c r="M320" s="281"/>
      <c r="O320" s="280"/>
      <c r="P320" s="280"/>
      <c r="R320" s="280"/>
      <c r="S320" s="280"/>
      <c r="T320" s="227"/>
      <c r="U320" s="228"/>
      <c r="V320" s="228"/>
      <c r="W320" s="228"/>
      <c r="X320" s="228"/>
      <c r="Y320" s="228"/>
      <c r="Z320" s="229"/>
      <c r="AA320" s="47"/>
      <c r="AB320" s="32"/>
      <c r="AC320" s="32"/>
      <c r="AD320" s="32"/>
    </row>
    <row r="321" spans="1:30" ht="15" customHeight="1">
      <c r="A321" s="375"/>
      <c r="B321" s="280"/>
      <c r="C321" s="280"/>
      <c r="D321" s="280"/>
      <c r="F321" s="264"/>
      <c r="G321" s="280"/>
      <c r="I321" s="280"/>
      <c r="J321" s="280"/>
      <c r="L321" s="281"/>
      <c r="M321" s="281"/>
      <c r="O321" s="280"/>
      <c r="P321" s="280"/>
      <c r="R321" s="280"/>
      <c r="S321" s="280"/>
      <c r="T321" s="227"/>
      <c r="U321" s="228"/>
      <c r="V321" s="228"/>
      <c r="W321" s="228"/>
      <c r="X321" s="228"/>
      <c r="Y321" s="228"/>
      <c r="Z321" s="229"/>
      <c r="AA321" s="47"/>
      <c r="AB321" s="32"/>
      <c r="AC321" s="32"/>
      <c r="AD321" s="32"/>
    </row>
    <row r="322" spans="1:30" ht="15" customHeight="1">
      <c r="A322" s="375"/>
      <c r="B322" s="280"/>
      <c r="C322" s="280"/>
      <c r="D322" s="280"/>
      <c r="F322" s="264"/>
      <c r="G322" s="280"/>
      <c r="I322" s="280"/>
      <c r="J322" s="280"/>
      <c r="L322" s="281"/>
      <c r="M322" s="281"/>
      <c r="O322" s="280"/>
      <c r="P322" s="280"/>
      <c r="R322" s="280"/>
      <c r="S322" s="280"/>
      <c r="T322" s="227"/>
      <c r="U322" s="228"/>
      <c r="V322" s="228"/>
      <c r="W322" s="228"/>
      <c r="X322" s="228"/>
      <c r="Y322" s="228"/>
      <c r="Z322" s="229"/>
      <c r="AA322" s="47"/>
      <c r="AB322" s="32"/>
      <c r="AC322" s="32"/>
      <c r="AD322" s="32"/>
    </row>
    <row r="323" spans="1:30" ht="15" customHeight="1">
      <c r="A323" s="375"/>
      <c r="B323" s="280"/>
      <c r="C323" s="280"/>
      <c r="D323" s="280"/>
      <c r="F323" s="264"/>
      <c r="G323" s="280"/>
      <c r="I323" s="280"/>
      <c r="J323" s="280"/>
      <c r="L323" s="281"/>
      <c r="M323" s="281"/>
      <c r="O323" s="280"/>
      <c r="P323" s="280"/>
      <c r="R323" s="280"/>
      <c r="S323" s="280"/>
      <c r="T323" s="227"/>
      <c r="U323" s="228"/>
      <c r="V323" s="228"/>
      <c r="W323" s="228"/>
      <c r="X323" s="228"/>
      <c r="Y323" s="228"/>
      <c r="Z323" s="229"/>
      <c r="AA323" s="47"/>
      <c r="AB323" s="32"/>
      <c r="AC323" s="32"/>
      <c r="AD323" s="32"/>
    </row>
    <row r="324" spans="1:30" ht="15" customHeight="1">
      <c r="A324" s="375"/>
      <c r="B324" s="280"/>
      <c r="C324" s="280"/>
      <c r="D324" s="280"/>
      <c r="F324" s="264"/>
      <c r="G324" s="280"/>
      <c r="I324" s="280"/>
      <c r="J324" s="280"/>
      <c r="L324" s="281"/>
      <c r="M324" s="281"/>
      <c r="O324" s="280"/>
      <c r="P324" s="280"/>
      <c r="R324" s="280"/>
      <c r="S324" s="280"/>
      <c r="T324" s="227"/>
      <c r="U324" s="228"/>
      <c r="V324" s="228"/>
      <c r="W324" s="228"/>
      <c r="X324" s="228"/>
      <c r="Y324" s="228"/>
      <c r="Z324" s="229"/>
      <c r="AA324" s="47"/>
      <c r="AB324" s="32"/>
      <c r="AC324" s="32"/>
      <c r="AD324" s="32"/>
    </row>
    <row r="325" spans="1:30" ht="15" customHeight="1">
      <c r="A325" s="375"/>
      <c r="B325" s="280"/>
      <c r="C325" s="280"/>
      <c r="D325" s="280"/>
      <c r="F325" s="264"/>
      <c r="G325" s="280"/>
      <c r="I325" s="280"/>
      <c r="J325" s="280"/>
      <c r="L325" s="281"/>
      <c r="M325" s="281"/>
      <c r="O325" s="280"/>
      <c r="P325" s="280"/>
      <c r="R325" s="280"/>
      <c r="S325" s="280"/>
      <c r="T325" s="227"/>
      <c r="U325" s="228"/>
      <c r="V325" s="228"/>
      <c r="W325" s="228"/>
      <c r="X325" s="228"/>
      <c r="Y325" s="228"/>
      <c r="Z325" s="229"/>
      <c r="AA325" s="47"/>
      <c r="AB325" s="32"/>
      <c r="AC325" s="32"/>
      <c r="AD325" s="32"/>
    </row>
    <row r="326" spans="1:30" ht="15" customHeight="1">
      <c r="A326" s="375"/>
      <c r="B326" s="280"/>
      <c r="C326" s="280"/>
      <c r="D326" s="280"/>
      <c r="F326" s="264"/>
      <c r="G326" s="280"/>
      <c r="I326" s="280"/>
      <c r="J326" s="280"/>
      <c r="L326" s="281"/>
      <c r="M326" s="281"/>
      <c r="O326" s="280"/>
      <c r="P326" s="280"/>
      <c r="R326" s="280"/>
      <c r="S326" s="280"/>
      <c r="T326" s="227"/>
      <c r="U326" s="228"/>
      <c r="V326" s="228"/>
      <c r="W326" s="228"/>
      <c r="X326" s="228"/>
      <c r="Y326" s="228"/>
      <c r="Z326" s="229"/>
      <c r="AA326" s="47"/>
      <c r="AB326" s="32"/>
      <c r="AC326" s="32"/>
      <c r="AD326" s="32"/>
    </row>
    <row r="327" spans="1:30" ht="15" customHeight="1">
      <c r="A327" s="375"/>
      <c r="B327" s="280"/>
      <c r="C327" s="280"/>
      <c r="D327" s="280"/>
      <c r="F327" s="264"/>
      <c r="G327" s="280"/>
      <c r="I327" s="280"/>
      <c r="J327" s="280"/>
      <c r="L327" s="281"/>
      <c r="M327" s="281"/>
      <c r="O327" s="280"/>
      <c r="P327" s="280"/>
      <c r="R327" s="280"/>
      <c r="S327" s="280"/>
      <c r="T327" s="227"/>
      <c r="U327" s="228"/>
      <c r="V327" s="228"/>
      <c r="W327" s="228"/>
      <c r="X327" s="228"/>
      <c r="Y327" s="228"/>
      <c r="Z327" s="229"/>
      <c r="AA327" s="47"/>
      <c r="AB327" s="32"/>
      <c r="AC327" s="32"/>
      <c r="AD327" s="32"/>
    </row>
    <row r="328" spans="1:30" ht="15" customHeight="1">
      <c r="A328" s="375"/>
      <c r="B328" s="280"/>
      <c r="C328" s="280"/>
      <c r="D328" s="280"/>
      <c r="F328" s="264"/>
      <c r="G328" s="280"/>
      <c r="I328" s="280"/>
      <c r="J328" s="280"/>
      <c r="L328" s="281"/>
      <c r="M328" s="281"/>
      <c r="O328" s="280"/>
      <c r="P328" s="280"/>
      <c r="R328" s="280"/>
      <c r="S328" s="280"/>
      <c r="T328" s="227"/>
      <c r="U328" s="228"/>
      <c r="V328" s="228"/>
      <c r="W328" s="228"/>
      <c r="X328" s="228"/>
      <c r="Y328" s="228"/>
      <c r="Z328" s="229"/>
      <c r="AA328" s="47"/>
      <c r="AB328" s="32"/>
      <c r="AC328" s="32"/>
      <c r="AD328" s="32"/>
    </row>
    <row r="329" spans="1:30" ht="15" customHeight="1">
      <c r="A329" s="375"/>
      <c r="B329" s="280"/>
      <c r="C329" s="280"/>
      <c r="D329" s="280"/>
      <c r="F329" s="264"/>
      <c r="G329" s="280"/>
      <c r="I329" s="280"/>
      <c r="J329" s="280"/>
      <c r="L329" s="281"/>
      <c r="M329" s="281"/>
      <c r="O329" s="280"/>
      <c r="P329" s="280"/>
      <c r="R329" s="280"/>
      <c r="S329" s="280"/>
      <c r="T329" s="227"/>
      <c r="U329" s="228"/>
      <c r="V329" s="228"/>
      <c r="W329" s="228"/>
      <c r="X329" s="228"/>
      <c r="Y329" s="228"/>
      <c r="Z329" s="229"/>
      <c r="AA329" s="47"/>
      <c r="AB329" s="32"/>
      <c r="AC329" s="32"/>
      <c r="AD329" s="32"/>
    </row>
    <row r="330" spans="1:30" ht="15" customHeight="1">
      <c r="A330" s="375"/>
      <c r="B330" s="280"/>
      <c r="C330" s="280"/>
      <c r="D330" s="280"/>
      <c r="F330" s="264"/>
      <c r="G330" s="280"/>
      <c r="I330" s="280"/>
      <c r="J330" s="280"/>
      <c r="L330" s="281"/>
      <c r="M330" s="281"/>
      <c r="O330" s="280"/>
      <c r="P330" s="280"/>
      <c r="R330" s="280"/>
      <c r="S330" s="280"/>
      <c r="T330" s="227"/>
      <c r="U330" s="228"/>
      <c r="V330" s="228"/>
      <c r="W330" s="228"/>
      <c r="X330" s="228"/>
      <c r="Y330" s="228"/>
      <c r="Z330" s="229"/>
      <c r="AA330" s="47"/>
      <c r="AB330" s="32"/>
      <c r="AC330" s="32"/>
      <c r="AD330" s="32"/>
    </row>
    <row r="331" spans="1:30" ht="15" customHeight="1">
      <c r="A331" s="375"/>
      <c r="B331" s="280"/>
      <c r="C331" s="280"/>
      <c r="D331" s="280"/>
      <c r="F331" s="264"/>
      <c r="G331" s="280"/>
      <c r="I331" s="280"/>
      <c r="J331" s="280"/>
      <c r="L331" s="281"/>
      <c r="M331" s="281"/>
      <c r="O331" s="280"/>
      <c r="P331" s="280"/>
      <c r="R331" s="280"/>
      <c r="S331" s="280"/>
      <c r="T331" s="227"/>
      <c r="U331" s="228"/>
      <c r="V331" s="228"/>
      <c r="W331" s="228"/>
      <c r="X331" s="228"/>
      <c r="Y331" s="228"/>
      <c r="Z331" s="229"/>
      <c r="AA331" s="47"/>
      <c r="AB331" s="32"/>
      <c r="AC331" s="32"/>
      <c r="AD331" s="32"/>
    </row>
    <row r="332" spans="1:30" ht="15" customHeight="1">
      <c r="A332" s="375"/>
      <c r="B332" s="280"/>
      <c r="C332" s="280"/>
      <c r="D332" s="280"/>
      <c r="F332" s="264"/>
      <c r="G332" s="280"/>
      <c r="I332" s="280"/>
      <c r="J332" s="280"/>
      <c r="L332" s="281"/>
      <c r="M332" s="281"/>
      <c r="O332" s="280"/>
      <c r="P332" s="280"/>
      <c r="R332" s="280"/>
      <c r="S332" s="280"/>
      <c r="T332" s="227"/>
      <c r="U332" s="228"/>
      <c r="V332" s="228"/>
      <c r="W332" s="228"/>
      <c r="X332" s="228"/>
      <c r="Y332" s="228"/>
      <c r="Z332" s="229"/>
      <c r="AA332" s="47"/>
      <c r="AB332" s="32"/>
      <c r="AC332" s="32"/>
      <c r="AD332" s="32"/>
    </row>
    <row r="333" spans="1:30" ht="15" customHeight="1">
      <c r="A333" s="375"/>
      <c r="B333" s="280"/>
      <c r="C333" s="280"/>
      <c r="D333" s="280"/>
      <c r="F333" s="264"/>
      <c r="G333" s="280"/>
      <c r="I333" s="280"/>
      <c r="J333" s="280"/>
      <c r="L333" s="281"/>
      <c r="M333" s="281"/>
      <c r="O333" s="280"/>
      <c r="P333" s="280"/>
      <c r="R333" s="280"/>
      <c r="S333" s="280"/>
      <c r="T333" s="227"/>
      <c r="U333" s="228"/>
      <c r="V333" s="228"/>
      <c r="W333" s="228"/>
      <c r="X333" s="228"/>
      <c r="Y333" s="228"/>
      <c r="Z333" s="229"/>
      <c r="AA333" s="47"/>
      <c r="AB333" s="32"/>
      <c r="AC333" s="32"/>
      <c r="AD333" s="32"/>
    </row>
    <row r="334" spans="1:30" ht="15" customHeight="1">
      <c r="A334" s="375"/>
      <c r="B334" s="280"/>
      <c r="C334" s="280"/>
      <c r="D334" s="280"/>
      <c r="F334" s="264"/>
      <c r="G334" s="280"/>
      <c r="I334" s="280"/>
      <c r="J334" s="280"/>
      <c r="L334" s="281"/>
      <c r="M334" s="281"/>
      <c r="O334" s="280"/>
      <c r="P334" s="280"/>
      <c r="R334" s="280"/>
      <c r="S334" s="280"/>
      <c r="T334" s="227"/>
      <c r="U334" s="228"/>
      <c r="V334" s="228"/>
      <c r="W334" s="228"/>
      <c r="X334" s="228"/>
      <c r="Y334" s="228"/>
      <c r="Z334" s="229"/>
      <c r="AA334" s="47"/>
      <c r="AB334" s="32"/>
      <c r="AC334" s="32"/>
      <c r="AD334" s="32"/>
    </row>
    <row r="335" spans="1:30" ht="15" customHeight="1">
      <c r="A335" s="375"/>
      <c r="B335" s="280"/>
      <c r="C335" s="280"/>
      <c r="D335" s="280"/>
      <c r="F335" s="264"/>
      <c r="G335" s="280"/>
      <c r="I335" s="280"/>
      <c r="J335" s="280"/>
      <c r="L335" s="281"/>
      <c r="M335" s="281"/>
      <c r="O335" s="280"/>
      <c r="P335" s="280"/>
      <c r="R335" s="280"/>
      <c r="S335" s="280"/>
      <c r="T335" s="227"/>
      <c r="U335" s="228"/>
      <c r="V335" s="228"/>
      <c r="W335" s="228"/>
      <c r="X335" s="228"/>
      <c r="Y335" s="228"/>
      <c r="Z335" s="229"/>
      <c r="AA335" s="47"/>
      <c r="AB335" s="32"/>
      <c r="AC335" s="32"/>
      <c r="AD335" s="32"/>
    </row>
    <row r="336" spans="1:30" ht="15" customHeight="1">
      <c r="A336" s="375"/>
      <c r="B336" s="280"/>
      <c r="C336" s="280"/>
      <c r="D336" s="280"/>
      <c r="F336" s="264"/>
      <c r="G336" s="280"/>
      <c r="I336" s="280"/>
      <c r="J336" s="280"/>
      <c r="L336" s="281"/>
      <c r="M336" s="281"/>
      <c r="O336" s="280"/>
      <c r="P336" s="280"/>
      <c r="R336" s="280"/>
      <c r="S336" s="280"/>
      <c r="T336" s="227"/>
      <c r="U336" s="228"/>
      <c r="V336" s="228"/>
      <c r="W336" s="228"/>
      <c r="X336" s="228"/>
      <c r="Y336" s="228"/>
      <c r="Z336" s="229"/>
      <c r="AA336" s="47"/>
      <c r="AB336" s="32"/>
      <c r="AC336" s="32"/>
      <c r="AD336" s="32"/>
    </row>
    <row r="337" spans="1:30" ht="15" customHeight="1">
      <c r="A337" s="375"/>
      <c r="B337" s="280"/>
      <c r="C337" s="280"/>
      <c r="D337" s="280"/>
      <c r="F337" s="264"/>
      <c r="G337" s="280"/>
      <c r="I337" s="280"/>
      <c r="J337" s="280"/>
      <c r="L337" s="281"/>
      <c r="M337" s="281"/>
      <c r="O337" s="280"/>
      <c r="P337" s="280"/>
      <c r="R337" s="280"/>
      <c r="S337" s="280"/>
      <c r="T337" s="227"/>
      <c r="U337" s="228"/>
      <c r="V337" s="228"/>
      <c r="W337" s="228"/>
      <c r="X337" s="228"/>
      <c r="Y337" s="228"/>
      <c r="Z337" s="229"/>
      <c r="AA337" s="47"/>
      <c r="AB337" s="32"/>
      <c r="AC337" s="32"/>
      <c r="AD337" s="32"/>
    </row>
    <row r="338" spans="1:30" ht="15" customHeight="1">
      <c r="A338" s="375"/>
      <c r="B338" s="280"/>
      <c r="C338" s="280"/>
      <c r="D338" s="280"/>
      <c r="F338" s="264"/>
      <c r="G338" s="280"/>
      <c r="I338" s="280"/>
      <c r="J338" s="280"/>
      <c r="L338" s="281"/>
      <c r="M338" s="281"/>
      <c r="O338" s="280"/>
      <c r="P338" s="280"/>
      <c r="R338" s="280"/>
      <c r="S338" s="280"/>
      <c r="T338" s="227"/>
      <c r="U338" s="228"/>
      <c r="V338" s="228"/>
      <c r="W338" s="228"/>
      <c r="X338" s="228"/>
      <c r="Y338" s="228"/>
      <c r="Z338" s="229"/>
      <c r="AA338" s="47"/>
      <c r="AB338" s="32"/>
      <c r="AC338" s="32"/>
      <c r="AD338" s="32"/>
    </row>
    <row r="339" spans="1:30" ht="15" customHeight="1">
      <c r="A339" s="375"/>
      <c r="B339" s="280"/>
      <c r="C339" s="280"/>
      <c r="D339" s="280"/>
      <c r="F339" s="264"/>
      <c r="G339" s="280"/>
      <c r="I339" s="280"/>
      <c r="J339" s="280"/>
      <c r="L339" s="281"/>
      <c r="M339" s="281"/>
      <c r="O339" s="280"/>
      <c r="P339" s="280"/>
      <c r="R339" s="280"/>
      <c r="S339" s="280"/>
      <c r="T339" s="227"/>
      <c r="U339" s="228"/>
      <c r="V339" s="228"/>
      <c r="W339" s="228"/>
      <c r="X339" s="228"/>
      <c r="Y339" s="228"/>
      <c r="Z339" s="229"/>
      <c r="AA339" s="47"/>
      <c r="AB339" s="32"/>
      <c r="AC339" s="32"/>
      <c r="AD339" s="32"/>
    </row>
    <row r="340" spans="1:30" ht="15" customHeight="1">
      <c r="A340" s="375"/>
      <c r="B340" s="280"/>
      <c r="C340" s="280"/>
      <c r="D340" s="280"/>
      <c r="F340" s="264"/>
      <c r="G340" s="280"/>
      <c r="I340" s="280"/>
      <c r="J340" s="280"/>
      <c r="L340" s="281"/>
      <c r="M340" s="281"/>
      <c r="O340" s="280"/>
      <c r="P340" s="280"/>
      <c r="R340" s="280"/>
      <c r="S340" s="280"/>
      <c r="T340" s="227"/>
      <c r="U340" s="228"/>
      <c r="V340" s="228"/>
      <c r="W340" s="228"/>
      <c r="X340" s="228"/>
      <c r="Y340" s="228"/>
      <c r="Z340" s="229"/>
      <c r="AA340" s="47"/>
      <c r="AB340" s="32"/>
      <c r="AC340" s="32"/>
      <c r="AD340" s="32"/>
    </row>
    <row r="341" spans="1:30" ht="15" customHeight="1">
      <c r="A341" s="375"/>
      <c r="B341" s="280"/>
      <c r="C341" s="280"/>
      <c r="D341" s="280"/>
      <c r="F341" s="264"/>
      <c r="G341" s="280"/>
      <c r="I341" s="280"/>
      <c r="J341" s="280"/>
      <c r="L341" s="281"/>
      <c r="M341" s="281"/>
      <c r="O341" s="280"/>
      <c r="P341" s="280"/>
      <c r="R341" s="280"/>
      <c r="S341" s="280"/>
      <c r="T341" s="227"/>
      <c r="U341" s="228"/>
      <c r="V341" s="228"/>
      <c r="W341" s="228"/>
      <c r="X341" s="228"/>
      <c r="Y341" s="228"/>
      <c r="Z341" s="229"/>
      <c r="AA341" s="47"/>
      <c r="AB341" s="32"/>
      <c r="AC341" s="32"/>
      <c r="AD341" s="32"/>
    </row>
    <row r="342" spans="1:30" ht="15" customHeight="1">
      <c r="A342" s="375"/>
      <c r="B342" s="280"/>
      <c r="C342" s="280"/>
      <c r="D342" s="280"/>
      <c r="F342" s="264"/>
      <c r="G342" s="280"/>
      <c r="I342" s="280"/>
      <c r="J342" s="280"/>
      <c r="L342" s="281"/>
      <c r="M342" s="281"/>
      <c r="O342" s="280"/>
      <c r="P342" s="280"/>
      <c r="R342" s="280"/>
      <c r="S342" s="280"/>
      <c r="T342" s="227"/>
      <c r="U342" s="228"/>
      <c r="V342" s="228"/>
      <c r="W342" s="228"/>
      <c r="X342" s="228"/>
      <c r="Y342" s="228"/>
      <c r="Z342" s="229"/>
      <c r="AA342" s="47"/>
      <c r="AB342" s="32"/>
      <c r="AC342" s="32"/>
      <c r="AD342" s="32"/>
    </row>
    <row r="343" spans="1:30" ht="15" customHeight="1">
      <c r="A343" s="375"/>
      <c r="B343" s="280"/>
      <c r="C343" s="280"/>
      <c r="D343" s="280"/>
      <c r="F343" s="264"/>
      <c r="G343" s="280"/>
      <c r="I343" s="280"/>
      <c r="J343" s="280"/>
      <c r="L343" s="281"/>
      <c r="M343" s="281"/>
      <c r="O343" s="280"/>
      <c r="P343" s="280"/>
      <c r="R343" s="280"/>
      <c r="S343" s="280"/>
      <c r="T343" s="227"/>
      <c r="U343" s="228"/>
      <c r="V343" s="228"/>
      <c r="W343" s="228"/>
      <c r="X343" s="228"/>
      <c r="Y343" s="228"/>
      <c r="Z343" s="229"/>
      <c r="AA343" s="47"/>
      <c r="AB343" s="32"/>
      <c r="AC343" s="32"/>
      <c r="AD343" s="32"/>
    </row>
    <row r="344" spans="1:30" ht="15" customHeight="1">
      <c r="A344" s="375"/>
      <c r="B344" s="280"/>
      <c r="C344" s="280"/>
      <c r="D344" s="280"/>
      <c r="F344" s="264"/>
      <c r="G344" s="280"/>
      <c r="I344" s="280"/>
      <c r="J344" s="280"/>
      <c r="L344" s="281"/>
      <c r="M344" s="281"/>
      <c r="O344" s="280"/>
      <c r="P344" s="280"/>
      <c r="R344" s="280"/>
      <c r="S344" s="280"/>
      <c r="T344" s="227"/>
      <c r="U344" s="228"/>
      <c r="V344" s="228"/>
      <c r="W344" s="228"/>
      <c r="X344" s="228"/>
      <c r="Y344" s="228"/>
      <c r="Z344" s="229"/>
      <c r="AA344" s="47"/>
      <c r="AB344" s="32"/>
      <c r="AC344" s="32"/>
      <c r="AD344" s="32"/>
    </row>
    <row r="345" spans="1:30" ht="15" customHeight="1">
      <c r="A345" s="375"/>
      <c r="B345" s="280"/>
      <c r="C345" s="280"/>
      <c r="D345" s="280"/>
      <c r="F345" s="264"/>
      <c r="G345" s="280"/>
      <c r="I345" s="280"/>
      <c r="J345" s="280"/>
      <c r="L345" s="281"/>
      <c r="M345" s="281"/>
      <c r="O345" s="280"/>
      <c r="P345" s="280"/>
      <c r="R345" s="280"/>
      <c r="S345" s="280"/>
      <c r="T345" s="227"/>
      <c r="U345" s="228"/>
      <c r="V345" s="228"/>
      <c r="W345" s="228"/>
      <c r="X345" s="228"/>
      <c r="Y345" s="228"/>
      <c r="Z345" s="229"/>
      <c r="AA345" s="47"/>
      <c r="AB345" s="32"/>
      <c r="AC345" s="32"/>
      <c r="AD345" s="32"/>
    </row>
    <row r="346" spans="1:30" ht="15" customHeight="1">
      <c r="A346" s="375"/>
      <c r="B346" s="280"/>
      <c r="C346" s="280"/>
      <c r="D346" s="280"/>
      <c r="F346" s="264"/>
      <c r="G346" s="280"/>
      <c r="I346" s="280"/>
      <c r="J346" s="280"/>
      <c r="L346" s="281"/>
      <c r="M346" s="281"/>
      <c r="O346" s="280"/>
      <c r="P346" s="280"/>
      <c r="R346" s="280"/>
      <c r="S346" s="280"/>
      <c r="T346" s="227"/>
      <c r="U346" s="228"/>
      <c r="V346" s="228"/>
      <c r="W346" s="228"/>
      <c r="X346" s="228"/>
      <c r="Y346" s="228"/>
      <c r="Z346" s="229"/>
      <c r="AA346" s="47"/>
      <c r="AB346" s="32"/>
      <c r="AC346" s="32"/>
      <c r="AD346" s="32"/>
    </row>
    <row r="347" spans="1:30" ht="15" customHeight="1">
      <c r="A347" s="375"/>
      <c r="B347" s="280"/>
      <c r="C347" s="280"/>
      <c r="D347" s="280"/>
      <c r="F347" s="264"/>
      <c r="G347" s="280"/>
      <c r="I347" s="280"/>
      <c r="J347" s="280"/>
      <c r="L347" s="281"/>
      <c r="M347" s="281"/>
      <c r="O347" s="280"/>
      <c r="P347" s="280"/>
      <c r="R347" s="280"/>
      <c r="S347" s="280"/>
      <c r="T347" s="227"/>
      <c r="U347" s="228"/>
      <c r="V347" s="228"/>
      <c r="W347" s="228"/>
      <c r="X347" s="228"/>
      <c r="Y347" s="228"/>
      <c r="Z347" s="229"/>
      <c r="AA347" s="47"/>
      <c r="AB347" s="32"/>
      <c r="AC347" s="32"/>
      <c r="AD347" s="32"/>
    </row>
    <row r="348" spans="1:30" ht="15" customHeight="1">
      <c r="A348" s="375"/>
      <c r="B348" s="280"/>
      <c r="C348" s="280"/>
      <c r="D348" s="280"/>
      <c r="F348" s="264"/>
      <c r="G348" s="280"/>
      <c r="I348" s="280"/>
      <c r="J348" s="280"/>
      <c r="L348" s="281"/>
      <c r="M348" s="281"/>
      <c r="O348" s="280"/>
      <c r="P348" s="280"/>
      <c r="R348" s="280"/>
      <c r="S348" s="280"/>
      <c r="T348" s="227"/>
      <c r="U348" s="228"/>
      <c r="V348" s="228"/>
      <c r="W348" s="228"/>
      <c r="X348" s="228"/>
      <c r="Y348" s="228"/>
      <c r="Z348" s="229"/>
      <c r="AA348" s="47"/>
      <c r="AB348" s="32"/>
      <c r="AC348" s="32"/>
      <c r="AD348" s="32"/>
    </row>
    <row r="349" spans="1:30" ht="15" customHeight="1">
      <c r="A349" s="375"/>
      <c r="B349" s="280"/>
      <c r="C349" s="280"/>
      <c r="D349" s="280"/>
      <c r="F349" s="264"/>
      <c r="G349" s="280"/>
      <c r="I349" s="280"/>
      <c r="J349" s="280"/>
      <c r="L349" s="281"/>
      <c r="M349" s="281"/>
      <c r="O349" s="280"/>
      <c r="P349" s="280"/>
      <c r="R349" s="280"/>
      <c r="S349" s="280"/>
      <c r="T349" s="227"/>
      <c r="U349" s="228"/>
      <c r="V349" s="228"/>
      <c r="W349" s="228"/>
      <c r="X349" s="228"/>
      <c r="Y349" s="228"/>
      <c r="Z349" s="229"/>
      <c r="AA349" s="47"/>
      <c r="AB349" s="32"/>
      <c r="AC349" s="32"/>
      <c r="AD349" s="32"/>
    </row>
    <row r="350" spans="1:30" ht="15" customHeight="1">
      <c r="A350" s="375"/>
      <c r="B350" s="280"/>
      <c r="C350" s="280"/>
      <c r="D350" s="280"/>
      <c r="F350" s="264"/>
      <c r="G350" s="280"/>
      <c r="I350" s="280"/>
      <c r="J350" s="280"/>
      <c r="L350" s="281"/>
      <c r="M350" s="281"/>
      <c r="O350" s="280"/>
      <c r="P350" s="280"/>
      <c r="R350" s="280"/>
      <c r="S350" s="280"/>
      <c r="T350" s="227"/>
      <c r="U350" s="228"/>
      <c r="V350" s="228"/>
      <c r="W350" s="228"/>
      <c r="X350" s="228"/>
      <c r="Y350" s="228"/>
      <c r="Z350" s="229"/>
      <c r="AA350" s="47"/>
      <c r="AB350" s="32"/>
      <c r="AC350" s="32"/>
      <c r="AD350" s="32"/>
    </row>
    <row r="351" spans="1:30" ht="15" customHeight="1">
      <c r="A351" s="375"/>
      <c r="B351" s="280"/>
      <c r="C351" s="280"/>
      <c r="D351" s="280"/>
      <c r="F351" s="264"/>
      <c r="G351" s="280"/>
      <c r="I351" s="280"/>
      <c r="J351" s="280"/>
      <c r="L351" s="281"/>
      <c r="M351" s="281"/>
      <c r="O351" s="280"/>
      <c r="P351" s="280"/>
      <c r="R351" s="280"/>
      <c r="S351" s="280"/>
      <c r="T351" s="227"/>
      <c r="U351" s="228"/>
      <c r="V351" s="228"/>
      <c r="W351" s="228"/>
      <c r="X351" s="228"/>
      <c r="Y351" s="228"/>
      <c r="Z351" s="229"/>
      <c r="AA351" s="47"/>
      <c r="AB351" s="32"/>
      <c r="AC351" s="32"/>
      <c r="AD351" s="32"/>
    </row>
    <row r="352" spans="1:30" ht="15" customHeight="1">
      <c r="A352" s="375"/>
      <c r="B352" s="280"/>
      <c r="C352" s="280"/>
      <c r="D352" s="280"/>
      <c r="F352" s="264"/>
      <c r="G352" s="280"/>
      <c r="I352" s="280"/>
      <c r="J352" s="280"/>
      <c r="L352" s="281"/>
      <c r="M352" s="281"/>
      <c r="O352" s="280"/>
      <c r="P352" s="280"/>
      <c r="R352" s="280"/>
      <c r="S352" s="280"/>
      <c r="T352" s="227"/>
      <c r="U352" s="228"/>
      <c r="V352" s="228"/>
      <c r="W352" s="228"/>
      <c r="X352" s="228"/>
      <c r="Y352" s="228"/>
      <c r="Z352" s="229"/>
      <c r="AA352" s="47"/>
      <c r="AB352" s="32"/>
      <c r="AC352" s="32"/>
      <c r="AD352" s="32"/>
    </row>
    <row r="353" spans="1:30" ht="15" customHeight="1">
      <c r="A353" s="375"/>
      <c r="B353" s="280"/>
      <c r="C353" s="280"/>
      <c r="D353" s="280"/>
      <c r="F353" s="264"/>
      <c r="G353" s="280"/>
      <c r="I353" s="280"/>
      <c r="J353" s="280"/>
      <c r="L353" s="281"/>
      <c r="M353" s="281"/>
      <c r="O353" s="280"/>
      <c r="P353" s="280"/>
      <c r="R353" s="280"/>
      <c r="S353" s="280"/>
      <c r="T353" s="227"/>
      <c r="U353" s="228"/>
      <c r="V353" s="228"/>
      <c r="W353" s="228"/>
      <c r="X353" s="228"/>
      <c r="Y353" s="228"/>
      <c r="Z353" s="229"/>
      <c r="AA353" s="47"/>
      <c r="AB353" s="32"/>
      <c r="AC353" s="32"/>
      <c r="AD353" s="32"/>
    </row>
    <row r="354" spans="1:30" ht="15" customHeight="1">
      <c r="A354" s="375"/>
      <c r="B354" s="280"/>
      <c r="C354" s="280"/>
      <c r="D354" s="280"/>
      <c r="F354" s="264"/>
      <c r="G354" s="280"/>
      <c r="I354" s="280"/>
      <c r="J354" s="280"/>
      <c r="L354" s="281"/>
      <c r="M354" s="281"/>
      <c r="O354" s="280"/>
      <c r="P354" s="280"/>
      <c r="R354" s="280"/>
      <c r="S354" s="280"/>
      <c r="T354" s="227"/>
      <c r="U354" s="228"/>
      <c r="V354" s="228"/>
      <c r="W354" s="228"/>
      <c r="X354" s="228"/>
      <c r="Y354" s="228"/>
      <c r="Z354" s="229"/>
      <c r="AA354" s="47"/>
      <c r="AB354" s="32"/>
      <c r="AC354" s="32"/>
      <c r="AD354" s="32"/>
    </row>
    <row r="355" spans="1:30" ht="15" customHeight="1">
      <c r="A355" s="375"/>
      <c r="B355" s="280"/>
      <c r="C355" s="280"/>
      <c r="D355" s="280"/>
      <c r="F355" s="264"/>
      <c r="G355" s="280"/>
      <c r="I355" s="280"/>
      <c r="J355" s="280"/>
      <c r="L355" s="281"/>
      <c r="M355" s="281"/>
      <c r="O355" s="280"/>
      <c r="P355" s="280"/>
      <c r="R355" s="280"/>
      <c r="S355" s="280"/>
      <c r="T355" s="227"/>
      <c r="U355" s="228"/>
      <c r="V355" s="228"/>
      <c r="W355" s="228"/>
      <c r="X355" s="228"/>
      <c r="Y355" s="228"/>
      <c r="Z355" s="229"/>
      <c r="AA355" s="47"/>
      <c r="AB355" s="32"/>
      <c r="AC355" s="32"/>
      <c r="AD355" s="32"/>
    </row>
    <row r="356" spans="1:30" ht="15" customHeight="1">
      <c r="A356" s="375"/>
      <c r="B356" s="280"/>
      <c r="C356" s="280"/>
      <c r="D356" s="280"/>
      <c r="F356" s="264"/>
      <c r="G356" s="280"/>
      <c r="I356" s="280"/>
      <c r="J356" s="280"/>
      <c r="L356" s="281"/>
      <c r="M356" s="281"/>
      <c r="O356" s="280"/>
      <c r="P356" s="280"/>
      <c r="R356" s="280"/>
      <c r="S356" s="280"/>
      <c r="T356" s="227"/>
      <c r="U356" s="228"/>
      <c r="V356" s="228"/>
      <c r="W356" s="228"/>
      <c r="X356" s="228"/>
      <c r="Y356" s="228"/>
      <c r="Z356" s="229"/>
      <c r="AA356" s="47"/>
      <c r="AB356" s="32"/>
      <c r="AC356" s="32"/>
      <c r="AD356" s="32"/>
    </row>
    <row r="357" spans="1:30" ht="15" customHeight="1">
      <c r="A357" s="375"/>
      <c r="B357" s="280"/>
      <c r="C357" s="280"/>
      <c r="D357" s="280"/>
      <c r="F357" s="264"/>
      <c r="G357" s="280"/>
      <c r="I357" s="280"/>
      <c r="J357" s="280"/>
      <c r="L357" s="281"/>
      <c r="M357" s="281"/>
      <c r="O357" s="280"/>
      <c r="P357" s="280"/>
      <c r="R357" s="280"/>
      <c r="S357" s="280"/>
      <c r="T357" s="227"/>
      <c r="U357" s="228"/>
      <c r="V357" s="228"/>
      <c r="W357" s="228"/>
      <c r="X357" s="228"/>
      <c r="Y357" s="228"/>
      <c r="Z357" s="229"/>
      <c r="AA357" s="47"/>
      <c r="AB357" s="32"/>
      <c r="AC357" s="32"/>
      <c r="AD357" s="32"/>
    </row>
    <row r="358" spans="1:30" ht="15" customHeight="1">
      <c r="A358" s="375"/>
      <c r="B358" s="280"/>
      <c r="C358" s="280"/>
      <c r="D358" s="280"/>
      <c r="F358" s="264"/>
      <c r="G358" s="280"/>
      <c r="I358" s="280"/>
      <c r="J358" s="280"/>
      <c r="L358" s="281"/>
      <c r="M358" s="281"/>
      <c r="O358" s="280"/>
      <c r="P358" s="280"/>
      <c r="R358" s="280"/>
      <c r="S358" s="280"/>
      <c r="T358" s="227"/>
      <c r="U358" s="228"/>
      <c r="V358" s="228"/>
      <c r="W358" s="228"/>
      <c r="X358" s="228"/>
      <c r="Y358" s="228"/>
      <c r="Z358" s="229"/>
      <c r="AA358" s="47"/>
      <c r="AB358" s="32"/>
      <c r="AC358" s="32"/>
      <c r="AD358" s="32"/>
    </row>
    <row r="359" spans="1:30" ht="15" customHeight="1">
      <c r="A359" s="375"/>
      <c r="B359" s="280"/>
      <c r="C359" s="280"/>
      <c r="D359" s="280"/>
      <c r="F359" s="264"/>
      <c r="G359" s="280"/>
      <c r="I359" s="280"/>
      <c r="J359" s="280"/>
      <c r="L359" s="281"/>
      <c r="M359" s="281"/>
      <c r="O359" s="280"/>
      <c r="P359" s="280"/>
      <c r="R359" s="280"/>
      <c r="S359" s="280"/>
      <c r="T359" s="227"/>
      <c r="U359" s="228"/>
      <c r="V359" s="228"/>
      <c r="W359" s="228"/>
      <c r="X359" s="228"/>
      <c r="Y359" s="228"/>
      <c r="Z359" s="229"/>
      <c r="AA359" s="47"/>
      <c r="AB359" s="32"/>
      <c r="AC359" s="32"/>
      <c r="AD359" s="32"/>
    </row>
    <row r="360" spans="1:30" ht="15" customHeight="1">
      <c r="A360" s="375"/>
      <c r="B360" s="280"/>
      <c r="C360" s="280"/>
      <c r="D360" s="280"/>
      <c r="F360" s="264"/>
      <c r="G360" s="280"/>
      <c r="I360" s="280"/>
      <c r="J360" s="280"/>
      <c r="L360" s="281"/>
      <c r="M360" s="281"/>
      <c r="O360" s="280"/>
      <c r="P360" s="280"/>
      <c r="R360" s="280"/>
      <c r="S360" s="280"/>
      <c r="T360" s="227"/>
      <c r="U360" s="228"/>
      <c r="V360" s="228"/>
      <c r="W360" s="228"/>
      <c r="X360" s="228"/>
      <c r="Y360" s="228"/>
      <c r="Z360" s="229"/>
      <c r="AA360" s="47"/>
      <c r="AB360" s="32"/>
      <c r="AC360" s="32"/>
      <c r="AD360" s="32"/>
    </row>
    <row r="361" spans="1:30" ht="15" customHeight="1">
      <c r="A361" s="375"/>
      <c r="B361" s="280"/>
      <c r="C361" s="280"/>
      <c r="D361" s="280"/>
      <c r="F361" s="264"/>
      <c r="G361" s="280"/>
      <c r="I361" s="280"/>
      <c r="J361" s="280"/>
      <c r="L361" s="281"/>
      <c r="M361" s="281"/>
      <c r="O361" s="280"/>
      <c r="P361" s="280"/>
      <c r="R361" s="280"/>
      <c r="S361" s="280"/>
      <c r="T361" s="227"/>
      <c r="U361" s="228"/>
      <c r="V361" s="228"/>
      <c r="W361" s="228"/>
      <c r="X361" s="228"/>
      <c r="Y361" s="228"/>
      <c r="Z361" s="229"/>
      <c r="AA361" s="47"/>
      <c r="AB361" s="32"/>
      <c r="AC361" s="32"/>
      <c r="AD361" s="32"/>
    </row>
    <row r="362" spans="1:30" ht="15" customHeight="1">
      <c r="A362" s="375"/>
      <c r="B362" s="280"/>
      <c r="C362" s="280"/>
      <c r="D362" s="280"/>
      <c r="F362" s="264"/>
      <c r="G362" s="280"/>
      <c r="I362" s="280"/>
      <c r="J362" s="280"/>
      <c r="L362" s="281"/>
      <c r="M362" s="281"/>
      <c r="O362" s="280"/>
      <c r="P362" s="280"/>
      <c r="R362" s="280"/>
      <c r="S362" s="280"/>
      <c r="T362" s="227"/>
      <c r="U362" s="228"/>
      <c r="V362" s="228"/>
      <c r="W362" s="228"/>
      <c r="X362" s="228"/>
      <c r="Y362" s="228"/>
      <c r="Z362" s="229"/>
      <c r="AA362" s="47"/>
      <c r="AB362" s="32"/>
      <c r="AC362" s="32"/>
      <c r="AD362" s="32"/>
    </row>
    <row r="363" spans="1:30" ht="15" customHeight="1">
      <c r="A363" s="375"/>
      <c r="B363" s="280"/>
      <c r="C363" s="280"/>
      <c r="D363" s="280"/>
      <c r="F363" s="264"/>
      <c r="G363" s="280"/>
      <c r="I363" s="280"/>
      <c r="J363" s="280"/>
      <c r="L363" s="281"/>
      <c r="M363" s="281"/>
      <c r="O363" s="280"/>
      <c r="P363" s="280"/>
      <c r="R363" s="280"/>
      <c r="S363" s="280"/>
      <c r="T363" s="227"/>
      <c r="U363" s="228"/>
      <c r="V363" s="228"/>
      <c r="W363" s="228"/>
      <c r="X363" s="228"/>
      <c r="Y363" s="228"/>
      <c r="Z363" s="229"/>
      <c r="AA363" s="47"/>
      <c r="AB363" s="32"/>
      <c r="AC363" s="32"/>
      <c r="AD363" s="32"/>
    </row>
    <row r="364" spans="1:30" ht="15" customHeight="1">
      <c r="A364" s="375"/>
      <c r="B364" s="280"/>
      <c r="C364" s="280"/>
      <c r="D364" s="280"/>
      <c r="F364" s="264"/>
      <c r="G364" s="280"/>
      <c r="I364" s="280"/>
      <c r="J364" s="280"/>
      <c r="L364" s="281"/>
      <c r="M364" s="281"/>
      <c r="O364" s="280"/>
      <c r="P364" s="280"/>
      <c r="R364" s="280"/>
      <c r="S364" s="280"/>
      <c r="T364" s="227"/>
      <c r="U364" s="228"/>
      <c r="V364" s="228"/>
      <c r="W364" s="228"/>
      <c r="X364" s="228"/>
      <c r="Y364" s="228"/>
      <c r="Z364" s="229"/>
      <c r="AA364" s="47"/>
      <c r="AB364" s="32"/>
      <c r="AC364" s="32"/>
      <c r="AD364" s="32"/>
    </row>
    <row r="365" spans="1:30" ht="15" customHeight="1">
      <c r="A365" s="375"/>
      <c r="B365" s="280"/>
      <c r="C365" s="280"/>
      <c r="D365" s="280"/>
      <c r="F365" s="264"/>
      <c r="G365" s="280"/>
      <c r="I365" s="280"/>
      <c r="J365" s="280"/>
      <c r="L365" s="281"/>
      <c r="M365" s="281"/>
      <c r="O365" s="280"/>
      <c r="P365" s="280"/>
      <c r="R365" s="280"/>
      <c r="S365" s="280"/>
      <c r="T365" s="227"/>
      <c r="U365" s="228"/>
      <c r="V365" s="228"/>
      <c r="W365" s="228"/>
      <c r="X365" s="228"/>
      <c r="Y365" s="228"/>
      <c r="Z365" s="229"/>
      <c r="AA365" s="47"/>
      <c r="AB365" s="32"/>
      <c r="AC365" s="32"/>
      <c r="AD365" s="32"/>
    </row>
    <row r="366" spans="1:30" ht="15" customHeight="1">
      <c r="A366" s="375"/>
      <c r="B366" s="280"/>
      <c r="C366" s="280"/>
      <c r="D366" s="280"/>
      <c r="F366" s="264"/>
      <c r="G366" s="280"/>
      <c r="I366" s="280"/>
      <c r="J366" s="280"/>
      <c r="L366" s="281"/>
      <c r="M366" s="281"/>
      <c r="O366" s="280"/>
      <c r="P366" s="280"/>
      <c r="R366" s="280"/>
      <c r="S366" s="280"/>
      <c r="T366" s="227"/>
      <c r="U366" s="228"/>
      <c r="V366" s="228"/>
      <c r="W366" s="228"/>
      <c r="X366" s="228"/>
      <c r="Y366" s="228"/>
      <c r="Z366" s="229"/>
      <c r="AA366" s="47"/>
      <c r="AB366" s="32"/>
      <c r="AC366" s="32"/>
      <c r="AD366" s="32"/>
    </row>
    <row r="367" spans="1:30" ht="15" customHeight="1">
      <c r="A367" s="375"/>
      <c r="B367" s="280"/>
      <c r="C367" s="280"/>
      <c r="D367" s="280"/>
      <c r="F367" s="264"/>
      <c r="G367" s="280"/>
      <c r="I367" s="280"/>
      <c r="J367" s="280"/>
      <c r="L367" s="281"/>
      <c r="M367" s="281"/>
      <c r="O367" s="280"/>
      <c r="P367" s="280"/>
      <c r="R367" s="280"/>
      <c r="S367" s="280"/>
      <c r="T367" s="227"/>
      <c r="U367" s="228"/>
      <c r="V367" s="228"/>
      <c r="W367" s="228"/>
      <c r="X367" s="228"/>
      <c r="Y367" s="228"/>
      <c r="Z367" s="229"/>
      <c r="AA367" s="47"/>
      <c r="AB367" s="32"/>
      <c r="AC367" s="32"/>
      <c r="AD367" s="32"/>
    </row>
    <row r="368" spans="1:30" ht="15" customHeight="1">
      <c r="A368" s="375"/>
      <c r="B368" s="280"/>
      <c r="C368" s="280"/>
      <c r="D368" s="280"/>
      <c r="F368" s="264"/>
      <c r="G368" s="280"/>
      <c r="I368" s="280"/>
      <c r="J368" s="280"/>
      <c r="L368" s="281"/>
      <c r="M368" s="281"/>
      <c r="O368" s="280"/>
      <c r="P368" s="280"/>
      <c r="R368" s="280"/>
      <c r="S368" s="280"/>
      <c r="T368" s="227"/>
      <c r="U368" s="228"/>
      <c r="V368" s="228"/>
      <c r="W368" s="228"/>
      <c r="X368" s="228"/>
      <c r="Y368" s="228"/>
      <c r="Z368" s="229"/>
      <c r="AA368" s="47"/>
      <c r="AB368" s="32"/>
      <c r="AC368" s="32"/>
      <c r="AD368" s="32"/>
    </row>
    <row r="369" spans="1:30" ht="15" customHeight="1">
      <c r="A369" s="375"/>
      <c r="B369" s="280"/>
      <c r="C369" s="280"/>
      <c r="D369" s="280"/>
      <c r="F369" s="264"/>
      <c r="G369" s="280"/>
      <c r="I369" s="280"/>
      <c r="J369" s="280"/>
      <c r="L369" s="281"/>
      <c r="M369" s="281"/>
      <c r="O369" s="280"/>
      <c r="P369" s="280"/>
      <c r="R369" s="280"/>
      <c r="S369" s="280"/>
      <c r="T369" s="227"/>
      <c r="U369" s="228"/>
      <c r="V369" s="228"/>
      <c r="W369" s="228"/>
      <c r="X369" s="228"/>
      <c r="Y369" s="228"/>
      <c r="Z369" s="229"/>
      <c r="AA369" s="47"/>
      <c r="AB369" s="32"/>
      <c r="AC369" s="32"/>
      <c r="AD369" s="32"/>
    </row>
    <row r="370" spans="1:30" ht="15" customHeight="1">
      <c r="A370" s="375"/>
      <c r="B370" s="280"/>
      <c r="C370" s="280"/>
      <c r="D370" s="280"/>
      <c r="F370" s="264"/>
      <c r="G370" s="280"/>
      <c r="I370" s="280"/>
      <c r="J370" s="280"/>
      <c r="L370" s="281"/>
      <c r="M370" s="281"/>
      <c r="O370" s="280"/>
      <c r="P370" s="280"/>
      <c r="R370" s="280"/>
      <c r="S370" s="280"/>
      <c r="T370" s="227"/>
      <c r="U370" s="228"/>
      <c r="V370" s="228"/>
      <c r="W370" s="228"/>
      <c r="X370" s="228"/>
      <c r="Y370" s="228"/>
      <c r="Z370" s="229"/>
      <c r="AA370" s="47"/>
      <c r="AB370" s="32"/>
      <c r="AC370" s="32"/>
      <c r="AD370" s="32"/>
    </row>
    <row r="371" spans="1:30" ht="15" customHeight="1">
      <c r="A371" s="375"/>
      <c r="B371" s="280"/>
      <c r="C371" s="280"/>
      <c r="D371" s="280"/>
      <c r="F371" s="264"/>
      <c r="G371" s="280"/>
      <c r="I371" s="280"/>
      <c r="J371" s="280"/>
      <c r="L371" s="281"/>
      <c r="M371" s="281"/>
      <c r="O371" s="280"/>
      <c r="P371" s="280"/>
      <c r="R371" s="280"/>
      <c r="S371" s="280"/>
      <c r="T371" s="227"/>
      <c r="U371" s="228"/>
      <c r="V371" s="228"/>
      <c r="W371" s="228"/>
      <c r="X371" s="228"/>
      <c r="Y371" s="228"/>
      <c r="Z371" s="229"/>
      <c r="AA371" s="47"/>
      <c r="AB371" s="32"/>
      <c r="AC371" s="32"/>
      <c r="AD371" s="32"/>
    </row>
    <row r="372" spans="1:30" ht="15" customHeight="1">
      <c r="A372" s="375"/>
      <c r="B372" s="280"/>
      <c r="C372" s="280"/>
      <c r="D372" s="280"/>
      <c r="F372" s="264"/>
      <c r="G372" s="280"/>
      <c r="I372" s="280"/>
      <c r="J372" s="280"/>
      <c r="L372" s="281"/>
      <c r="M372" s="281"/>
      <c r="O372" s="280"/>
      <c r="P372" s="280"/>
      <c r="R372" s="280"/>
      <c r="S372" s="280"/>
      <c r="T372" s="227"/>
      <c r="U372" s="228"/>
      <c r="V372" s="228"/>
      <c r="W372" s="228"/>
      <c r="X372" s="228"/>
      <c r="Y372" s="228"/>
      <c r="Z372" s="229"/>
      <c r="AA372" s="47"/>
      <c r="AB372" s="32"/>
      <c r="AC372" s="32"/>
      <c r="AD372" s="32"/>
    </row>
    <row r="373" spans="1:30" ht="15" customHeight="1">
      <c r="A373" s="375"/>
      <c r="B373" s="280"/>
      <c r="C373" s="280"/>
      <c r="D373" s="280"/>
      <c r="F373" s="264"/>
      <c r="G373" s="280"/>
      <c r="I373" s="280"/>
      <c r="J373" s="280"/>
      <c r="L373" s="281"/>
      <c r="M373" s="281"/>
      <c r="O373" s="280"/>
      <c r="P373" s="280"/>
      <c r="R373" s="280"/>
      <c r="S373" s="280"/>
      <c r="T373" s="227"/>
      <c r="U373" s="228"/>
      <c r="V373" s="228"/>
      <c r="W373" s="228"/>
      <c r="X373" s="228"/>
      <c r="Y373" s="228"/>
      <c r="Z373" s="229"/>
      <c r="AA373" s="47"/>
      <c r="AB373" s="32"/>
      <c r="AC373" s="32"/>
      <c r="AD373" s="32"/>
    </row>
    <row r="374" spans="1:30" ht="15" customHeight="1">
      <c r="A374" s="375"/>
      <c r="B374" s="280"/>
      <c r="C374" s="280"/>
      <c r="D374" s="280"/>
      <c r="F374" s="264"/>
      <c r="G374" s="280"/>
      <c r="I374" s="280"/>
      <c r="J374" s="280"/>
      <c r="L374" s="281"/>
      <c r="M374" s="281"/>
      <c r="O374" s="280"/>
      <c r="P374" s="280"/>
      <c r="R374" s="280"/>
      <c r="S374" s="280"/>
      <c r="T374" s="227"/>
      <c r="U374" s="228"/>
      <c r="V374" s="228"/>
      <c r="W374" s="228"/>
      <c r="X374" s="228"/>
      <c r="Y374" s="228"/>
      <c r="Z374" s="229"/>
      <c r="AA374" s="47"/>
      <c r="AB374" s="32"/>
      <c r="AC374" s="32"/>
      <c r="AD374" s="32"/>
    </row>
    <row r="375" spans="1:30" ht="15" customHeight="1">
      <c r="A375" s="375"/>
      <c r="B375" s="280"/>
      <c r="C375" s="280"/>
      <c r="D375" s="280"/>
      <c r="F375" s="264"/>
      <c r="G375" s="280"/>
      <c r="I375" s="280"/>
      <c r="J375" s="280"/>
      <c r="L375" s="281"/>
      <c r="M375" s="281"/>
      <c r="O375" s="280"/>
      <c r="P375" s="280"/>
      <c r="R375" s="280"/>
      <c r="S375" s="280"/>
      <c r="T375" s="227"/>
      <c r="U375" s="228"/>
      <c r="V375" s="228"/>
      <c r="W375" s="228"/>
      <c r="X375" s="228"/>
      <c r="Y375" s="228"/>
      <c r="Z375" s="229"/>
      <c r="AA375" s="47"/>
      <c r="AB375" s="32"/>
      <c r="AC375" s="32"/>
      <c r="AD375" s="32"/>
    </row>
    <row r="376" spans="1:30" ht="15" customHeight="1">
      <c r="A376" s="375"/>
      <c r="B376" s="280"/>
      <c r="C376" s="280"/>
      <c r="D376" s="280"/>
      <c r="F376" s="264"/>
      <c r="G376" s="280"/>
      <c r="I376" s="280"/>
      <c r="J376" s="280"/>
      <c r="L376" s="281"/>
      <c r="M376" s="281"/>
      <c r="O376" s="280"/>
      <c r="P376" s="280"/>
      <c r="R376" s="280"/>
      <c r="S376" s="280"/>
      <c r="T376" s="227"/>
      <c r="U376" s="228"/>
      <c r="V376" s="228"/>
      <c r="W376" s="228"/>
      <c r="X376" s="228"/>
      <c r="Y376" s="228"/>
      <c r="Z376" s="229"/>
      <c r="AA376" s="47"/>
      <c r="AB376" s="32"/>
      <c r="AC376" s="32"/>
      <c r="AD376" s="32"/>
    </row>
    <row r="377" spans="1:30" ht="15" customHeight="1">
      <c r="A377" s="375"/>
      <c r="B377" s="280"/>
      <c r="C377" s="280"/>
      <c r="D377" s="280"/>
      <c r="F377" s="264"/>
      <c r="G377" s="280"/>
      <c r="I377" s="280"/>
      <c r="J377" s="280"/>
      <c r="L377" s="281"/>
      <c r="M377" s="281"/>
      <c r="O377" s="280"/>
      <c r="P377" s="280"/>
      <c r="R377" s="280"/>
      <c r="S377" s="280"/>
      <c r="T377" s="227"/>
      <c r="U377" s="228"/>
      <c r="V377" s="228"/>
      <c r="W377" s="228"/>
      <c r="X377" s="228"/>
      <c r="Y377" s="228"/>
      <c r="Z377" s="229"/>
      <c r="AA377" s="47"/>
      <c r="AB377" s="32"/>
      <c r="AC377" s="32"/>
      <c r="AD377" s="32"/>
    </row>
    <row r="378" spans="1:30" ht="15" customHeight="1">
      <c r="A378" s="375"/>
      <c r="B378" s="280"/>
      <c r="C378" s="280"/>
      <c r="D378" s="280"/>
      <c r="F378" s="264"/>
      <c r="G378" s="280"/>
      <c r="I378" s="280"/>
      <c r="J378" s="280"/>
      <c r="L378" s="281"/>
      <c r="M378" s="281"/>
      <c r="O378" s="280"/>
      <c r="P378" s="280"/>
      <c r="R378" s="280"/>
      <c r="S378" s="280"/>
      <c r="T378" s="227"/>
      <c r="U378" s="228"/>
      <c r="V378" s="228"/>
      <c r="W378" s="228"/>
      <c r="X378" s="228"/>
      <c r="Y378" s="228"/>
      <c r="Z378" s="229"/>
      <c r="AA378" s="47"/>
      <c r="AB378" s="32"/>
      <c r="AC378" s="32"/>
      <c r="AD378" s="32"/>
    </row>
    <row r="379" spans="1:30" ht="15" customHeight="1">
      <c r="A379" s="375"/>
      <c r="B379" s="280"/>
      <c r="C379" s="280"/>
      <c r="D379" s="280"/>
      <c r="F379" s="264"/>
      <c r="G379" s="280"/>
      <c r="I379" s="280"/>
      <c r="J379" s="280"/>
      <c r="L379" s="281"/>
      <c r="M379" s="281"/>
      <c r="O379" s="280"/>
      <c r="P379" s="280"/>
      <c r="R379" s="280"/>
      <c r="S379" s="280"/>
      <c r="T379" s="227"/>
      <c r="U379" s="228"/>
      <c r="V379" s="228"/>
      <c r="W379" s="228"/>
      <c r="X379" s="228"/>
      <c r="Y379" s="228"/>
      <c r="Z379" s="229"/>
      <c r="AA379" s="47"/>
      <c r="AB379" s="32"/>
      <c r="AC379" s="32"/>
      <c r="AD379" s="32"/>
    </row>
    <row r="380" spans="1:30" ht="15" customHeight="1">
      <c r="A380" s="375"/>
      <c r="B380" s="280"/>
      <c r="C380" s="280"/>
      <c r="D380" s="280"/>
      <c r="F380" s="264"/>
      <c r="G380" s="280"/>
      <c r="I380" s="280"/>
      <c r="J380" s="280"/>
      <c r="L380" s="281"/>
      <c r="M380" s="281"/>
      <c r="O380" s="280"/>
      <c r="P380" s="280"/>
      <c r="R380" s="280"/>
      <c r="S380" s="280"/>
      <c r="T380" s="227"/>
      <c r="U380" s="228"/>
      <c r="V380" s="228"/>
      <c r="W380" s="228"/>
      <c r="X380" s="228"/>
      <c r="Y380" s="228"/>
      <c r="Z380" s="229"/>
      <c r="AA380" s="47"/>
      <c r="AB380" s="32"/>
      <c r="AC380" s="32"/>
      <c r="AD380" s="32"/>
    </row>
    <row r="381" spans="1:30" ht="15" customHeight="1">
      <c r="A381" s="375"/>
      <c r="B381" s="280"/>
      <c r="C381" s="280"/>
      <c r="D381" s="280"/>
      <c r="F381" s="264"/>
      <c r="G381" s="280"/>
      <c r="I381" s="280"/>
      <c r="J381" s="280"/>
      <c r="L381" s="281"/>
      <c r="M381" s="281"/>
      <c r="O381" s="280"/>
      <c r="P381" s="280"/>
      <c r="R381" s="280"/>
      <c r="S381" s="280"/>
      <c r="T381" s="227"/>
      <c r="U381" s="228"/>
      <c r="V381" s="228"/>
      <c r="W381" s="228"/>
      <c r="X381" s="228"/>
      <c r="Y381" s="228"/>
      <c r="Z381" s="229"/>
      <c r="AA381" s="47"/>
      <c r="AB381" s="32"/>
      <c r="AC381" s="32"/>
      <c r="AD381" s="32"/>
    </row>
    <row r="382" spans="1:30" ht="15" customHeight="1">
      <c r="A382" s="375"/>
      <c r="B382" s="280"/>
      <c r="C382" s="280"/>
      <c r="D382" s="280"/>
      <c r="F382" s="264"/>
      <c r="G382" s="280"/>
      <c r="I382" s="280"/>
      <c r="J382" s="280"/>
      <c r="L382" s="281"/>
      <c r="M382" s="281"/>
      <c r="O382" s="280"/>
      <c r="P382" s="280"/>
      <c r="R382" s="280"/>
      <c r="S382" s="280"/>
      <c r="T382" s="227"/>
      <c r="U382" s="228"/>
      <c r="V382" s="228"/>
      <c r="W382" s="228"/>
      <c r="X382" s="228"/>
      <c r="Y382" s="228"/>
      <c r="Z382" s="229"/>
      <c r="AA382" s="47"/>
      <c r="AB382" s="32"/>
      <c r="AC382" s="32"/>
      <c r="AD382" s="32"/>
    </row>
    <row r="383" spans="1:30" ht="15" customHeight="1">
      <c r="A383" s="375"/>
      <c r="B383" s="280"/>
      <c r="C383" s="280"/>
      <c r="D383" s="280"/>
      <c r="F383" s="264"/>
      <c r="G383" s="280"/>
      <c r="I383" s="280"/>
      <c r="J383" s="280"/>
      <c r="L383" s="281"/>
      <c r="M383" s="281"/>
      <c r="O383" s="280"/>
      <c r="P383" s="280"/>
      <c r="R383" s="280"/>
      <c r="S383" s="280"/>
      <c r="T383" s="227"/>
      <c r="U383" s="228"/>
      <c r="V383" s="228"/>
      <c r="W383" s="228"/>
      <c r="X383" s="228"/>
      <c r="Y383" s="228"/>
      <c r="Z383" s="229"/>
      <c r="AA383" s="47"/>
      <c r="AB383" s="32"/>
      <c r="AC383" s="32"/>
      <c r="AD383" s="32"/>
    </row>
    <row r="384" spans="1:30" ht="15" customHeight="1">
      <c r="A384" s="375"/>
      <c r="B384" s="280"/>
      <c r="C384" s="280"/>
      <c r="D384" s="280"/>
      <c r="F384" s="264"/>
      <c r="G384" s="280"/>
      <c r="I384" s="280"/>
      <c r="J384" s="280"/>
      <c r="L384" s="281"/>
      <c r="M384" s="281"/>
      <c r="O384" s="280"/>
      <c r="P384" s="280"/>
      <c r="R384" s="280"/>
      <c r="S384" s="280"/>
      <c r="T384" s="227"/>
      <c r="U384" s="228"/>
      <c r="V384" s="228"/>
      <c r="W384" s="228"/>
      <c r="X384" s="228"/>
      <c r="Y384" s="228"/>
      <c r="Z384" s="229"/>
      <c r="AA384" s="47"/>
      <c r="AB384" s="32"/>
      <c r="AC384" s="32"/>
      <c r="AD384" s="32"/>
    </row>
    <row r="385" spans="1:30" ht="15" customHeight="1">
      <c r="A385" s="375"/>
      <c r="B385" s="280"/>
      <c r="C385" s="280"/>
      <c r="D385" s="280"/>
      <c r="F385" s="264"/>
      <c r="G385" s="280"/>
      <c r="I385" s="280"/>
      <c r="J385" s="280"/>
      <c r="L385" s="281"/>
      <c r="M385" s="281"/>
      <c r="O385" s="280"/>
      <c r="P385" s="280"/>
      <c r="R385" s="280"/>
      <c r="S385" s="280"/>
      <c r="T385" s="227"/>
      <c r="U385" s="228"/>
      <c r="V385" s="228"/>
      <c r="W385" s="228"/>
      <c r="X385" s="228"/>
      <c r="Y385" s="228"/>
      <c r="Z385" s="229"/>
      <c r="AA385" s="47"/>
      <c r="AB385" s="32"/>
      <c r="AC385" s="32"/>
      <c r="AD385" s="32"/>
    </row>
    <row r="386" spans="1:30" ht="15" customHeight="1">
      <c r="A386" s="375"/>
      <c r="B386" s="280"/>
      <c r="C386" s="280"/>
      <c r="D386" s="280"/>
      <c r="F386" s="264"/>
      <c r="G386" s="280"/>
      <c r="I386" s="280"/>
      <c r="J386" s="280"/>
      <c r="L386" s="281"/>
      <c r="M386" s="281"/>
      <c r="O386" s="280"/>
      <c r="P386" s="280"/>
      <c r="R386" s="280"/>
      <c r="S386" s="280"/>
      <c r="T386" s="227"/>
      <c r="U386" s="228"/>
      <c r="V386" s="228"/>
      <c r="W386" s="228"/>
      <c r="X386" s="228"/>
      <c r="Y386" s="228"/>
      <c r="Z386" s="229"/>
      <c r="AA386" s="47"/>
      <c r="AB386" s="32"/>
      <c r="AC386" s="32"/>
      <c r="AD386" s="32"/>
    </row>
    <row r="387" spans="1:30" ht="15" customHeight="1">
      <c r="A387" s="375"/>
      <c r="B387" s="280"/>
      <c r="C387" s="280"/>
      <c r="D387" s="280"/>
      <c r="F387" s="264"/>
      <c r="G387" s="280"/>
      <c r="I387" s="280"/>
      <c r="J387" s="280"/>
      <c r="L387" s="281"/>
      <c r="M387" s="281"/>
      <c r="O387" s="280"/>
      <c r="P387" s="280"/>
      <c r="R387" s="280"/>
      <c r="S387" s="280"/>
      <c r="T387" s="227"/>
      <c r="U387" s="228"/>
      <c r="V387" s="228"/>
      <c r="W387" s="228"/>
      <c r="X387" s="228"/>
      <c r="Y387" s="228"/>
      <c r="Z387" s="229"/>
      <c r="AA387" s="47"/>
      <c r="AB387" s="32"/>
      <c r="AC387" s="32"/>
      <c r="AD387" s="32"/>
    </row>
    <row r="388" spans="1:30" ht="15" customHeight="1">
      <c r="A388" s="375"/>
      <c r="B388" s="280"/>
      <c r="C388" s="280"/>
      <c r="D388" s="280"/>
      <c r="F388" s="264"/>
      <c r="G388" s="280"/>
      <c r="I388" s="280"/>
      <c r="J388" s="280"/>
      <c r="L388" s="281"/>
      <c r="M388" s="281"/>
      <c r="O388" s="280"/>
      <c r="P388" s="280"/>
      <c r="R388" s="280"/>
      <c r="S388" s="280"/>
      <c r="T388" s="227"/>
      <c r="U388" s="228"/>
      <c r="V388" s="228"/>
      <c r="W388" s="228"/>
      <c r="X388" s="228"/>
      <c r="Y388" s="228"/>
      <c r="Z388" s="229"/>
      <c r="AA388" s="47"/>
      <c r="AB388" s="32"/>
      <c r="AC388" s="32"/>
      <c r="AD388" s="32"/>
    </row>
    <row r="389" spans="1:30" ht="15" customHeight="1">
      <c r="A389" s="375"/>
      <c r="B389" s="280"/>
      <c r="C389" s="280"/>
      <c r="D389" s="280"/>
      <c r="F389" s="264"/>
      <c r="G389" s="280"/>
      <c r="I389" s="280"/>
      <c r="J389" s="280"/>
      <c r="L389" s="281"/>
      <c r="M389" s="281"/>
      <c r="O389" s="280"/>
      <c r="P389" s="280"/>
      <c r="R389" s="280"/>
      <c r="S389" s="280"/>
      <c r="T389" s="227"/>
      <c r="U389" s="228"/>
      <c r="V389" s="228"/>
      <c r="W389" s="228"/>
      <c r="X389" s="228"/>
      <c r="Y389" s="228"/>
      <c r="Z389" s="229"/>
      <c r="AA389" s="47"/>
      <c r="AB389" s="32"/>
      <c r="AC389" s="32"/>
      <c r="AD389" s="32"/>
    </row>
    <row r="390" spans="1:30" ht="15" customHeight="1">
      <c r="A390" s="375"/>
      <c r="B390" s="280"/>
      <c r="C390" s="280"/>
      <c r="D390" s="280"/>
      <c r="F390" s="264"/>
      <c r="G390" s="280"/>
      <c r="I390" s="280"/>
      <c r="J390" s="280"/>
      <c r="L390" s="281"/>
      <c r="M390" s="281"/>
      <c r="O390" s="280"/>
      <c r="P390" s="280"/>
      <c r="R390" s="280"/>
      <c r="S390" s="280"/>
      <c r="T390" s="227"/>
      <c r="U390" s="228"/>
      <c r="V390" s="228"/>
      <c r="W390" s="228"/>
      <c r="X390" s="228"/>
      <c r="Y390" s="228"/>
      <c r="Z390" s="229"/>
      <c r="AA390" s="47"/>
      <c r="AB390" s="32"/>
      <c r="AC390" s="32"/>
      <c r="AD390" s="32"/>
    </row>
    <row r="391" spans="1:30" ht="15" customHeight="1">
      <c r="A391" s="375"/>
      <c r="B391" s="280"/>
      <c r="C391" s="280"/>
      <c r="D391" s="280"/>
      <c r="F391" s="264"/>
      <c r="G391" s="280"/>
      <c r="I391" s="280"/>
      <c r="J391" s="280"/>
      <c r="L391" s="281"/>
      <c r="M391" s="281"/>
      <c r="O391" s="280"/>
      <c r="P391" s="280"/>
      <c r="R391" s="280"/>
      <c r="S391" s="280"/>
      <c r="T391" s="227"/>
      <c r="U391" s="228"/>
      <c r="V391" s="228"/>
      <c r="W391" s="228"/>
      <c r="X391" s="228"/>
      <c r="Y391" s="228"/>
      <c r="Z391" s="229"/>
      <c r="AA391" s="47"/>
      <c r="AB391" s="32"/>
      <c r="AC391" s="32"/>
      <c r="AD391" s="32"/>
    </row>
    <row r="392" spans="1:30" ht="15" customHeight="1">
      <c r="A392" s="375"/>
      <c r="B392" s="280"/>
      <c r="C392" s="280"/>
      <c r="D392" s="280"/>
      <c r="F392" s="264"/>
      <c r="G392" s="280"/>
      <c r="I392" s="280"/>
      <c r="J392" s="280"/>
      <c r="L392" s="281"/>
      <c r="M392" s="281"/>
      <c r="O392" s="280"/>
      <c r="P392" s="280"/>
      <c r="R392" s="280"/>
      <c r="S392" s="280"/>
      <c r="T392" s="227"/>
      <c r="U392" s="228"/>
      <c r="V392" s="228"/>
      <c r="W392" s="228"/>
      <c r="X392" s="228"/>
      <c r="Y392" s="228"/>
      <c r="Z392" s="229"/>
      <c r="AA392" s="47"/>
      <c r="AB392" s="32"/>
      <c r="AC392" s="32"/>
      <c r="AD392" s="32"/>
    </row>
    <row r="393" spans="1:30" ht="15" customHeight="1">
      <c r="A393" s="375"/>
      <c r="B393" s="280"/>
      <c r="C393" s="280"/>
      <c r="D393" s="280"/>
      <c r="F393" s="264"/>
      <c r="G393" s="280"/>
      <c r="I393" s="280"/>
      <c r="J393" s="280"/>
      <c r="L393" s="281"/>
      <c r="M393" s="281"/>
      <c r="O393" s="280"/>
      <c r="P393" s="280"/>
      <c r="R393" s="280"/>
      <c r="S393" s="280"/>
      <c r="T393" s="227"/>
      <c r="U393" s="228"/>
      <c r="V393" s="228"/>
      <c r="W393" s="228"/>
      <c r="X393" s="228"/>
      <c r="Y393" s="228"/>
      <c r="Z393" s="229"/>
      <c r="AA393" s="47"/>
      <c r="AB393" s="32"/>
      <c r="AC393" s="32"/>
      <c r="AD393" s="32"/>
    </row>
    <row r="394" spans="1:30" ht="15" customHeight="1">
      <c r="A394" s="375"/>
      <c r="B394" s="280"/>
      <c r="C394" s="280"/>
      <c r="D394" s="280"/>
      <c r="F394" s="264"/>
      <c r="G394" s="280"/>
      <c r="I394" s="280"/>
      <c r="J394" s="280"/>
      <c r="L394" s="281"/>
      <c r="M394" s="281"/>
      <c r="O394" s="280"/>
      <c r="P394" s="280"/>
      <c r="R394" s="280"/>
      <c r="S394" s="280"/>
      <c r="T394" s="227"/>
      <c r="U394" s="228"/>
      <c r="V394" s="228"/>
      <c r="W394" s="228"/>
      <c r="X394" s="228"/>
      <c r="Y394" s="228"/>
      <c r="Z394" s="229"/>
      <c r="AA394" s="47"/>
      <c r="AB394" s="32"/>
      <c r="AC394" s="32"/>
      <c r="AD394" s="32"/>
    </row>
    <row r="395" spans="1:30" ht="15" customHeight="1">
      <c r="A395" s="375"/>
      <c r="B395" s="280"/>
      <c r="C395" s="280"/>
      <c r="D395" s="280"/>
      <c r="F395" s="264"/>
      <c r="G395" s="280"/>
      <c r="I395" s="280"/>
      <c r="J395" s="280"/>
      <c r="L395" s="281"/>
      <c r="M395" s="281"/>
      <c r="O395" s="280"/>
      <c r="P395" s="280"/>
      <c r="R395" s="280"/>
      <c r="S395" s="280"/>
      <c r="T395" s="227"/>
      <c r="U395" s="228"/>
      <c r="V395" s="228"/>
      <c r="W395" s="228"/>
      <c r="X395" s="228"/>
      <c r="Y395" s="228"/>
      <c r="Z395" s="229"/>
      <c r="AA395" s="47"/>
      <c r="AB395" s="32"/>
      <c r="AC395" s="32"/>
      <c r="AD395" s="32"/>
    </row>
    <row r="396" spans="1:30" ht="15" customHeight="1">
      <c r="A396" s="375"/>
      <c r="B396" s="280"/>
      <c r="C396" s="280"/>
      <c r="D396" s="280"/>
      <c r="F396" s="264"/>
      <c r="G396" s="280"/>
      <c r="I396" s="280"/>
      <c r="J396" s="280"/>
      <c r="L396" s="281"/>
      <c r="M396" s="281"/>
      <c r="O396" s="280"/>
      <c r="P396" s="280"/>
      <c r="R396" s="280"/>
      <c r="S396" s="280"/>
      <c r="T396" s="227"/>
      <c r="U396" s="228"/>
      <c r="V396" s="228"/>
      <c r="W396" s="228"/>
      <c r="X396" s="228"/>
      <c r="Y396" s="228"/>
      <c r="Z396" s="229"/>
      <c r="AA396" s="47"/>
      <c r="AB396" s="32"/>
      <c r="AC396" s="32"/>
      <c r="AD396" s="32"/>
    </row>
    <row r="397" spans="1:30" ht="15" customHeight="1">
      <c r="A397" s="375"/>
      <c r="B397" s="280"/>
      <c r="C397" s="280"/>
      <c r="D397" s="280"/>
      <c r="F397" s="264"/>
      <c r="G397" s="280"/>
      <c r="I397" s="280"/>
      <c r="J397" s="280"/>
      <c r="L397" s="281"/>
      <c r="M397" s="281"/>
      <c r="O397" s="280"/>
      <c r="P397" s="280"/>
      <c r="R397" s="280"/>
      <c r="S397" s="280"/>
      <c r="T397" s="227"/>
      <c r="U397" s="228"/>
      <c r="V397" s="228"/>
      <c r="W397" s="228"/>
      <c r="X397" s="228"/>
      <c r="Y397" s="228"/>
      <c r="Z397" s="229"/>
      <c r="AA397" s="47"/>
      <c r="AB397" s="32"/>
      <c r="AC397" s="32"/>
      <c r="AD397" s="32"/>
    </row>
    <row r="398" spans="1:30" ht="15" customHeight="1">
      <c r="A398" s="375"/>
      <c r="B398" s="280"/>
      <c r="C398" s="280"/>
      <c r="D398" s="280"/>
      <c r="F398" s="264"/>
      <c r="G398" s="280"/>
      <c r="I398" s="280"/>
      <c r="J398" s="280"/>
      <c r="L398" s="281"/>
      <c r="M398" s="281"/>
      <c r="O398" s="280"/>
      <c r="P398" s="280"/>
      <c r="R398" s="280"/>
      <c r="S398" s="280"/>
      <c r="T398" s="227"/>
      <c r="U398" s="228"/>
      <c r="V398" s="228"/>
      <c r="W398" s="228"/>
      <c r="X398" s="228"/>
      <c r="Y398" s="228"/>
      <c r="Z398" s="229"/>
      <c r="AA398" s="47"/>
      <c r="AB398" s="32"/>
      <c r="AC398" s="32"/>
      <c r="AD398" s="32"/>
    </row>
    <row r="399" spans="1:30" ht="15" customHeight="1">
      <c r="A399" s="375"/>
      <c r="B399" s="280"/>
      <c r="C399" s="280"/>
      <c r="D399" s="280"/>
      <c r="F399" s="264"/>
      <c r="G399" s="280"/>
      <c r="I399" s="280"/>
      <c r="J399" s="280"/>
      <c r="L399" s="281"/>
      <c r="M399" s="281"/>
      <c r="O399" s="280"/>
      <c r="P399" s="280"/>
      <c r="R399" s="280"/>
      <c r="S399" s="280"/>
      <c r="T399" s="227"/>
      <c r="U399" s="228"/>
      <c r="V399" s="228"/>
      <c r="W399" s="228"/>
      <c r="X399" s="228"/>
      <c r="Y399" s="228"/>
      <c r="Z399" s="229"/>
      <c r="AA399" s="47"/>
      <c r="AB399" s="32"/>
      <c r="AC399" s="32"/>
      <c r="AD399" s="32"/>
    </row>
    <row r="400" spans="1:30" ht="15" customHeight="1">
      <c r="A400" s="375"/>
      <c r="B400" s="280"/>
      <c r="C400" s="280"/>
      <c r="D400" s="280"/>
      <c r="F400" s="264"/>
      <c r="G400" s="280"/>
      <c r="I400" s="280"/>
      <c r="J400" s="280"/>
      <c r="L400" s="281"/>
      <c r="M400" s="281"/>
      <c r="O400" s="280"/>
      <c r="P400" s="280"/>
      <c r="R400" s="280"/>
      <c r="S400" s="280"/>
      <c r="T400" s="227"/>
      <c r="U400" s="228"/>
      <c r="V400" s="228"/>
      <c r="W400" s="228"/>
      <c r="X400" s="228"/>
      <c r="Y400" s="228"/>
      <c r="Z400" s="229"/>
      <c r="AA400" s="47"/>
      <c r="AB400" s="32"/>
      <c r="AC400" s="32"/>
      <c r="AD400" s="32"/>
    </row>
    <row r="401" spans="1:30" ht="15" customHeight="1">
      <c r="A401" s="375"/>
      <c r="B401" s="280"/>
      <c r="C401" s="280"/>
      <c r="D401" s="280"/>
      <c r="F401" s="264"/>
      <c r="G401" s="280"/>
      <c r="I401" s="280"/>
      <c r="J401" s="280"/>
      <c r="L401" s="281"/>
      <c r="M401" s="281"/>
      <c r="O401" s="280"/>
      <c r="P401" s="280"/>
      <c r="R401" s="280"/>
      <c r="S401" s="280"/>
      <c r="T401" s="227"/>
      <c r="U401" s="228"/>
      <c r="V401" s="228"/>
      <c r="W401" s="228"/>
      <c r="X401" s="228"/>
      <c r="Y401" s="228"/>
      <c r="Z401" s="229"/>
      <c r="AA401" s="47"/>
      <c r="AB401" s="32"/>
      <c r="AC401" s="32"/>
      <c r="AD401" s="32"/>
    </row>
    <row r="402" spans="1:30" ht="15" customHeight="1">
      <c r="A402" s="375"/>
      <c r="B402" s="280"/>
      <c r="C402" s="280"/>
      <c r="D402" s="280"/>
      <c r="F402" s="264"/>
      <c r="G402" s="280"/>
      <c r="I402" s="280"/>
      <c r="J402" s="280"/>
      <c r="L402" s="281"/>
      <c r="M402" s="281"/>
      <c r="O402" s="280"/>
      <c r="P402" s="280"/>
      <c r="R402" s="280"/>
      <c r="S402" s="280"/>
      <c r="T402" s="227"/>
      <c r="U402" s="228"/>
      <c r="V402" s="228"/>
      <c r="W402" s="228"/>
      <c r="X402" s="228"/>
      <c r="Y402" s="228"/>
      <c r="Z402" s="229"/>
      <c r="AA402" s="47"/>
      <c r="AB402" s="32"/>
      <c r="AC402" s="32"/>
      <c r="AD402" s="32"/>
    </row>
    <row r="403" spans="1:30" ht="15" customHeight="1">
      <c r="A403" s="375"/>
      <c r="B403" s="280"/>
      <c r="C403" s="280"/>
      <c r="D403" s="280"/>
      <c r="F403" s="264"/>
      <c r="G403" s="280"/>
      <c r="I403" s="280"/>
      <c r="J403" s="280"/>
      <c r="L403" s="281"/>
      <c r="M403" s="281"/>
      <c r="O403" s="280"/>
      <c r="P403" s="280"/>
      <c r="R403" s="280"/>
      <c r="S403" s="280"/>
      <c r="T403" s="227"/>
      <c r="U403" s="228"/>
      <c r="V403" s="228"/>
      <c r="W403" s="228"/>
      <c r="X403" s="228"/>
      <c r="Y403" s="228"/>
      <c r="Z403" s="229"/>
      <c r="AA403" s="47"/>
      <c r="AB403" s="32"/>
      <c r="AC403" s="32"/>
      <c r="AD403" s="32"/>
    </row>
    <row r="404" spans="1:30" ht="15" customHeight="1">
      <c r="A404" s="375"/>
      <c r="B404" s="280"/>
      <c r="C404" s="280"/>
      <c r="D404" s="280"/>
      <c r="F404" s="264"/>
      <c r="G404" s="280"/>
      <c r="I404" s="280"/>
      <c r="J404" s="280"/>
      <c r="L404" s="281"/>
      <c r="M404" s="281"/>
      <c r="O404" s="280"/>
      <c r="P404" s="280"/>
      <c r="R404" s="280"/>
      <c r="S404" s="280"/>
      <c r="T404" s="227"/>
      <c r="U404" s="228"/>
      <c r="V404" s="228"/>
      <c r="W404" s="228"/>
      <c r="X404" s="228"/>
      <c r="Y404" s="228"/>
      <c r="Z404" s="229"/>
      <c r="AA404" s="47"/>
      <c r="AB404" s="32"/>
      <c r="AC404" s="32"/>
      <c r="AD404" s="32"/>
    </row>
    <row r="405" spans="1:30" ht="15" customHeight="1">
      <c r="A405" s="375"/>
      <c r="B405" s="280"/>
      <c r="C405" s="280"/>
      <c r="D405" s="280"/>
      <c r="F405" s="264"/>
      <c r="G405" s="280"/>
      <c r="I405" s="280"/>
      <c r="J405" s="280"/>
      <c r="L405" s="281"/>
      <c r="M405" s="281"/>
      <c r="O405" s="280"/>
      <c r="P405" s="280"/>
      <c r="R405" s="280"/>
      <c r="S405" s="280"/>
      <c r="T405" s="227"/>
      <c r="U405" s="228"/>
      <c r="V405" s="228"/>
      <c r="W405" s="228"/>
      <c r="X405" s="228"/>
      <c r="Y405" s="228"/>
      <c r="Z405" s="229"/>
      <c r="AA405" s="47"/>
      <c r="AB405" s="32"/>
      <c r="AC405" s="32"/>
      <c r="AD405" s="32"/>
    </row>
    <row r="406" spans="1:30" ht="15" customHeight="1">
      <c r="A406" s="375"/>
      <c r="B406" s="280"/>
      <c r="C406" s="280"/>
      <c r="D406" s="280"/>
      <c r="F406" s="264"/>
      <c r="G406" s="280"/>
      <c r="I406" s="280"/>
      <c r="J406" s="280"/>
      <c r="L406" s="281"/>
      <c r="M406" s="281"/>
      <c r="O406" s="280"/>
      <c r="P406" s="280"/>
      <c r="R406" s="280"/>
      <c r="S406" s="280"/>
      <c r="T406" s="227"/>
      <c r="U406" s="228"/>
      <c r="V406" s="228"/>
      <c r="W406" s="228"/>
      <c r="X406" s="228"/>
      <c r="Y406" s="228"/>
      <c r="Z406" s="229"/>
      <c r="AA406" s="47"/>
      <c r="AB406" s="32"/>
      <c r="AC406" s="32"/>
      <c r="AD406" s="32"/>
    </row>
    <row r="407" spans="1:30" ht="15" customHeight="1">
      <c r="A407" s="375"/>
      <c r="B407" s="280"/>
      <c r="C407" s="280"/>
      <c r="D407" s="280"/>
      <c r="F407" s="264"/>
      <c r="G407" s="280"/>
      <c r="I407" s="280"/>
      <c r="J407" s="280"/>
      <c r="L407" s="281"/>
      <c r="M407" s="281"/>
      <c r="O407" s="280"/>
      <c r="P407" s="280"/>
      <c r="R407" s="280"/>
      <c r="S407" s="280"/>
      <c r="T407" s="227"/>
      <c r="U407" s="228"/>
      <c r="V407" s="228"/>
      <c r="W407" s="228"/>
      <c r="X407" s="228"/>
      <c r="Y407" s="228"/>
      <c r="Z407" s="229"/>
      <c r="AA407" s="47"/>
      <c r="AB407" s="32"/>
      <c r="AC407" s="32"/>
      <c r="AD407" s="32"/>
    </row>
    <row r="408" spans="1:30" ht="15" customHeight="1">
      <c r="A408" s="375"/>
      <c r="B408" s="280"/>
      <c r="C408" s="280"/>
      <c r="D408" s="280"/>
      <c r="F408" s="264"/>
      <c r="G408" s="280"/>
      <c r="I408" s="280"/>
      <c r="J408" s="280"/>
      <c r="L408" s="281"/>
      <c r="M408" s="281"/>
      <c r="O408" s="280"/>
      <c r="P408" s="280"/>
      <c r="R408" s="280"/>
      <c r="S408" s="280"/>
      <c r="T408" s="227"/>
      <c r="U408" s="228"/>
      <c r="V408" s="228"/>
      <c r="W408" s="228"/>
      <c r="X408" s="228"/>
      <c r="Y408" s="228"/>
      <c r="Z408" s="229"/>
      <c r="AA408" s="47"/>
      <c r="AB408" s="32"/>
      <c r="AC408" s="32"/>
      <c r="AD408" s="32"/>
    </row>
    <row r="409" spans="1:30" ht="15" customHeight="1">
      <c r="A409" s="375"/>
      <c r="B409" s="280"/>
      <c r="C409" s="280"/>
      <c r="D409" s="280"/>
      <c r="F409" s="264"/>
      <c r="G409" s="280"/>
      <c r="I409" s="280"/>
      <c r="J409" s="280"/>
      <c r="L409" s="281"/>
      <c r="M409" s="281"/>
      <c r="O409" s="280"/>
      <c r="P409" s="280"/>
      <c r="R409" s="280"/>
      <c r="S409" s="280"/>
      <c r="T409" s="227"/>
      <c r="U409" s="228"/>
      <c r="V409" s="228"/>
      <c r="W409" s="228"/>
      <c r="X409" s="228"/>
      <c r="Y409" s="228"/>
      <c r="Z409" s="229"/>
      <c r="AA409" s="47"/>
      <c r="AB409" s="32"/>
      <c r="AC409" s="32"/>
      <c r="AD409" s="32"/>
    </row>
    <row r="410" spans="1:30" ht="15" customHeight="1">
      <c r="A410" s="375"/>
      <c r="B410" s="280"/>
      <c r="C410" s="280"/>
      <c r="D410" s="280"/>
      <c r="F410" s="264"/>
      <c r="G410" s="280"/>
      <c r="I410" s="280"/>
      <c r="J410" s="280"/>
      <c r="L410" s="281"/>
      <c r="M410" s="281"/>
      <c r="O410" s="280"/>
      <c r="P410" s="280"/>
      <c r="R410" s="280"/>
      <c r="S410" s="280"/>
      <c r="T410" s="227"/>
      <c r="U410" s="228"/>
      <c r="V410" s="228"/>
      <c r="W410" s="228"/>
      <c r="X410" s="228"/>
      <c r="Y410" s="228"/>
      <c r="Z410" s="229"/>
      <c r="AA410" s="47"/>
      <c r="AB410" s="32"/>
      <c r="AC410" s="32"/>
      <c r="AD410" s="32"/>
    </row>
    <row r="411" spans="1:30" ht="15" customHeight="1">
      <c r="A411" s="375"/>
      <c r="B411" s="280"/>
      <c r="C411" s="280"/>
      <c r="D411" s="280"/>
      <c r="F411" s="264"/>
      <c r="G411" s="280"/>
      <c r="I411" s="280"/>
      <c r="J411" s="280"/>
      <c r="L411" s="281"/>
      <c r="M411" s="281"/>
      <c r="O411" s="280"/>
      <c r="P411" s="280"/>
      <c r="R411" s="280"/>
      <c r="S411" s="280"/>
      <c r="T411" s="227"/>
      <c r="U411" s="228"/>
      <c r="V411" s="228"/>
      <c r="W411" s="228"/>
      <c r="X411" s="228"/>
      <c r="Y411" s="228"/>
      <c r="Z411" s="229"/>
      <c r="AA411" s="47"/>
      <c r="AB411" s="32"/>
      <c r="AC411" s="32"/>
      <c r="AD411" s="32"/>
    </row>
    <row r="412" spans="1:30" ht="15" customHeight="1">
      <c r="A412" s="375"/>
      <c r="B412" s="280"/>
      <c r="C412" s="280"/>
      <c r="D412" s="280"/>
      <c r="F412" s="264"/>
      <c r="G412" s="280"/>
      <c r="I412" s="280"/>
      <c r="J412" s="280"/>
      <c r="L412" s="281"/>
      <c r="M412" s="281"/>
      <c r="O412" s="280"/>
      <c r="P412" s="280"/>
      <c r="R412" s="280"/>
      <c r="S412" s="280"/>
      <c r="T412" s="227"/>
      <c r="U412" s="228"/>
      <c r="V412" s="228"/>
      <c r="W412" s="228"/>
      <c r="X412" s="228"/>
      <c r="Y412" s="228"/>
      <c r="Z412" s="229"/>
      <c r="AA412" s="47"/>
      <c r="AB412" s="32"/>
      <c r="AC412" s="32"/>
      <c r="AD412" s="32"/>
    </row>
    <row r="413" spans="1:30" ht="15" customHeight="1">
      <c r="A413" s="375"/>
      <c r="B413" s="280"/>
      <c r="C413" s="280"/>
      <c r="D413" s="280"/>
      <c r="F413" s="264"/>
      <c r="G413" s="280"/>
      <c r="I413" s="280"/>
      <c r="J413" s="280"/>
      <c r="L413" s="281"/>
      <c r="M413" s="281"/>
      <c r="O413" s="280"/>
      <c r="P413" s="280"/>
      <c r="R413" s="280"/>
      <c r="S413" s="280"/>
      <c r="T413" s="227"/>
      <c r="U413" s="228"/>
      <c r="V413" s="228"/>
      <c r="W413" s="228"/>
      <c r="X413" s="228"/>
      <c r="Y413" s="228"/>
      <c r="Z413" s="229"/>
      <c r="AA413" s="47"/>
      <c r="AB413" s="32"/>
      <c r="AC413" s="32"/>
      <c r="AD413" s="32"/>
    </row>
    <row r="414" spans="1:30" ht="15" customHeight="1">
      <c r="A414" s="375"/>
      <c r="B414" s="280"/>
      <c r="C414" s="280"/>
      <c r="D414" s="280"/>
      <c r="F414" s="264"/>
      <c r="G414" s="280"/>
      <c r="I414" s="280"/>
      <c r="J414" s="280"/>
      <c r="L414" s="281"/>
      <c r="M414" s="281"/>
      <c r="O414" s="280"/>
      <c r="P414" s="280"/>
      <c r="R414" s="280"/>
      <c r="S414" s="280"/>
      <c r="T414" s="227"/>
      <c r="U414" s="228"/>
      <c r="V414" s="228"/>
      <c r="W414" s="228"/>
      <c r="X414" s="228"/>
      <c r="Y414" s="228"/>
      <c r="Z414" s="229"/>
      <c r="AA414" s="47"/>
      <c r="AB414" s="32"/>
      <c r="AC414" s="32"/>
      <c r="AD414" s="32"/>
    </row>
    <row r="415" spans="1:30" ht="15" customHeight="1">
      <c r="A415" s="375"/>
      <c r="B415" s="280"/>
      <c r="C415" s="280"/>
      <c r="D415" s="280"/>
      <c r="F415" s="264"/>
      <c r="G415" s="280"/>
      <c r="I415" s="280"/>
      <c r="J415" s="280"/>
      <c r="L415" s="281"/>
      <c r="M415" s="281"/>
      <c r="O415" s="280"/>
      <c r="P415" s="280"/>
      <c r="R415" s="280"/>
      <c r="S415" s="280"/>
      <c r="T415" s="227"/>
      <c r="U415" s="228"/>
      <c r="V415" s="228"/>
      <c r="W415" s="228"/>
      <c r="X415" s="228"/>
      <c r="Y415" s="228"/>
      <c r="Z415" s="229"/>
      <c r="AA415" s="47"/>
      <c r="AB415" s="32"/>
      <c r="AC415" s="32"/>
      <c r="AD415" s="32"/>
    </row>
    <row r="416" spans="1:30" ht="15" customHeight="1">
      <c r="A416" s="375"/>
      <c r="B416" s="280"/>
      <c r="C416" s="280"/>
      <c r="D416" s="280"/>
      <c r="F416" s="264"/>
      <c r="G416" s="280"/>
      <c r="I416" s="280"/>
      <c r="J416" s="280"/>
      <c r="L416" s="281"/>
      <c r="M416" s="281"/>
      <c r="O416" s="280"/>
      <c r="P416" s="280"/>
      <c r="R416" s="280"/>
      <c r="S416" s="280"/>
      <c r="T416" s="227"/>
      <c r="U416" s="228"/>
      <c r="V416" s="228"/>
      <c r="W416" s="228"/>
      <c r="X416" s="228"/>
      <c r="Y416" s="228"/>
      <c r="Z416" s="229"/>
      <c r="AA416" s="47"/>
      <c r="AB416" s="32"/>
      <c r="AC416" s="32"/>
      <c r="AD416" s="32"/>
    </row>
    <row r="417" spans="1:30" ht="15" customHeight="1">
      <c r="A417" s="375"/>
      <c r="B417" s="280"/>
      <c r="C417" s="280"/>
      <c r="D417" s="280"/>
      <c r="F417" s="264"/>
      <c r="G417" s="280"/>
      <c r="I417" s="280"/>
      <c r="J417" s="280"/>
      <c r="L417" s="281"/>
      <c r="M417" s="281"/>
      <c r="O417" s="280"/>
      <c r="P417" s="280"/>
      <c r="R417" s="280"/>
      <c r="S417" s="280"/>
      <c r="T417" s="227"/>
      <c r="U417" s="228"/>
      <c r="V417" s="228"/>
      <c r="W417" s="228"/>
      <c r="X417" s="228"/>
      <c r="Y417" s="228"/>
      <c r="Z417" s="229"/>
      <c r="AA417" s="47"/>
      <c r="AB417" s="32"/>
      <c r="AC417" s="32"/>
      <c r="AD417" s="32"/>
    </row>
    <row r="418" spans="1:30" ht="15" customHeight="1">
      <c r="A418" s="375"/>
      <c r="B418" s="280"/>
      <c r="C418" s="280"/>
      <c r="D418" s="280"/>
      <c r="F418" s="264"/>
      <c r="G418" s="280"/>
      <c r="I418" s="280"/>
      <c r="J418" s="280"/>
      <c r="L418" s="281"/>
      <c r="M418" s="281"/>
      <c r="O418" s="280"/>
      <c r="P418" s="280"/>
      <c r="R418" s="280"/>
      <c r="S418" s="280"/>
      <c r="T418" s="227"/>
      <c r="U418" s="228"/>
      <c r="V418" s="228"/>
      <c r="W418" s="228"/>
      <c r="X418" s="228"/>
      <c r="Y418" s="228"/>
      <c r="Z418" s="229"/>
      <c r="AA418" s="47"/>
      <c r="AB418" s="32"/>
      <c r="AC418" s="32"/>
      <c r="AD418" s="32"/>
    </row>
    <row r="419" spans="1:30" ht="15" customHeight="1">
      <c r="A419" s="375"/>
      <c r="B419" s="280"/>
      <c r="C419" s="280"/>
      <c r="D419" s="280"/>
      <c r="F419" s="264"/>
      <c r="G419" s="280"/>
      <c r="I419" s="280"/>
      <c r="J419" s="280"/>
      <c r="L419" s="281"/>
      <c r="M419" s="281"/>
      <c r="O419" s="280"/>
      <c r="P419" s="280"/>
      <c r="R419" s="280"/>
      <c r="S419" s="280"/>
      <c r="T419" s="227"/>
      <c r="U419" s="228"/>
      <c r="V419" s="228"/>
      <c r="W419" s="228"/>
      <c r="X419" s="228"/>
      <c r="Y419" s="228"/>
      <c r="Z419" s="229"/>
      <c r="AA419" s="47"/>
      <c r="AB419" s="32"/>
      <c r="AC419" s="32"/>
      <c r="AD419" s="32"/>
    </row>
    <row r="420" spans="1:30" ht="15" customHeight="1">
      <c r="A420" s="375"/>
      <c r="B420" s="280"/>
      <c r="C420" s="280"/>
      <c r="D420" s="280"/>
      <c r="F420" s="264"/>
      <c r="G420" s="280"/>
      <c r="I420" s="280"/>
      <c r="J420" s="280"/>
      <c r="L420" s="281"/>
      <c r="M420" s="281"/>
      <c r="O420" s="280"/>
      <c r="P420" s="280"/>
      <c r="R420" s="280"/>
      <c r="S420" s="280"/>
      <c r="T420" s="227"/>
      <c r="U420" s="228"/>
      <c r="V420" s="228"/>
      <c r="W420" s="228"/>
      <c r="X420" s="228"/>
      <c r="Y420" s="228"/>
      <c r="Z420" s="229"/>
      <c r="AA420" s="47"/>
      <c r="AB420" s="32"/>
      <c r="AC420" s="32"/>
      <c r="AD420" s="32"/>
    </row>
    <row r="421" spans="1:30" ht="15" customHeight="1">
      <c r="A421" s="375"/>
      <c r="B421" s="280"/>
      <c r="C421" s="280"/>
      <c r="D421" s="280"/>
      <c r="F421" s="264"/>
      <c r="G421" s="280"/>
      <c r="I421" s="280"/>
      <c r="J421" s="280"/>
      <c r="L421" s="281"/>
      <c r="M421" s="281"/>
      <c r="O421" s="280"/>
      <c r="P421" s="280"/>
      <c r="R421" s="280"/>
      <c r="S421" s="280"/>
      <c r="T421" s="227"/>
      <c r="U421" s="228"/>
      <c r="V421" s="228"/>
      <c r="W421" s="228"/>
      <c r="X421" s="228"/>
      <c r="Y421" s="228"/>
      <c r="Z421" s="229"/>
      <c r="AA421" s="47"/>
      <c r="AB421" s="32"/>
      <c r="AC421" s="32"/>
      <c r="AD421" s="32"/>
    </row>
    <row r="422" spans="1:30" ht="15" customHeight="1">
      <c r="A422" s="375"/>
      <c r="B422" s="280"/>
      <c r="C422" s="280"/>
      <c r="D422" s="280"/>
      <c r="F422" s="264"/>
      <c r="G422" s="280"/>
      <c r="I422" s="280"/>
      <c r="J422" s="280"/>
      <c r="L422" s="281"/>
      <c r="M422" s="281"/>
      <c r="O422" s="280"/>
      <c r="P422" s="280"/>
      <c r="R422" s="280"/>
      <c r="S422" s="280"/>
      <c r="T422" s="227"/>
      <c r="U422" s="228"/>
      <c r="V422" s="228"/>
      <c r="W422" s="228"/>
      <c r="X422" s="228"/>
      <c r="Y422" s="228"/>
      <c r="Z422" s="229"/>
      <c r="AA422" s="47"/>
      <c r="AB422" s="32"/>
      <c r="AC422" s="32"/>
      <c r="AD422" s="32"/>
    </row>
    <row r="423" spans="1:30" ht="15" customHeight="1">
      <c r="A423" s="375"/>
      <c r="B423" s="280"/>
      <c r="C423" s="280"/>
      <c r="D423" s="280"/>
      <c r="F423" s="264"/>
      <c r="G423" s="280"/>
      <c r="I423" s="280"/>
      <c r="J423" s="280"/>
      <c r="L423" s="281"/>
      <c r="M423" s="281"/>
      <c r="O423" s="280"/>
      <c r="P423" s="280"/>
      <c r="R423" s="280"/>
      <c r="S423" s="280"/>
      <c r="T423" s="227"/>
      <c r="U423" s="228"/>
      <c r="V423" s="228"/>
      <c r="W423" s="228"/>
      <c r="X423" s="228"/>
      <c r="Y423" s="228"/>
      <c r="Z423" s="229"/>
      <c r="AA423" s="47"/>
      <c r="AB423" s="32"/>
      <c r="AC423" s="32"/>
      <c r="AD423" s="32"/>
    </row>
    <row r="424" spans="1:30" ht="15" customHeight="1">
      <c r="A424" s="375"/>
      <c r="B424" s="280"/>
      <c r="C424" s="280"/>
      <c r="D424" s="280"/>
      <c r="F424" s="264"/>
      <c r="G424" s="280"/>
      <c r="I424" s="280"/>
      <c r="J424" s="280"/>
      <c r="L424" s="281"/>
      <c r="M424" s="281"/>
      <c r="O424" s="280"/>
      <c r="P424" s="280"/>
      <c r="R424" s="280"/>
      <c r="S424" s="280"/>
      <c r="T424" s="227"/>
      <c r="U424" s="228"/>
      <c r="V424" s="228"/>
      <c r="W424" s="228"/>
      <c r="X424" s="228"/>
      <c r="Y424" s="228"/>
      <c r="Z424" s="229"/>
      <c r="AA424" s="47"/>
      <c r="AB424" s="32"/>
      <c r="AC424" s="32"/>
      <c r="AD424" s="32"/>
    </row>
    <row r="425" spans="1:30" ht="15" customHeight="1">
      <c r="A425" s="375"/>
      <c r="B425" s="280"/>
      <c r="C425" s="280"/>
      <c r="D425" s="280"/>
      <c r="F425" s="264"/>
      <c r="G425" s="280"/>
      <c r="I425" s="280"/>
      <c r="J425" s="280"/>
      <c r="L425" s="281"/>
      <c r="M425" s="281"/>
      <c r="O425" s="280"/>
      <c r="P425" s="280"/>
      <c r="R425" s="280"/>
      <c r="S425" s="280"/>
      <c r="T425" s="227"/>
      <c r="U425" s="228"/>
      <c r="V425" s="228"/>
      <c r="W425" s="228"/>
      <c r="X425" s="228"/>
      <c r="Y425" s="228"/>
      <c r="Z425" s="229"/>
      <c r="AA425" s="47"/>
      <c r="AB425" s="32"/>
      <c r="AC425" s="32"/>
      <c r="AD425" s="32"/>
    </row>
    <row r="426" spans="1:30" ht="15" customHeight="1">
      <c r="A426" s="375"/>
      <c r="B426" s="280"/>
      <c r="C426" s="280"/>
      <c r="D426" s="280"/>
      <c r="F426" s="264"/>
      <c r="G426" s="280"/>
      <c r="I426" s="280"/>
      <c r="J426" s="280"/>
      <c r="L426" s="281"/>
      <c r="M426" s="281"/>
      <c r="O426" s="280"/>
      <c r="P426" s="280"/>
      <c r="R426" s="280"/>
      <c r="S426" s="280"/>
      <c r="T426" s="227"/>
      <c r="U426" s="228"/>
      <c r="V426" s="228"/>
      <c r="W426" s="228"/>
      <c r="X426" s="228"/>
      <c r="Y426" s="228"/>
      <c r="Z426" s="229"/>
      <c r="AA426" s="47"/>
      <c r="AB426" s="32"/>
      <c r="AC426" s="32"/>
      <c r="AD426" s="32"/>
    </row>
    <row r="427" spans="1:30" ht="15" customHeight="1">
      <c r="A427" s="375"/>
      <c r="B427" s="280"/>
      <c r="C427" s="280"/>
      <c r="D427" s="280"/>
      <c r="F427" s="264"/>
      <c r="G427" s="280"/>
      <c r="I427" s="280"/>
      <c r="J427" s="280"/>
      <c r="L427" s="281"/>
      <c r="M427" s="281"/>
      <c r="O427" s="280"/>
      <c r="P427" s="280"/>
      <c r="R427" s="280"/>
      <c r="S427" s="280"/>
      <c r="T427" s="227"/>
      <c r="U427" s="228"/>
      <c r="V427" s="228"/>
      <c r="W427" s="228"/>
      <c r="X427" s="228"/>
      <c r="Y427" s="228"/>
      <c r="Z427" s="229"/>
      <c r="AA427" s="47"/>
      <c r="AB427" s="32"/>
      <c r="AC427" s="32"/>
      <c r="AD427" s="32"/>
    </row>
    <row r="428" spans="1:30" ht="15" customHeight="1">
      <c r="A428" s="375"/>
      <c r="B428" s="280"/>
      <c r="C428" s="280"/>
      <c r="D428" s="280"/>
      <c r="F428" s="264"/>
      <c r="G428" s="280"/>
      <c r="I428" s="280"/>
      <c r="J428" s="280"/>
      <c r="L428" s="281"/>
      <c r="M428" s="281"/>
      <c r="O428" s="280"/>
      <c r="P428" s="280"/>
      <c r="R428" s="280"/>
      <c r="S428" s="280"/>
      <c r="T428" s="227"/>
      <c r="U428" s="228"/>
      <c r="V428" s="228"/>
      <c r="W428" s="228"/>
      <c r="X428" s="228"/>
      <c r="Y428" s="228"/>
      <c r="Z428" s="229"/>
      <c r="AA428" s="47"/>
      <c r="AB428" s="32"/>
      <c r="AC428" s="32"/>
      <c r="AD428" s="32"/>
    </row>
    <row r="429" spans="1:30" ht="15" customHeight="1">
      <c r="A429" s="375"/>
      <c r="B429" s="280"/>
      <c r="C429" s="280"/>
      <c r="D429" s="280"/>
      <c r="F429" s="264"/>
      <c r="G429" s="280"/>
      <c r="I429" s="280"/>
      <c r="J429" s="280"/>
      <c r="L429" s="281"/>
      <c r="M429" s="281"/>
      <c r="O429" s="280"/>
      <c r="P429" s="280"/>
      <c r="R429" s="280"/>
      <c r="S429" s="280"/>
      <c r="T429" s="227"/>
      <c r="U429" s="228"/>
      <c r="V429" s="228"/>
      <c r="W429" s="228"/>
      <c r="X429" s="228"/>
      <c r="Y429" s="228"/>
      <c r="Z429" s="229"/>
      <c r="AA429" s="47"/>
      <c r="AB429" s="32"/>
      <c r="AC429" s="32"/>
      <c r="AD429" s="32"/>
    </row>
    <row r="430" spans="1:30" ht="15" customHeight="1">
      <c r="A430" s="375"/>
      <c r="B430" s="280"/>
      <c r="C430" s="280"/>
      <c r="D430" s="280"/>
      <c r="F430" s="264"/>
      <c r="G430" s="280"/>
      <c r="I430" s="280"/>
      <c r="J430" s="280"/>
      <c r="L430" s="281"/>
      <c r="M430" s="281"/>
      <c r="O430" s="280"/>
      <c r="P430" s="280"/>
      <c r="R430" s="280"/>
      <c r="S430" s="280"/>
      <c r="T430" s="227"/>
      <c r="U430" s="228"/>
      <c r="V430" s="228"/>
      <c r="W430" s="228"/>
      <c r="X430" s="228"/>
      <c r="Y430" s="228"/>
      <c r="Z430" s="229"/>
      <c r="AA430" s="47"/>
      <c r="AB430" s="32"/>
      <c r="AC430" s="32"/>
      <c r="AD430" s="32"/>
    </row>
    <row r="431" spans="1:30" ht="15" customHeight="1">
      <c r="A431" s="375"/>
      <c r="B431" s="280"/>
      <c r="C431" s="280"/>
      <c r="D431" s="280"/>
      <c r="F431" s="264"/>
      <c r="G431" s="280"/>
      <c r="I431" s="280"/>
      <c r="J431" s="280"/>
      <c r="L431" s="281"/>
      <c r="M431" s="281"/>
      <c r="O431" s="280"/>
      <c r="P431" s="280"/>
      <c r="R431" s="280"/>
      <c r="S431" s="280"/>
      <c r="T431" s="227"/>
      <c r="U431" s="228"/>
      <c r="V431" s="228"/>
      <c r="W431" s="228"/>
      <c r="X431" s="228"/>
      <c r="Y431" s="228"/>
      <c r="Z431" s="229"/>
      <c r="AA431" s="47"/>
      <c r="AB431" s="32"/>
      <c r="AC431" s="32"/>
      <c r="AD431" s="32"/>
    </row>
    <row r="432" spans="1:30" ht="15" customHeight="1">
      <c r="A432" s="375"/>
      <c r="B432" s="280"/>
      <c r="C432" s="280"/>
      <c r="D432" s="280"/>
      <c r="F432" s="264"/>
      <c r="G432" s="280"/>
      <c r="I432" s="280"/>
      <c r="J432" s="280"/>
      <c r="L432" s="281"/>
      <c r="M432" s="281"/>
      <c r="O432" s="280"/>
      <c r="P432" s="280"/>
      <c r="R432" s="280"/>
      <c r="S432" s="280"/>
      <c r="T432" s="227"/>
      <c r="U432" s="228"/>
      <c r="V432" s="228"/>
      <c r="W432" s="228"/>
      <c r="X432" s="228"/>
      <c r="Y432" s="228"/>
      <c r="Z432" s="229"/>
      <c r="AA432" s="47"/>
      <c r="AB432" s="32"/>
      <c r="AC432" s="32"/>
      <c r="AD432" s="32"/>
    </row>
    <row r="433" spans="1:30" ht="15" customHeight="1">
      <c r="A433" s="375"/>
      <c r="B433" s="280"/>
      <c r="C433" s="280"/>
      <c r="D433" s="280"/>
      <c r="F433" s="264"/>
      <c r="G433" s="280"/>
      <c r="I433" s="280"/>
      <c r="J433" s="280"/>
      <c r="L433" s="281"/>
      <c r="M433" s="281"/>
      <c r="O433" s="280"/>
      <c r="P433" s="280"/>
      <c r="R433" s="280"/>
      <c r="S433" s="280"/>
      <c r="T433" s="227"/>
      <c r="U433" s="228"/>
      <c r="V433" s="228"/>
      <c r="W433" s="228"/>
      <c r="X433" s="228"/>
      <c r="Y433" s="228"/>
      <c r="Z433" s="229"/>
      <c r="AA433" s="47"/>
      <c r="AB433" s="32"/>
      <c r="AC433" s="32"/>
      <c r="AD433" s="32"/>
    </row>
    <row r="434" spans="1:30" ht="15" customHeight="1">
      <c r="A434" s="375"/>
      <c r="B434" s="280"/>
      <c r="C434" s="280"/>
      <c r="D434" s="280"/>
      <c r="F434" s="264"/>
      <c r="G434" s="280"/>
      <c r="I434" s="280"/>
      <c r="J434" s="280"/>
      <c r="L434" s="281"/>
      <c r="M434" s="281"/>
      <c r="O434" s="280"/>
      <c r="P434" s="280"/>
      <c r="R434" s="280"/>
      <c r="S434" s="280"/>
      <c r="T434" s="227"/>
      <c r="U434" s="228"/>
      <c r="V434" s="228"/>
      <c r="W434" s="228"/>
      <c r="X434" s="228"/>
      <c r="Y434" s="228"/>
      <c r="Z434" s="229"/>
      <c r="AA434" s="47"/>
      <c r="AB434" s="32"/>
      <c r="AC434" s="32"/>
      <c r="AD434" s="32"/>
    </row>
    <row r="435" spans="1:30" ht="15" customHeight="1">
      <c r="A435" s="375"/>
      <c r="B435" s="280"/>
      <c r="C435" s="280"/>
      <c r="D435" s="280"/>
      <c r="F435" s="264"/>
      <c r="G435" s="280"/>
      <c r="I435" s="280"/>
      <c r="J435" s="280"/>
      <c r="L435" s="281"/>
      <c r="M435" s="281"/>
      <c r="O435" s="280"/>
      <c r="P435" s="280"/>
      <c r="R435" s="280"/>
      <c r="S435" s="280"/>
      <c r="T435" s="227"/>
      <c r="U435" s="228"/>
      <c r="V435" s="228"/>
      <c r="W435" s="228"/>
      <c r="X435" s="228"/>
      <c r="Y435" s="228"/>
      <c r="Z435" s="229"/>
      <c r="AA435" s="47"/>
      <c r="AB435" s="32"/>
      <c r="AC435" s="32"/>
      <c r="AD435" s="32"/>
    </row>
    <row r="436" spans="1:30" ht="15" customHeight="1">
      <c r="A436" s="375"/>
      <c r="B436" s="280"/>
      <c r="C436" s="280"/>
      <c r="D436" s="280"/>
      <c r="F436" s="264"/>
      <c r="G436" s="280"/>
      <c r="I436" s="280"/>
      <c r="J436" s="280"/>
      <c r="L436" s="281"/>
      <c r="M436" s="281"/>
      <c r="O436" s="280"/>
      <c r="P436" s="280"/>
      <c r="R436" s="280"/>
      <c r="S436" s="280"/>
      <c r="T436" s="227"/>
      <c r="U436" s="228"/>
      <c r="V436" s="228"/>
      <c r="W436" s="228"/>
      <c r="X436" s="228"/>
      <c r="Y436" s="228"/>
      <c r="Z436" s="229"/>
      <c r="AA436" s="47"/>
      <c r="AB436" s="32"/>
      <c r="AC436" s="32"/>
      <c r="AD436" s="32"/>
    </row>
    <row r="437" spans="1:30" ht="15" customHeight="1">
      <c r="A437" s="375"/>
      <c r="B437" s="280"/>
      <c r="C437" s="280"/>
      <c r="D437" s="280"/>
      <c r="F437" s="264"/>
      <c r="G437" s="280"/>
      <c r="I437" s="280"/>
      <c r="J437" s="280"/>
      <c r="L437" s="281"/>
      <c r="M437" s="281"/>
      <c r="O437" s="280"/>
      <c r="P437" s="280"/>
      <c r="R437" s="280"/>
      <c r="S437" s="280"/>
      <c r="T437" s="227"/>
      <c r="U437" s="228"/>
      <c r="V437" s="228"/>
      <c r="W437" s="228"/>
      <c r="X437" s="228"/>
      <c r="Y437" s="228"/>
      <c r="Z437" s="229"/>
      <c r="AA437" s="47"/>
      <c r="AB437" s="32"/>
      <c r="AC437" s="32"/>
      <c r="AD437" s="32"/>
    </row>
    <row r="438" spans="1:30" ht="15" customHeight="1">
      <c r="A438" s="375"/>
      <c r="B438" s="280"/>
      <c r="C438" s="280"/>
      <c r="D438" s="280"/>
      <c r="F438" s="264"/>
      <c r="G438" s="280"/>
      <c r="I438" s="280"/>
      <c r="J438" s="280"/>
      <c r="L438" s="281"/>
      <c r="M438" s="281"/>
      <c r="O438" s="280"/>
      <c r="P438" s="280"/>
      <c r="R438" s="280"/>
      <c r="S438" s="280"/>
      <c r="T438" s="227"/>
      <c r="U438" s="228"/>
      <c r="V438" s="228"/>
      <c r="W438" s="228"/>
      <c r="X438" s="228"/>
      <c r="Y438" s="228"/>
      <c r="Z438" s="229"/>
      <c r="AA438" s="47"/>
      <c r="AB438" s="32"/>
      <c r="AC438" s="32"/>
      <c r="AD438" s="32"/>
    </row>
    <row r="439" spans="1:30" ht="15" customHeight="1">
      <c r="A439" s="375"/>
      <c r="B439" s="280"/>
      <c r="C439" s="280"/>
      <c r="D439" s="280"/>
      <c r="F439" s="264"/>
      <c r="G439" s="280"/>
      <c r="I439" s="280"/>
      <c r="J439" s="280"/>
      <c r="L439" s="281"/>
      <c r="M439" s="281"/>
      <c r="O439" s="280"/>
      <c r="P439" s="280"/>
      <c r="R439" s="280"/>
      <c r="S439" s="280"/>
      <c r="T439" s="227"/>
      <c r="U439" s="228"/>
      <c r="V439" s="228"/>
      <c r="W439" s="228"/>
      <c r="X439" s="228"/>
      <c r="Y439" s="228"/>
      <c r="Z439" s="229"/>
      <c r="AA439" s="47"/>
      <c r="AB439" s="32"/>
      <c r="AC439" s="32"/>
      <c r="AD439" s="32"/>
    </row>
    <row r="440" spans="1:30" ht="15" customHeight="1">
      <c r="A440" s="375"/>
      <c r="B440" s="280"/>
      <c r="C440" s="280"/>
      <c r="D440" s="280"/>
      <c r="F440" s="264"/>
      <c r="G440" s="280"/>
      <c r="I440" s="280"/>
      <c r="J440" s="280"/>
      <c r="L440" s="281"/>
      <c r="M440" s="281"/>
      <c r="O440" s="280"/>
      <c r="P440" s="280"/>
      <c r="R440" s="280"/>
      <c r="S440" s="280"/>
      <c r="T440" s="227"/>
      <c r="U440" s="228"/>
      <c r="V440" s="228"/>
      <c r="W440" s="228"/>
      <c r="X440" s="228"/>
      <c r="Y440" s="228"/>
      <c r="Z440" s="229"/>
      <c r="AA440" s="47"/>
      <c r="AB440" s="32"/>
      <c r="AC440" s="32"/>
      <c r="AD440" s="32"/>
    </row>
    <row r="441" spans="1:30" ht="15" customHeight="1">
      <c r="A441" s="375"/>
      <c r="B441" s="280"/>
      <c r="C441" s="280"/>
      <c r="D441" s="280"/>
      <c r="F441" s="264"/>
      <c r="G441" s="280"/>
      <c r="I441" s="280"/>
      <c r="J441" s="280"/>
      <c r="L441" s="281"/>
      <c r="M441" s="281"/>
      <c r="O441" s="280"/>
      <c r="P441" s="280"/>
      <c r="R441" s="280"/>
      <c r="S441" s="280"/>
      <c r="T441" s="227"/>
      <c r="U441" s="228"/>
      <c r="V441" s="228"/>
      <c r="W441" s="228"/>
      <c r="X441" s="228"/>
      <c r="Y441" s="228"/>
      <c r="Z441" s="229"/>
      <c r="AA441" s="47"/>
      <c r="AB441" s="32"/>
      <c r="AC441" s="32"/>
      <c r="AD441" s="32"/>
    </row>
    <row r="442" spans="1:30" ht="15" customHeight="1">
      <c r="A442" s="375"/>
      <c r="B442" s="280"/>
      <c r="C442" s="280"/>
      <c r="D442" s="280"/>
      <c r="F442" s="264"/>
      <c r="G442" s="280"/>
      <c r="I442" s="280"/>
      <c r="J442" s="280"/>
      <c r="L442" s="281"/>
      <c r="M442" s="281"/>
      <c r="O442" s="280"/>
      <c r="P442" s="280"/>
      <c r="R442" s="280"/>
      <c r="S442" s="280"/>
      <c r="T442" s="227"/>
      <c r="U442" s="228"/>
      <c r="V442" s="228"/>
      <c r="W442" s="228"/>
      <c r="X442" s="228"/>
      <c r="Y442" s="228"/>
      <c r="Z442" s="229"/>
      <c r="AA442" s="47"/>
      <c r="AB442" s="32"/>
      <c r="AC442" s="32"/>
      <c r="AD442" s="32"/>
    </row>
    <row r="443" spans="1:30" ht="15" customHeight="1">
      <c r="A443" s="375"/>
      <c r="B443" s="280"/>
      <c r="C443" s="280"/>
      <c r="D443" s="280"/>
      <c r="F443" s="264"/>
      <c r="G443" s="280"/>
      <c r="I443" s="280"/>
      <c r="J443" s="280"/>
      <c r="L443" s="281"/>
      <c r="M443" s="281"/>
      <c r="O443" s="280"/>
      <c r="P443" s="280"/>
      <c r="R443" s="280"/>
      <c r="S443" s="280"/>
      <c r="T443" s="227"/>
      <c r="U443" s="228"/>
      <c r="V443" s="228"/>
      <c r="W443" s="228"/>
      <c r="X443" s="228"/>
      <c r="Y443" s="228"/>
      <c r="Z443" s="229"/>
      <c r="AA443" s="47"/>
      <c r="AB443" s="32"/>
      <c r="AC443" s="32"/>
      <c r="AD443" s="32"/>
    </row>
    <row r="444" spans="1:30" ht="15" customHeight="1">
      <c r="A444" s="375"/>
      <c r="B444" s="280"/>
      <c r="C444" s="280"/>
      <c r="D444" s="280"/>
      <c r="F444" s="264"/>
      <c r="G444" s="280"/>
      <c r="I444" s="280"/>
      <c r="J444" s="280"/>
      <c r="L444" s="281"/>
      <c r="M444" s="281"/>
      <c r="O444" s="280"/>
      <c r="P444" s="280"/>
      <c r="R444" s="280"/>
      <c r="S444" s="280"/>
      <c r="T444" s="227"/>
      <c r="U444" s="228"/>
      <c r="V444" s="228"/>
      <c r="W444" s="228"/>
      <c r="X444" s="228"/>
      <c r="Y444" s="228"/>
      <c r="Z444" s="229"/>
      <c r="AA444" s="47"/>
      <c r="AB444" s="32"/>
      <c r="AC444" s="32"/>
      <c r="AD444" s="32"/>
    </row>
    <row r="445" spans="1:30" ht="15" customHeight="1">
      <c r="A445" s="375"/>
      <c r="B445" s="280"/>
      <c r="C445" s="280"/>
      <c r="D445" s="280"/>
      <c r="F445" s="264"/>
      <c r="G445" s="280"/>
      <c r="I445" s="280"/>
      <c r="J445" s="280"/>
      <c r="L445" s="281"/>
      <c r="M445" s="281"/>
      <c r="O445" s="280"/>
      <c r="P445" s="280"/>
      <c r="R445" s="280"/>
      <c r="S445" s="280"/>
      <c r="T445" s="227"/>
      <c r="U445" s="228"/>
      <c r="V445" s="228"/>
      <c r="W445" s="228"/>
      <c r="X445" s="228"/>
      <c r="Y445" s="228"/>
      <c r="Z445" s="229"/>
      <c r="AA445" s="47"/>
      <c r="AB445" s="32"/>
      <c r="AC445" s="32"/>
      <c r="AD445" s="32"/>
    </row>
    <row r="446" spans="1:30" ht="15" customHeight="1">
      <c r="A446" s="375"/>
      <c r="B446" s="280"/>
      <c r="C446" s="280"/>
      <c r="D446" s="280"/>
      <c r="F446" s="264"/>
      <c r="G446" s="280"/>
      <c r="I446" s="280"/>
      <c r="J446" s="280"/>
      <c r="L446" s="281"/>
      <c r="M446" s="281"/>
      <c r="O446" s="280"/>
      <c r="P446" s="280"/>
      <c r="R446" s="280"/>
      <c r="S446" s="280"/>
      <c r="T446" s="227"/>
      <c r="U446" s="228"/>
      <c r="V446" s="228"/>
      <c r="W446" s="228"/>
      <c r="X446" s="228"/>
      <c r="Y446" s="228"/>
      <c r="Z446" s="229"/>
      <c r="AA446" s="47"/>
      <c r="AB446" s="32"/>
      <c r="AC446" s="32"/>
      <c r="AD446" s="32"/>
    </row>
    <row r="447" spans="1:30" ht="15" customHeight="1">
      <c r="A447" s="375"/>
      <c r="B447" s="280"/>
      <c r="C447" s="280"/>
      <c r="D447" s="280"/>
      <c r="F447" s="264"/>
      <c r="G447" s="280"/>
      <c r="I447" s="280"/>
      <c r="J447" s="280"/>
      <c r="L447" s="281"/>
      <c r="M447" s="281"/>
      <c r="O447" s="280"/>
      <c r="P447" s="280"/>
      <c r="R447" s="280"/>
      <c r="S447" s="280"/>
      <c r="T447" s="227"/>
      <c r="U447" s="228"/>
      <c r="V447" s="228"/>
      <c r="W447" s="228"/>
      <c r="X447" s="228"/>
      <c r="Y447" s="228"/>
      <c r="Z447" s="229"/>
      <c r="AA447" s="47"/>
      <c r="AB447" s="32"/>
      <c r="AC447" s="32"/>
      <c r="AD447" s="32"/>
    </row>
    <row r="448" spans="1:30" ht="15" customHeight="1">
      <c r="A448" s="375"/>
      <c r="B448" s="280"/>
      <c r="C448" s="280"/>
      <c r="D448" s="280"/>
      <c r="F448" s="264"/>
      <c r="G448" s="280"/>
      <c r="I448" s="280"/>
      <c r="J448" s="280"/>
      <c r="L448" s="281"/>
      <c r="M448" s="281"/>
      <c r="O448" s="280"/>
      <c r="P448" s="280"/>
      <c r="R448" s="280"/>
      <c r="S448" s="280"/>
      <c r="T448" s="227"/>
      <c r="U448" s="228"/>
      <c r="V448" s="228"/>
      <c r="W448" s="228"/>
      <c r="X448" s="228"/>
      <c r="Y448" s="228"/>
      <c r="Z448" s="229"/>
      <c r="AA448" s="47"/>
      <c r="AB448" s="32"/>
      <c r="AC448" s="32"/>
      <c r="AD448" s="32"/>
    </row>
    <row r="449" spans="1:30" ht="15" customHeight="1">
      <c r="A449" s="375"/>
      <c r="B449" s="280"/>
      <c r="C449" s="280"/>
      <c r="D449" s="280"/>
      <c r="F449" s="264"/>
      <c r="G449" s="280"/>
      <c r="I449" s="280"/>
      <c r="J449" s="280"/>
      <c r="L449" s="281"/>
      <c r="M449" s="281"/>
      <c r="O449" s="280"/>
      <c r="P449" s="280"/>
      <c r="R449" s="280"/>
      <c r="S449" s="280"/>
      <c r="T449" s="227"/>
      <c r="U449" s="228"/>
      <c r="V449" s="228"/>
      <c r="W449" s="228"/>
      <c r="X449" s="228"/>
      <c r="Y449" s="228"/>
      <c r="Z449" s="229"/>
      <c r="AA449" s="47"/>
      <c r="AB449" s="32"/>
      <c r="AC449" s="32"/>
      <c r="AD449" s="32"/>
    </row>
    <row r="450" spans="1:30" ht="15" customHeight="1">
      <c r="A450" s="375"/>
      <c r="B450" s="280"/>
      <c r="C450" s="280"/>
      <c r="D450" s="280"/>
      <c r="F450" s="264"/>
      <c r="G450" s="280"/>
      <c r="I450" s="280"/>
      <c r="J450" s="280"/>
      <c r="L450" s="281"/>
      <c r="M450" s="281"/>
      <c r="O450" s="280"/>
      <c r="P450" s="280"/>
      <c r="R450" s="280"/>
      <c r="S450" s="280"/>
      <c r="T450" s="227"/>
      <c r="U450" s="228"/>
      <c r="V450" s="228"/>
      <c r="W450" s="228"/>
      <c r="X450" s="228"/>
      <c r="Y450" s="228"/>
      <c r="Z450" s="229"/>
      <c r="AA450" s="47"/>
      <c r="AB450" s="32"/>
      <c r="AC450" s="32"/>
      <c r="AD450" s="32"/>
    </row>
    <row r="451" spans="1:30" ht="15" customHeight="1">
      <c r="A451" s="375"/>
      <c r="B451" s="280"/>
      <c r="C451" s="280"/>
      <c r="D451" s="280"/>
      <c r="F451" s="264"/>
      <c r="G451" s="280"/>
      <c r="I451" s="280"/>
      <c r="J451" s="280"/>
      <c r="L451" s="281"/>
      <c r="M451" s="281"/>
      <c r="O451" s="280"/>
      <c r="P451" s="280"/>
      <c r="R451" s="280"/>
      <c r="S451" s="280"/>
      <c r="T451" s="227"/>
      <c r="U451" s="228"/>
      <c r="V451" s="228"/>
      <c r="W451" s="228"/>
      <c r="X451" s="228"/>
      <c r="Y451" s="228"/>
      <c r="Z451" s="229"/>
      <c r="AA451" s="47"/>
      <c r="AB451" s="32"/>
      <c r="AC451" s="32"/>
      <c r="AD451" s="32"/>
    </row>
    <row r="452" spans="1:30" ht="15" customHeight="1">
      <c r="A452" s="375"/>
      <c r="B452" s="280"/>
      <c r="C452" s="280"/>
      <c r="D452" s="280"/>
      <c r="F452" s="264"/>
      <c r="G452" s="280"/>
      <c r="I452" s="280"/>
      <c r="J452" s="280"/>
      <c r="L452" s="281"/>
      <c r="M452" s="281"/>
      <c r="O452" s="280"/>
      <c r="P452" s="280"/>
      <c r="R452" s="280"/>
      <c r="S452" s="280"/>
      <c r="T452" s="227"/>
      <c r="U452" s="228"/>
      <c r="V452" s="228"/>
      <c r="W452" s="228"/>
      <c r="X452" s="228"/>
      <c r="Y452" s="228"/>
      <c r="Z452" s="229"/>
      <c r="AA452" s="47"/>
      <c r="AB452" s="32"/>
      <c r="AC452" s="32"/>
      <c r="AD452" s="32"/>
    </row>
    <row r="453" spans="1:30" ht="15" customHeight="1">
      <c r="A453" s="375"/>
      <c r="B453" s="280"/>
      <c r="C453" s="280"/>
      <c r="D453" s="280"/>
      <c r="F453" s="264"/>
      <c r="G453" s="280"/>
      <c r="I453" s="280"/>
      <c r="J453" s="280"/>
      <c r="L453" s="281"/>
      <c r="M453" s="281"/>
      <c r="O453" s="280"/>
      <c r="P453" s="280"/>
      <c r="R453" s="280"/>
      <c r="S453" s="280"/>
      <c r="T453" s="227"/>
      <c r="U453" s="228"/>
      <c r="V453" s="228"/>
      <c r="W453" s="228"/>
      <c r="X453" s="228"/>
      <c r="Y453" s="228"/>
      <c r="Z453" s="229"/>
      <c r="AA453" s="47"/>
      <c r="AB453" s="32"/>
      <c r="AC453" s="32"/>
      <c r="AD453" s="32"/>
    </row>
    <row r="454" spans="1:30" ht="15" customHeight="1">
      <c r="A454" s="375"/>
      <c r="B454" s="280"/>
      <c r="C454" s="280"/>
      <c r="D454" s="280"/>
      <c r="F454" s="264"/>
      <c r="G454" s="280"/>
      <c r="I454" s="280"/>
      <c r="J454" s="280"/>
      <c r="L454" s="281"/>
      <c r="M454" s="281"/>
      <c r="O454" s="280"/>
      <c r="P454" s="280"/>
      <c r="R454" s="280"/>
      <c r="S454" s="280"/>
      <c r="T454" s="227"/>
      <c r="U454" s="228"/>
      <c r="V454" s="228"/>
      <c r="W454" s="228"/>
      <c r="X454" s="228"/>
      <c r="Y454" s="228"/>
      <c r="Z454" s="229"/>
      <c r="AA454" s="47"/>
      <c r="AB454" s="32"/>
      <c r="AC454" s="32"/>
      <c r="AD454" s="32"/>
    </row>
    <row r="455" spans="1:30" ht="15" customHeight="1">
      <c r="A455" s="375"/>
      <c r="B455" s="280"/>
      <c r="C455" s="280"/>
      <c r="D455" s="280"/>
      <c r="F455" s="264"/>
      <c r="G455" s="280"/>
      <c r="I455" s="280"/>
      <c r="J455" s="280"/>
      <c r="L455" s="281"/>
      <c r="M455" s="281"/>
      <c r="O455" s="280"/>
      <c r="P455" s="280"/>
      <c r="R455" s="280"/>
      <c r="S455" s="280"/>
      <c r="T455" s="227"/>
      <c r="U455" s="228"/>
      <c r="V455" s="228"/>
      <c r="W455" s="228"/>
      <c r="X455" s="228"/>
      <c r="Y455" s="228"/>
      <c r="Z455" s="229"/>
      <c r="AA455" s="47"/>
      <c r="AB455" s="32"/>
      <c r="AC455" s="32"/>
      <c r="AD455" s="32"/>
    </row>
    <row r="456" spans="1:30" ht="15" customHeight="1">
      <c r="A456" s="375"/>
      <c r="B456" s="280"/>
      <c r="C456" s="280"/>
      <c r="D456" s="280"/>
      <c r="F456" s="264"/>
      <c r="G456" s="280"/>
      <c r="I456" s="280"/>
      <c r="J456" s="280"/>
      <c r="L456" s="281"/>
      <c r="M456" s="281"/>
      <c r="O456" s="280"/>
      <c r="P456" s="280"/>
      <c r="R456" s="280"/>
      <c r="S456" s="280"/>
      <c r="T456" s="227"/>
      <c r="U456" s="228"/>
      <c r="V456" s="228"/>
      <c r="W456" s="228"/>
      <c r="X456" s="228"/>
      <c r="Y456" s="228"/>
      <c r="Z456" s="229"/>
      <c r="AA456" s="47"/>
      <c r="AB456" s="32"/>
      <c r="AC456" s="32"/>
      <c r="AD456" s="32"/>
    </row>
    <row r="457" spans="1:30" ht="15" customHeight="1">
      <c r="A457" s="375"/>
      <c r="B457" s="280"/>
      <c r="C457" s="280"/>
      <c r="D457" s="280"/>
      <c r="F457" s="264"/>
      <c r="G457" s="280"/>
      <c r="I457" s="280"/>
      <c r="J457" s="280"/>
      <c r="L457" s="281"/>
      <c r="M457" s="281"/>
      <c r="O457" s="280"/>
      <c r="P457" s="280"/>
      <c r="R457" s="280"/>
      <c r="S457" s="280"/>
      <c r="T457" s="227"/>
      <c r="U457" s="228"/>
      <c r="V457" s="228"/>
      <c r="W457" s="228"/>
      <c r="X457" s="228"/>
      <c r="Y457" s="228"/>
      <c r="Z457" s="229"/>
      <c r="AA457" s="47"/>
      <c r="AB457" s="32"/>
      <c r="AC457" s="32"/>
      <c r="AD457" s="32"/>
    </row>
    <row r="458" spans="1:30" ht="15" customHeight="1">
      <c r="A458" s="375"/>
      <c r="B458" s="280"/>
      <c r="C458" s="280"/>
      <c r="D458" s="280"/>
      <c r="F458" s="264"/>
      <c r="G458" s="280"/>
      <c r="I458" s="280"/>
      <c r="J458" s="280"/>
      <c r="L458" s="281"/>
      <c r="M458" s="281"/>
      <c r="O458" s="280"/>
      <c r="P458" s="280"/>
      <c r="R458" s="280"/>
      <c r="S458" s="280"/>
      <c r="T458" s="227"/>
      <c r="U458" s="228"/>
      <c r="V458" s="228"/>
      <c r="W458" s="228"/>
      <c r="X458" s="228"/>
      <c r="Y458" s="228"/>
      <c r="Z458" s="229"/>
      <c r="AA458" s="47"/>
      <c r="AB458" s="32"/>
      <c r="AC458" s="32"/>
      <c r="AD458" s="32"/>
    </row>
    <row r="459" spans="1:30" ht="15" customHeight="1">
      <c r="A459" s="375"/>
      <c r="B459" s="280"/>
      <c r="C459" s="280"/>
      <c r="D459" s="280"/>
      <c r="F459" s="264"/>
      <c r="G459" s="280"/>
      <c r="I459" s="280"/>
      <c r="J459" s="280"/>
      <c r="L459" s="281"/>
      <c r="M459" s="281"/>
      <c r="O459" s="280"/>
      <c r="P459" s="280"/>
      <c r="R459" s="280"/>
      <c r="S459" s="280"/>
      <c r="T459" s="227"/>
      <c r="U459" s="228"/>
      <c r="V459" s="228"/>
      <c r="W459" s="228"/>
      <c r="X459" s="228"/>
      <c r="Y459" s="228"/>
      <c r="Z459" s="229"/>
      <c r="AA459" s="47"/>
      <c r="AB459" s="32"/>
      <c r="AC459" s="32"/>
      <c r="AD459" s="32"/>
    </row>
    <row r="460" spans="1:30" ht="15" customHeight="1">
      <c r="A460" s="375"/>
      <c r="B460" s="280"/>
      <c r="C460" s="280"/>
      <c r="D460" s="280"/>
      <c r="F460" s="264"/>
      <c r="G460" s="280"/>
      <c r="I460" s="280"/>
      <c r="J460" s="280"/>
      <c r="L460" s="281"/>
      <c r="M460" s="281"/>
      <c r="O460" s="280"/>
      <c r="P460" s="280"/>
      <c r="R460" s="280"/>
      <c r="S460" s="280"/>
      <c r="T460" s="227"/>
      <c r="U460" s="228"/>
      <c r="V460" s="228"/>
      <c r="W460" s="228"/>
      <c r="X460" s="228"/>
      <c r="Y460" s="228"/>
      <c r="Z460" s="229"/>
      <c r="AA460" s="47"/>
      <c r="AB460" s="32"/>
      <c r="AC460" s="32"/>
      <c r="AD460" s="32"/>
    </row>
    <row r="461" spans="1:30" ht="15" customHeight="1">
      <c r="A461" s="375"/>
      <c r="B461" s="280"/>
      <c r="C461" s="280"/>
      <c r="D461" s="280"/>
      <c r="F461" s="264"/>
      <c r="G461" s="280"/>
      <c r="I461" s="280"/>
      <c r="J461" s="280"/>
      <c r="L461" s="281"/>
      <c r="M461" s="281"/>
      <c r="O461" s="280"/>
      <c r="P461" s="280"/>
      <c r="R461" s="280"/>
      <c r="S461" s="280"/>
      <c r="T461" s="227"/>
      <c r="U461" s="228"/>
      <c r="V461" s="228"/>
      <c r="W461" s="228"/>
      <c r="X461" s="228"/>
      <c r="Y461" s="228"/>
      <c r="Z461" s="229"/>
      <c r="AA461" s="47"/>
      <c r="AB461" s="32"/>
      <c r="AC461" s="32"/>
      <c r="AD461" s="32"/>
    </row>
    <row r="462" spans="1:30" ht="15" customHeight="1">
      <c r="A462" s="375"/>
      <c r="B462" s="280"/>
      <c r="C462" s="280"/>
      <c r="D462" s="280"/>
      <c r="F462" s="264"/>
      <c r="G462" s="280"/>
      <c r="I462" s="280"/>
      <c r="J462" s="280"/>
      <c r="L462" s="281"/>
      <c r="M462" s="281"/>
      <c r="O462" s="280"/>
      <c r="P462" s="280"/>
      <c r="R462" s="280"/>
      <c r="S462" s="280"/>
      <c r="T462" s="227"/>
      <c r="U462" s="228"/>
      <c r="V462" s="228"/>
      <c r="W462" s="228"/>
      <c r="X462" s="228"/>
      <c r="Y462" s="228"/>
      <c r="Z462" s="229"/>
      <c r="AA462" s="47"/>
      <c r="AB462" s="32"/>
      <c r="AC462" s="32"/>
      <c r="AD462" s="32"/>
    </row>
    <row r="463" spans="1:30" ht="15" customHeight="1">
      <c r="A463" s="375"/>
      <c r="B463" s="280"/>
      <c r="C463" s="280"/>
      <c r="D463" s="280"/>
      <c r="F463" s="264"/>
      <c r="G463" s="280"/>
      <c r="I463" s="280"/>
      <c r="J463" s="280"/>
      <c r="L463" s="281"/>
      <c r="M463" s="281"/>
      <c r="O463" s="280"/>
      <c r="P463" s="280"/>
      <c r="R463" s="280"/>
      <c r="S463" s="280"/>
      <c r="T463" s="227"/>
      <c r="U463" s="228"/>
      <c r="V463" s="228"/>
      <c r="W463" s="228"/>
      <c r="X463" s="228"/>
      <c r="Y463" s="228"/>
      <c r="Z463" s="229"/>
      <c r="AA463" s="47"/>
      <c r="AB463" s="32"/>
      <c r="AC463" s="32"/>
      <c r="AD463" s="32"/>
    </row>
    <row r="464" spans="1:30" ht="15" customHeight="1">
      <c r="A464" s="375"/>
      <c r="B464" s="280"/>
      <c r="C464" s="280"/>
      <c r="D464" s="280"/>
      <c r="F464" s="264"/>
      <c r="G464" s="280"/>
      <c r="I464" s="280"/>
      <c r="J464" s="280"/>
      <c r="L464" s="281"/>
      <c r="M464" s="281"/>
      <c r="O464" s="280"/>
      <c r="P464" s="280"/>
      <c r="R464" s="280"/>
      <c r="S464" s="280"/>
      <c r="T464" s="227"/>
      <c r="U464" s="228"/>
      <c r="V464" s="228"/>
      <c r="W464" s="228"/>
      <c r="X464" s="228"/>
      <c r="Y464" s="228"/>
      <c r="Z464" s="229"/>
      <c r="AA464" s="47"/>
      <c r="AB464" s="32"/>
      <c r="AC464" s="32"/>
      <c r="AD464" s="32"/>
    </row>
    <row r="465" spans="1:30" ht="15" customHeight="1">
      <c r="A465" s="375"/>
      <c r="B465" s="280"/>
      <c r="C465" s="280"/>
      <c r="D465" s="280"/>
      <c r="F465" s="264"/>
      <c r="G465" s="280"/>
      <c r="I465" s="280"/>
      <c r="J465" s="280"/>
      <c r="L465" s="281"/>
      <c r="M465" s="281"/>
      <c r="O465" s="280"/>
      <c r="P465" s="280"/>
      <c r="R465" s="280"/>
      <c r="S465" s="280"/>
      <c r="T465" s="227"/>
      <c r="U465" s="228"/>
      <c r="V465" s="228"/>
      <c r="W465" s="228"/>
      <c r="X465" s="228"/>
      <c r="Y465" s="228"/>
      <c r="Z465" s="229"/>
      <c r="AA465" s="47"/>
      <c r="AB465" s="32"/>
      <c r="AC465" s="32"/>
      <c r="AD465" s="32"/>
    </row>
    <row r="466" spans="1:30" ht="15" customHeight="1">
      <c r="A466" s="375"/>
      <c r="B466" s="280"/>
      <c r="C466" s="280"/>
      <c r="D466" s="280"/>
      <c r="F466" s="264"/>
      <c r="G466" s="280"/>
      <c r="I466" s="280"/>
      <c r="J466" s="280"/>
      <c r="L466" s="281"/>
      <c r="M466" s="281"/>
      <c r="O466" s="280"/>
      <c r="P466" s="280"/>
      <c r="R466" s="280"/>
      <c r="S466" s="280"/>
      <c r="T466" s="227"/>
      <c r="U466" s="228"/>
      <c r="V466" s="228"/>
      <c r="W466" s="228"/>
      <c r="X466" s="228"/>
      <c r="Y466" s="228"/>
      <c r="Z466" s="229"/>
      <c r="AA466" s="47"/>
      <c r="AB466" s="32"/>
      <c r="AC466" s="32"/>
      <c r="AD466" s="32"/>
    </row>
    <row r="467" spans="1:30" ht="15" customHeight="1">
      <c r="A467" s="375"/>
      <c r="B467" s="280"/>
      <c r="C467" s="280"/>
      <c r="D467" s="280"/>
      <c r="F467" s="264"/>
      <c r="G467" s="280"/>
      <c r="I467" s="280"/>
      <c r="J467" s="280"/>
      <c r="L467" s="281"/>
      <c r="M467" s="281"/>
      <c r="O467" s="280"/>
      <c r="P467" s="280"/>
      <c r="R467" s="280"/>
      <c r="S467" s="280"/>
      <c r="T467" s="227"/>
      <c r="U467" s="228"/>
      <c r="V467" s="228"/>
      <c r="W467" s="228"/>
      <c r="X467" s="228"/>
      <c r="Y467" s="228"/>
      <c r="Z467" s="229"/>
      <c r="AA467" s="47"/>
      <c r="AB467" s="32"/>
      <c r="AC467" s="32"/>
      <c r="AD467" s="32"/>
    </row>
    <row r="468" spans="1:30" ht="15" customHeight="1">
      <c r="A468" s="375"/>
      <c r="B468" s="280"/>
      <c r="C468" s="280"/>
      <c r="D468" s="280"/>
      <c r="F468" s="264"/>
      <c r="G468" s="280"/>
      <c r="I468" s="280"/>
      <c r="J468" s="280"/>
      <c r="L468" s="281"/>
      <c r="M468" s="281"/>
      <c r="O468" s="280"/>
      <c r="P468" s="280"/>
      <c r="R468" s="280"/>
      <c r="S468" s="280"/>
      <c r="T468" s="227"/>
      <c r="U468" s="228"/>
      <c r="V468" s="228"/>
      <c r="W468" s="228"/>
      <c r="X468" s="228"/>
      <c r="Y468" s="228"/>
      <c r="Z468" s="229"/>
      <c r="AA468" s="47"/>
      <c r="AB468" s="32"/>
      <c r="AC468" s="32"/>
      <c r="AD468" s="32"/>
    </row>
    <row r="469" spans="1:30" ht="15" customHeight="1">
      <c r="A469" s="375"/>
      <c r="B469" s="280"/>
      <c r="C469" s="280"/>
      <c r="D469" s="280"/>
      <c r="F469" s="264"/>
      <c r="G469" s="280"/>
      <c r="I469" s="280"/>
      <c r="J469" s="280"/>
      <c r="L469" s="281"/>
      <c r="M469" s="281"/>
      <c r="O469" s="280"/>
      <c r="P469" s="280"/>
      <c r="R469" s="280"/>
      <c r="S469" s="280"/>
      <c r="T469" s="227"/>
      <c r="U469" s="228"/>
      <c r="V469" s="228"/>
      <c r="W469" s="228"/>
      <c r="X469" s="228"/>
      <c r="Y469" s="228"/>
      <c r="Z469" s="229"/>
      <c r="AA469" s="47"/>
      <c r="AB469" s="32"/>
      <c r="AC469" s="32"/>
      <c r="AD469" s="32"/>
    </row>
    <row r="470" spans="1:30" ht="15" customHeight="1">
      <c r="A470" s="375"/>
      <c r="B470" s="280"/>
      <c r="C470" s="280"/>
      <c r="D470" s="280"/>
      <c r="F470" s="264"/>
      <c r="G470" s="280"/>
      <c r="I470" s="280"/>
      <c r="J470" s="280"/>
      <c r="L470" s="281"/>
      <c r="M470" s="281"/>
      <c r="O470" s="280"/>
      <c r="P470" s="280"/>
      <c r="R470" s="280"/>
      <c r="S470" s="280"/>
      <c r="T470" s="227"/>
      <c r="U470" s="228"/>
      <c r="V470" s="228"/>
      <c r="W470" s="228"/>
      <c r="X470" s="228"/>
      <c r="Y470" s="228"/>
      <c r="Z470" s="229"/>
      <c r="AA470" s="47"/>
      <c r="AB470" s="32"/>
      <c r="AC470" s="32"/>
      <c r="AD470" s="32"/>
    </row>
    <row r="471" spans="1:30" ht="15" customHeight="1">
      <c r="A471" s="375"/>
      <c r="B471" s="280"/>
      <c r="C471" s="280"/>
      <c r="D471" s="280"/>
      <c r="F471" s="264"/>
      <c r="G471" s="280"/>
      <c r="I471" s="280"/>
      <c r="J471" s="280"/>
      <c r="L471" s="281"/>
      <c r="M471" s="281"/>
      <c r="O471" s="280"/>
      <c r="P471" s="280"/>
      <c r="R471" s="280"/>
      <c r="S471" s="280"/>
      <c r="T471" s="227"/>
      <c r="U471" s="228"/>
      <c r="V471" s="228"/>
      <c r="W471" s="228"/>
      <c r="X471" s="228"/>
      <c r="Y471" s="228"/>
      <c r="Z471" s="229"/>
      <c r="AA471" s="47"/>
      <c r="AB471" s="32"/>
      <c r="AC471" s="32"/>
      <c r="AD471" s="32"/>
    </row>
    <row r="472" spans="1:30" ht="15" customHeight="1">
      <c r="A472" s="375"/>
      <c r="B472" s="280"/>
      <c r="C472" s="280"/>
      <c r="D472" s="280"/>
      <c r="F472" s="264"/>
      <c r="G472" s="280"/>
      <c r="I472" s="280"/>
      <c r="J472" s="280"/>
      <c r="L472" s="281"/>
      <c r="M472" s="281"/>
      <c r="O472" s="280"/>
      <c r="P472" s="280"/>
      <c r="R472" s="280"/>
      <c r="S472" s="280"/>
      <c r="T472" s="227"/>
      <c r="U472" s="228"/>
      <c r="V472" s="228"/>
      <c r="W472" s="228"/>
      <c r="X472" s="228"/>
      <c r="Y472" s="228"/>
      <c r="Z472" s="229"/>
      <c r="AA472" s="47"/>
      <c r="AB472" s="32"/>
      <c r="AC472" s="32"/>
      <c r="AD472" s="32"/>
    </row>
    <row r="473" spans="1:30" ht="15" customHeight="1">
      <c r="A473" s="375"/>
      <c r="B473" s="280"/>
      <c r="C473" s="280"/>
      <c r="D473" s="280"/>
      <c r="F473" s="264"/>
      <c r="G473" s="280"/>
      <c r="I473" s="280"/>
      <c r="J473" s="280"/>
      <c r="L473" s="281"/>
      <c r="M473" s="281"/>
      <c r="O473" s="280"/>
      <c r="P473" s="280"/>
      <c r="R473" s="280"/>
      <c r="S473" s="280"/>
      <c r="T473" s="227"/>
      <c r="U473" s="228"/>
      <c r="V473" s="228"/>
      <c r="W473" s="228"/>
      <c r="X473" s="228"/>
      <c r="Y473" s="228"/>
      <c r="Z473" s="229"/>
      <c r="AA473" s="47"/>
      <c r="AB473" s="32"/>
      <c r="AC473" s="32"/>
      <c r="AD473" s="32"/>
    </row>
    <row r="474" spans="1:30" ht="15" customHeight="1">
      <c r="A474" s="375"/>
      <c r="B474" s="280"/>
      <c r="C474" s="280"/>
      <c r="D474" s="280"/>
      <c r="F474" s="264"/>
      <c r="G474" s="280"/>
      <c r="I474" s="280"/>
      <c r="J474" s="280"/>
      <c r="L474" s="281"/>
      <c r="M474" s="281"/>
      <c r="O474" s="280"/>
      <c r="P474" s="280"/>
      <c r="R474" s="280"/>
      <c r="S474" s="280"/>
      <c r="T474" s="227"/>
      <c r="U474" s="228"/>
      <c r="V474" s="228"/>
      <c r="W474" s="228"/>
      <c r="X474" s="228"/>
      <c r="Y474" s="228"/>
      <c r="Z474" s="229"/>
      <c r="AA474" s="47"/>
      <c r="AB474" s="32"/>
      <c r="AC474" s="32"/>
      <c r="AD474" s="32"/>
    </row>
    <row r="475" spans="1:30" ht="15" customHeight="1">
      <c r="A475" s="375"/>
      <c r="B475" s="280"/>
      <c r="C475" s="280"/>
      <c r="D475" s="280"/>
      <c r="F475" s="264"/>
      <c r="G475" s="280"/>
      <c r="I475" s="280"/>
      <c r="J475" s="280"/>
      <c r="L475" s="281"/>
      <c r="M475" s="281"/>
      <c r="O475" s="280"/>
      <c r="P475" s="280"/>
      <c r="R475" s="280"/>
      <c r="S475" s="280"/>
      <c r="T475" s="227"/>
      <c r="U475" s="228"/>
      <c r="V475" s="228"/>
      <c r="W475" s="228"/>
      <c r="X475" s="228"/>
      <c r="Y475" s="228"/>
      <c r="Z475" s="229"/>
      <c r="AA475" s="47"/>
      <c r="AB475" s="32"/>
      <c r="AC475" s="32"/>
      <c r="AD475" s="32"/>
    </row>
    <row r="476" spans="1:30" ht="15" customHeight="1">
      <c r="A476" s="375"/>
      <c r="B476" s="280"/>
      <c r="C476" s="280"/>
      <c r="D476" s="280"/>
      <c r="F476" s="264"/>
      <c r="G476" s="280"/>
      <c r="I476" s="280"/>
      <c r="J476" s="280"/>
      <c r="L476" s="281"/>
      <c r="M476" s="281"/>
      <c r="O476" s="280"/>
      <c r="P476" s="280"/>
      <c r="R476" s="280"/>
      <c r="S476" s="280"/>
      <c r="T476" s="227"/>
      <c r="U476" s="228"/>
      <c r="V476" s="228"/>
      <c r="W476" s="228"/>
      <c r="X476" s="228"/>
      <c r="Y476" s="228"/>
      <c r="Z476" s="229"/>
      <c r="AA476" s="47"/>
      <c r="AB476" s="32"/>
      <c r="AC476" s="32"/>
      <c r="AD476" s="32"/>
    </row>
    <row r="477" spans="1:30" ht="15" customHeight="1">
      <c r="A477" s="375"/>
      <c r="B477" s="280"/>
      <c r="C477" s="280"/>
      <c r="D477" s="280"/>
      <c r="F477" s="264"/>
      <c r="G477" s="280"/>
      <c r="I477" s="280"/>
      <c r="J477" s="280"/>
      <c r="L477" s="281"/>
      <c r="M477" s="281"/>
      <c r="O477" s="280"/>
      <c r="P477" s="280"/>
      <c r="R477" s="280"/>
      <c r="S477" s="280"/>
      <c r="T477" s="227"/>
      <c r="U477" s="228"/>
      <c r="V477" s="228"/>
      <c r="W477" s="228"/>
      <c r="X477" s="228"/>
      <c r="Y477" s="228"/>
      <c r="Z477" s="229"/>
      <c r="AA477" s="47"/>
      <c r="AB477" s="32"/>
      <c r="AC477" s="32"/>
      <c r="AD477" s="32"/>
    </row>
    <row r="478" spans="1:30" ht="15" customHeight="1">
      <c r="A478" s="375"/>
      <c r="B478" s="280"/>
      <c r="C478" s="280"/>
      <c r="D478" s="280"/>
      <c r="F478" s="264"/>
      <c r="G478" s="280"/>
      <c r="I478" s="280"/>
      <c r="J478" s="280"/>
      <c r="L478" s="281"/>
      <c r="M478" s="281"/>
      <c r="O478" s="280"/>
      <c r="P478" s="280"/>
      <c r="R478" s="280"/>
      <c r="S478" s="280"/>
      <c r="T478" s="227"/>
      <c r="U478" s="228"/>
      <c r="V478" s="228"/>
      <c r="W478" s="228"/>
      <c r="X478" s="228"/>
      <c r="Y478" s="228"/>
      <c r="Z478" s="229"/>
      <c r="AA478" s="47"/>
      <c r="AB478" s="32"/>
      <c r="AC478" s="32"/>
      <c r="AD478" s="32"/>
    </row>
    <row r="479" spans="1:30" ht="15" customHeight="1">
      <c r="A479" s="375"/>
      <c r="B479" s="280"/>
      <c r="C479" s="280"/>
      <c r="D479" s="280"/>
      <c r="F479" s="264"/>
      <c r="G479" s="280"/>
      <c r="I479" s="280"/>
      <c r="J479" s="280"/>
      <c r="L479" s="281"/>
      <c r="M479" s="281"/>
      <c r="O479" s="280"/>
      <c r="P479" s="280"/>
      <c r="R479" s="280"/>
      <c r="S479" s="280"/>
      <c r="T479" s="227"/>
      <c r="U479" s="228"/>
      <c r="V479" s="228"/>
      <c r="W479" s="228"/>
      <c r="X479" s="228"/>
      <c r="Y479" s="228"/>
      <c r="Z479" s="229"/>
      <c r="AA479" s="47"/>
      <c r="AB479" s="32"/>
      <c r="AC479" s="32"/>
      <c r="AD479" s="32"/>
    </row>
    <row r="480" spans="1:30" ht="15" customHeight="1">
      <c r="A480" s="375"/>
      <c r="B480" s="280"/>
      <c r="C480" s="280"/>
      <c r="D480" s="280"/>
      <c r="F480" s="264"/>
      <c r="G480" s="280"/>
      <c r="I480" s="280"/>
      <c r="J480" s="280"/>
      <c r="L480" s="281"/>
      <c r="M480" s="281"/>
      <c r="O480" s="280"/>
      <c r="P480" s="280"/>
      <c r="R480" s="280"/>
      <c r="S480" s="280"/>
      <c r="T480" s="227"/>
      <c r="U480" s="228"/>
      <c r="V480" s="228"/>
      <c r="W480" s="228"/>
      <c r="X480" s="228"/>
      <c r="Y480" s="228"/>
      <c r="Z480" s="229"/>
      <c r="AA480" s="47"/>
      <c r="AB480" s="32"/>
      <c r="AC480" s="32"/>
      <c r="AD480" s="32"/>
    </row>
    <row r="481" spans="1:30" ht="15" customHeight="1">
      <c r="A481" s="375"/>
      <c r="B481" s="280"/>
      <c r="C481" s="280"/>
      <c r="D481" s="280"/>
      <c r="F481" s="264"/>
      <c r="G481" s="280"/>
      <c r="I481" s="280"/>
      <c r="J481" s="280"/>
      <c r="L481" s="281"/>
      <c r="M481" s="281"/>
      <c r="O481" s="280"/>
      <c r="P481" s="280"/>
      <c r="R481" s="280"/>
      <c r="S481" s="280"/>
      <c r="T481" s="227"/>
      <c r="U481" s="228"/>
      <c r="V481" s="228"/>
      <c r="W481" s="228"/>
      <c r="X481" s="228"/>
      <c r="Y481" s="228"/>
      <c r="Z481" s="229"/>
      <c r="AA481" s="47"/>
      <c r="AB481" s="32"/>
      <c r="AC481" s="32"/>
      <c r="AD481" s="32"/>
    </row>
    <row r="482" spans="1:30" ht="15" customHeight="1">
      <c r="A482" s="375"/>
      <c r="B482" s="280"/>
      <c r="C482" s="280"/>
      <c r="D482" s="280"/>
      <c r="F482" s="264"/>
      <c r="G482" s="280"/>
      <c r="I482" s="280"/>
      <c r="J482" s="280"/>
      <c r="L482" s="281"/>
      <c r="M482" s="281"/>
      <c r="O482" s="280"/>
      <c r="P482" s="280"/>
      <c r="R482" s="280"/>
      <c r="S482" s="280"/>
      <c r="T482" s="227"/>
      <c r="U482" s="228"/>
      <c r="V482" s="228"/>
      <c r="W482" s="228"/>
      <c r="X482" s="228"/>
      <c r="Y482" s="228"/>
      <c r="Z482" s="229"/>
      <c r="AA482" s="47"/>
      <c r="AB482" s="32"/>
      <c r="AC482" s="32"/>
      <c r="AD482" s="32"/>
    </row>
    <row r="483" spans="1:30" ht="15" customHeight="1">
      <c r="A483" s="375"/>
      <c r="B483" s="280"/>
      <c r="C483" s="280"/>
      <c r="D483" s="280"/>
      <c r="F483" s="264"/>
      <c r="G483" s="280"/>
      <c r="I483" s="280"/>
      <c r="J483" s="280"/>
      <c r="L483" s="281"/>
      <c r="M483" s="281"/>
      <c r="O483" s="280"/>
      <c r="P483" s="280"/>
      <c r="R483" s="280"/>
      <c r="S483" s="280"/>
      <c r="T483" s="227"/>
      <c r="U483" s="228"/>
      <c r="V483" s="228"/>
      <c r="W483" s="228"/>
      <c r="X483" s="228"/>
      <c r="Y483" s="228"/>
      <c r="Z483" s="229"/>
      <c r="AA483" s="47"/>
      <c r="AB483" s="32"/>
      <c r="AC483" s="32"/>
      <c r="AD483" s="32"/>
    </row>
    <row r="484" spans="1:30" ht="15" customHeight="1">
      <c r="A484" s="375"/>
      <c r="B484" s="280"/>
      <c r="C484" s="280"/>
      <c r="D484" s="280"/>
      <c r="F484" s="264"/>
      <c r="G484" s="280"/>
      <c r="I484" s="280"/>
      <c r="J484" s="280"/>
      <c r="L484" s="281"/>
      <c r="M484" s="281"/>
      <c r="O484" s="280"/>
      <c r="P484" s="280"/>
      <c r="R484" s="280"/>
      <c r="S484" s="280"/>
      <c r="T484" s="227"/>
      <c r="U484" s="228"/>
      <c r="V484" s="228"/>
      <c r="W484" s="228"/>
      <c r="X484" s="228"/>
      <c r="Y484" s="228"/>
      <c r="Z484" s="229"/>
      <c r="AA484" s="47"/>
      <c r="AB484" s="32"/>
      <c r="AC484" s="32"/>
      <c r="AD484" s="32"/>
    </row>
    <row r="485" spans="1:30" ht="15" customHeight="1">
      <c r="A485" s="375"/>
      <c r="B485" s="280"/>
      <c r="C485" s="280"/>
      <c r="D485" s="280"/>
      <c r="F485" s="264"/>
      <c r="G485" s="280"/>
      <c r="I485" s="280"/>
      <c r="J485" s="280"/>
      <c r="L485" s="281"/>
      <c r="M485" s="281"/>
      <c r="O485" s="280"/>
      <c r="P485" s="280"/>
      <c r="R485" s="280"/>
      <c r="S485" s="280"/>
      <c r="T485" s="227"/>
      <c r="U485" s="228"/>
      <c r="V485" s="228"/>
      <c r="W485" s="228"/>
      <c r="X485" s="228"/>
      <c r="Y485" s="228"/>
      <c r="Z485" s="229"/>
      <c r="AA485" s="47"/>
      <c r="AB485" s="32"/>
      <c r="AC485" s="32"/>
      <c r="AD485" s="32"/>
    </row>
    <row r="486" spans="1:30" ht="15" customHeight="1">
      <c r="A486" s="375"/>
      <c r="B486" s="280"/>
      <c r="C486" s="280"/>
      <c r="D486" s="280"/>
      <c r="F486" s="264"/>
      <c r="G486" s="280"/>
      <c r="I486" s="280"/>
      <c r="J486" s="280"/>
      <c r="L486" s="281"/>
      <c r="M486" s="281"/>
      <c r="O486" s="280"/>
      <c r="P486" s="280"/>
      <c r="R486" s="280"/>
      <c r="S486" s="280"/>
      <c r="T486" s="227"/>
      <c r="U486" s="228"/>
      <c r="V486" s="228"/>
      <c r="W486" s="228"/>
      <c r="X486" s="228"/>
      <c r="Y486" s="228"/>
      <c r="Z486" s="229"/>
      <c r="AA486" s="47"/>
      <c r="AB486" s="32"/>
      <c r="AC486" s="32"/>
      <c r="AD486" s="32"/>
    </row>
    <row r="487" spans="1:30" ht="15" customHeight="1">
      <c r="A487" s="375"/>
      <c r="B487" s="280"/>
      <c r="C487" s="280"/>
      <c r="D487" s="280"/>
      <c r="F487" s="264"/>
      <c r="G487" s="280"/>
      <c r="I487" s="280"/>
      <c r="J487" s="280"/>
      <c r="L487" s="281"/>
      <c r="M487" s="281"/>
      <c r="O487" s="280"/>
      <c r="P487" s="280"/>
      <c r="R487" s="280"/>
      <c r="S487" s="280"/>
      <c r="T487" s="227"/>
      <c r="U487" s="228"/>
      <c r="V487" s="228"/>
      <c r="W487" s="228"/>
      <c r="X487" s="228"/>
      <c r="Y487" s="228"/>
      <c r="Z487" s="229"/>
      <c r="AA487" s="47"/>
      <c r="AB487" s="32"/>
      <c r="AC487" s="32"/>
      <c r="AD487" s="32"/>
    </row>
    <row r="488" spans="1:30" ht="15" customHeight="1">
      <c r="A488" s="375"/>
      <c r="B488" s="280"/>
      <c r="C488" s="280"/>
      <c r="D488" s="280"/>
      <c r="F488" s="264"/>
      <c r="G488" s="280"/>
      <c r="I488" s="280"/>
      <c r="J488" s="280"/>
      <c r="L488" s="281"/>
      <c r="M488" s="281"/>
      <c r="O488" s="280"/>
      <c r="P488" s="280"/>
      <c r="R488" s="280"/>
      <c r="S488" s="280"/>
      <c r="T488" s="227"/>
      <c r="U488" s="228"/>
      <c r="V488" s="228"/>
      <c r="W488" s="228"/>
      <c r="X488" s="228"/>
      <c r="Y488" s="228"/>
      <c r="Z488" s="229"/>
      <c r="AA488" s="47"/>
      <c r="AB488" s="32"/>
      <c r="AC488" s="32"/>
      <c r="AD488" s="32"/>
    </row>
    <row r="489" spans="1:30" ht="15" customHeight="1">
      <c r="A489" s="375"/>
      <c r="B489" s="280"/>
      <c r="C489" s="280"/>
      <c r="D489" s="280"/>
      <c r="F489" s="264"/>
      <c r="G489" s="280"/>
      <c r="I489" s="280"/>
      <c r="J489" s="280"/>
      <c r="L489" s="281"/>
      <c r="M489" s="281"/>
      <c r="O489" s="280"/>
      <c r="P489" s="280"/>
      <c r="R489" s="280"/>
      <c r="S489" s="280"/>
      <c r="T489" s="227"/>
      <c r="U489" s="228"/>
      <c r="V489" s="228"/>
      <c r="W489" s="228"/>
      <c r="X489" s="228"/>
      <c r="Y489" s="228"/>
      <c r="Z489" s="229"/>
      <c r="AA489" s="47"/>
      <c r="AB489" s="32"/>
      <c r="AC489" s="32"/>
      <c r="AD489" s="32"/>
    </row>
    <row r="490" spans="1:30" ht="15" customHeight="1">
      <c r="A490" s="375"/>
      <c r="B490" s="280"/>
      <c r="C490" s="280"/>
      <c r="D490" s="280"/>
      <c r="F490" s="264"/>
      <c r="G490" s="280"/>
      <c r="I490" s="280"/>
      <c r="J490" s="280"/>
      <c r="L490" s="281"/>
      <c r="M490" s="281"/>
      <c r="O490" s="280"/>
      <c r="P490" s="280"/>
      <c r="R490" s="280"/>
      <c r="S490" s="280"/>
      <c r="T490" s="227"/>
      <c r="U490" s="228"/>
      <c r="V490" s="228"/>
      <c r="W490" s="228"/>
      <c r="X490" s="228"/>
      <c r="Y490" s="228"/>
      <c r="Z490" s="229"/>
      <c r="AA490" s="47"/>
      <c r="AB490" s="32"/>
      <c r="AC490" s="32"/>
      <c r="AD490" s="32"/>
    </row>
    <row r="491" spans="1:30" ht="15" customHeight="1">
      <c r="A491" s="375"/>
      <c r="B491" s="280"/>
      <c r="C491" s="280"/>
      <c r="D491" s="280"/>
      <c r="F491" s="264"/>
      <c r="G491" s="280"/>
      <c r="I491" s="280"/>
      <c r="J491" s="280"/>
      <c r="L491" s="281"/>
      <c r="M491" s="281"/>
      <c r="O491" s="280"/>
      <c r="P491" s="280"/>
      <c r="R491" s="280"/>
      <c r="S491" s="280"/>
      <c r="T491" s="227"/>
      <c r="U491" s="228"/>
      <c r="V491" s="228"/>
      <c r="W491" s="228"/>
      <c r="X491" s="228"/>
      <c r="Y491" s="228"/>
      <c r="Z491" s="229"/>
      <c r="AA491" s="47"/>
      <c r="AB491" s="32"/>
      <c r="AC491" s="32"/>
      <c r="AD491" s="32"/>
    </row>
    <row r="492" spans="1:30" ht="15" customHeight="1">
      <c r="A492" s="375"/>
      <c r="B492" s="280"/>
      <c r="C492" s="280"/>
      <c r="D492" s="280"/>
      <c r="F492" s="264"/>
      <c r="G492" s="280"/>
      <c r="I492" s="280"/>
      <c r="J492" s="280"/>
      <c r="L492" s="281"/>
      <c r="M492" s="281"/>
      <c r="O492" s="280"/>
      <c r="P492" s="280"/>
      <c r="R492" s="280"/>
      <c r="S492" s="280"/>
      <c r="T492" s="227"/>
      <c r="U492" s="228"/>
      <c r="V492" s="228"/>
      <c r="W492" s="228"/>
      <c r="X492" s="228"/>
      <c r="Y492" s="228"/>
      <c r="Z492" s="229"/>
      <c r="AA492" s="47"/>
      <c r="AB492" s="32"/>
      <c r="AC492" s="32"/>
      <c r="AD492" s="32"/>
    </row>
    <row r="493" spans="1:30" ht="15" customHeight="1">
      <c r="A493" s="375"/>
      <c r="B493" s="280"/>
      <c r="C493" s="280"/>
      <c r="D493" s="280"/>
      <c r="F493" s="264"/>
      <c r="G493" s="280"/>
      <c r="I493" s="280"/>
      <c r="J493" s="280"/>
      <c r="L493" s="281"/>
      <c r="M493" s="281"/>
      <c r="O493" s="280"/>
      <c r="P493" s="280"/>
      <c r="R493" s="280"/>
      <c r="S493" s="280"/>
      <c r="T493" s="227"/>
      <c r="U493" s="228"/>
      <c r="V493" s="228"/>
      <c r="W493" s="228"/>
      <c r="X493" s="228"/>
      <c r="Y493" s="228"/>
      <c r="Z493" s="229"/>
      <c r="AA493" s="47"/>
      <c r="AB493" s="32"/>
      <c r="AC493" s="32"/>
      <c r="AD493" s="32"/>
    </row>
    <row r="494" spans="1:30" ht="15" customHeight="1">
      <c r="A494" s="375"/>
      <c r="B494" s="280"/>
      <c r="C494" s="280"/>
      <c r="D494" s="280"/>
      <c r="F494" s="264"/>
      <c r="G494" s="280"/>
      <c r="I494" s="280"/>
      <c r="J494" s="280"/>
      <c r="L494" s="281"/>
      <c r="M494" s="281"/>
      <c r="O494" s="280"/>
      <c r="P494" s="280"/>
      <c r="R494" s="280"/>
      <c r="S494" s="280"/>
      <c r="T494" s="227"/>
      <c r="U494" s="228"/>
      <c r="V494" s="228"/>
      <c r="W494" s="228"/>
      <c r="X494" s="228"/>
      <c r="Y494" s="228"/>
      <c r="Z494" s="229"/>
      <c r="AA494" s="47"/>
      <c r="AB494" s="32"/>
      <c r="AC494" s="32"/>
      <c r="AD494" s="32"/>
    </row>
    <row r="495" spans="1:30" ht="15" customHeight="1">
      <c r="A495" s="375"/>
      <c r="B495" s="280"/>
      <c r="C495" s="280"/>
      <c r="D495" s="280"/>
      <c r="F495" s="264"/>
      <c r="G495" s="280"/>
      <c r="I495" s="280"/>
      <c r="J495" s="280"/>
      <c r="L495" s="281"/>
      <c r="M495" s="281"/>
      <c r="O495" s="280"/>
      <c r="P495" s="280"/>
      <c r="R495" s="280"/>
      <c r="S495" s="280"/>
      <c r="T495" s="227"/>
      <c r="U495" s="228"/>
      <c r="V495" s="228"/>
      <c r="W495" s="228"/>
      <c r="X495" s="228"/>
      <c r="Y495" s="228"/>
      <c r="Z495" s="229"/>
      <c r="AA495" s="47"/>
      <c r="AB495" s="32"/>
      <c r="AC495" s="32"/>
      <c r="AD495" s="32"/>
    </row>
    <row r="496" spans="1:30" ht="15" customHeight="1">
      <c r="A496" s="375"/>
      <c r="B496" s="280"/>
      <c r="C496" s="280"/>
      <c r="D496" s="280"/>
      <c r="F496" s="264"/>
      <c r="G496" s="280"/>
      <c r="I496" s="280"/>
      <c r="J496" s="280"/>
      <c r="L496" s="281"/>
      <c r="M496" s="281"/>
      <c r="O496" s="280"/>
      <c r="P496" s="280"/>
      <c r="R496" s="280"/>
      <c r="S496" s="280"/>
      <c r="T496" s="227"/>
      <c r="U496" s="228"/>
      <c r="V496" s="228"/>
      <c r="W496" s="228"/>
      <c r="X496" s="228"/>
      <c r="Y496" s="228"/>
      <c r="Z496" s="229"/>
      <c r="AA496" s="47"/>
      <c r="AB496" s="32"/>
      <c r="AC496" s="32"/>
      <c r="AD496" s="32"/>
    </row>
    <row r="497" spans="1:30" ht="15" customHeight="1">
      <c r="A497" s="375"/>
      <c r="B497" s="280"/>
      <c r="C497" s="280"/>
      <c r="D497" s="280"/>
      <c r="F497" s="264"/>
      <c r="G497" s="280"/>
      <c r="I497" s="280"/>
      <c r="J497" s="280"/>
      <c r="L497" s="281"/>
      <c r="M497" s="281"/>
      <c r="O497" s="280"/>
      <c r="P497" s="280"/>
      <c r="R497" s="280"/>
      <c r="S497" s="280"/>
      <c r="T497" s="227"/>
      <c r="U497" s="228"/>
      <c r="V497" s="228"/>
      <c r="W497" s="228"/>
      <c r="X497" s="228"/>
      <c r="Y497" s="228"/>
      <c r="Z497" s="229"/>
      <c r="AA497" s="47"/>
      <c r="AB497" s="32"/>
      <c r="AC497" s="32"/>
      <c r="AD497" s="32"/>
    </row>
    <row r="498" spans="1:30" ht="15" customHeight="1">
      <c r="A498" s="375"/>
      <c r="B498" s="280"/>
      <c r="C498" s="280"/>
      <c r="D498" s="280"/>
      <c r="F498" s="264"/>
      <c r="G498" s="280"/>
      <c r="I498" s="280"/>
      <c r="J498" s="280"/>
      <c r="L498" s="281"/>
      <c r="M498" s="281"/>
      <c r="O498" s="280"/>
      <c r="P498" s="280"/>
      <c r="R498" s="280"/>
      <c r="S498" s="280"/>
      <c r="T498" s="227"/>
      <c r="U498" s="228"/>
      <c r="V498" s="228"/>
      <c r="W498" s="228"/>
      <c r="X498" s="228"/>
      <c r="Y498" s="228"/>
      <c r="Z498" s="229"/>
      <c r="AA498" s="47"/>
      <c r="AB498" s="32"/>
      <c r="AC498" s="32"/>
      <c r="AD498" s="32"/>
    </row>
    <row r="499" spans="1:30" ht="15" customHeight="1">
      <c r="A499" s="375"/>
      <c r="B499" s="280"/>
      <c r="C499" s="280"/>
      <c r="D499" s="280"/>
      <c r="F499" s="264"/>
      <c r="G499" s="280"/>
      <c r="I499" s="280"/>
      <c r="J499" s="280"/>
      <c r="L499" s="281"/>
      <c r="M499" s="281"/>
      <c r="O499" s="280"/>
      <c r="P499" s="280"/>
      <c r="R499" s="280"/>
      <c r="S499" s="280"/>
      <c r="T499" s="227"/>
      <c r="U499" s="228"/>
      <c r="V499" s="228"/>
      <c r="W499" s="228"/>
      <c r="X499" s="228"/>
      <c r="Y499" s="228"/>
      <c r="Z499" s="229"/>
      <c r="AA499" s="47"/>
      <c r="AB499" s="32"/>
      <c r="AC499" s="32"/>
      <c r="AD499" s="32"/>
    </row>
    <row r="500" spans="1:30" ht="15" customHeight="1">
      <c r="A500" s="375"/>
      <c r="B500" s="280"/>
      <c r="C500" s="280"/>
      <c r="D500" s="280"/>
      <c r="F500" s="264"/>
      <c r="G500" s="280"/>
      <c r="I500" s="280"/>
      <c r="J500" s="280"/>
      <c r="L500" s="281"/>
      <c r="M500" s="281"/>
      <c r="O500" s="280"/>
      <c r="P500" s="280"/>
      <c r="R500" s="280"/>
      <c r="S500" s="280"/>
      <c r="T500" s="227"/>
      <c r="U500" s="228"/>
      <c r="V500" s="228"/>
      <c r="W500" s="228"/>
      <c r="X500" s="228"/>
      <c r="Y500" s="228"/>
      <c r="Z500" s="229"/>
      <c r="AA500" s="47"/>
      <c r="AB500" s="32"/>
      <c r="AC500" s="32"/>
      <c r="AD500" s="32"/>
    </row>
    <row r="501" spans="1:30" ht="15" customHeight="1">
      <c r="A501" s="375"/>
      <c r="B501" s="280"/>
      <c r="C501" s="280"/>
      <c r="D501" s="280"/>
      <c r="F501" s="264"/>
      <c r="G501" s="280"/>
      <c r="I501" s="280"/>
      <c r="J501" s="280"/>
      <c r="L501" s="281"/>
      <c r="M501" s="281"/>
      <c r="O501" s="280"/>
      <c r="P501" s="280"/>
      <c r="R501" s="280"/>
      <c r="S501" s="280"/>
      <c r="T501" s="227"/>
      <c r="U501" s="228"/>
      <c r="V501" s="228"/>
      <c r="W501" s="228"/>
      <c r="X501" s="228"/>
      <c r="Y501" s="228"/>
      <c r="Z501" s="229"/>
      <c r="AA501" s="47"/>
      <c r="AB501" s="32"/>
      <c r="AC501" s="32"/>
      <c r="AD501" s="32"/>
    </row>
    <row r="502" spans="1:30" ht="15" customHeight="1">
      <c r="A502" s="375"/>
      <c r="B502" s="280"/>
      <c r="C502" s="280"/>
      <c r="D502" s="280"/>
      <c r="F502" s="264"/>
      <c r="G502" s="280"/>
      <c r="I502" s="280"/>
      <c r="J502" s="280"/>
      <c r="L502" s="281"/>
      <c r="M502" s="281"/>
      <c r="O502" s="280"/>
      <c r="P502" s="280"/>
      <c r="R502" s="280"/>
      <c r="S502" s="280"/>
      <c r="T502" s="227"/>
      <c r="U502" s="228"/>
      <c r="V502" s="228"/>
      <c r="W502" s="228"/>
      <c r="X502" s="228"/>
      <c r="Y502" s="228"/>
      <c r="Z502" s="229"/>
      <c r="AA502" s="47"/>
      <c r="AB502" s="32"/>
      <c r="AC502" s="32"/>
      <c r="AD502" s="32"/>
    </row>
    <row r="503" spans="1:30" ht="15" customHeight="1">
      <c r="A503" s="375"/>
      <c r="B503" s="280"/>
      <c r="C503" s="280"/>
      <c r="D503" s="280"/>
      <c r="F503" s="264"/>
      <c r="G503" s="280"/>
      <c r="I503" s="280"/>
      <c r="J503" s="280"/>
      <c r="L503" s="281"/>
      <c r="M503" s="281"/>
      <c r="O503" s="280"/>
      <c r="P503" s="280"/>
      <c r="R503" s="280"/>
      <c r="S503" s="280"/>
      <c r="T503" s="227"/>
      <c r="U503" s="228"/>
      <c r="V503" s="228"/>
      <c r="W503" s="228"/>
      <c r="X503" s="228"/>
      <c r="Y503" s="228"/>
      <c r="Z503" s="229"/>
      <c r="AA503" s="47"/>
      <c r="AB503" s="32"/>
      <c r="AC503" s="32"/>
      <c r="AD503" s="32"/>
    </row>
    <row r="504" spans="1:30" ht="15" customHeight="1">
      <c r="A504" s="375"/>
      <c r="B504" s="280"/>
      <c r="C504" s="280"/>
      <c r="D504" s="280"/>
      <c r="F504" s="264"/>
      <c r="G504" s="280"/>
      <c r="I504" s="280"/>
      <c r="J504" s="280"/>
      <c r="L504" s="281"/>
      <c r="M504" s="281"/>
      <c r="O504" s="280"/>
      <c r="P504" s="280"/>
      <c r="R504" s="280"/>
      <c r="S504" s="280"/>
      <c r="T504" s="227"/>
      <c r="U504" s="228"/>
      <c r="V504" s="228"/>
      <c r="W504" s="228"/>
      <c r="X504" s="228"/>
      <c r="Y504" s="228"/>
      <c r="Z504" s="229"/>
      <c r="AA504" s="47"/>
      <c r="AB504" s="32"/>
      <c r="AC504" s="32"/>
      <c r="AD504" s="32"/>
    </row>
    <row r="505" spans="1:30" ht="15" customHeight="1">
      <c r="A505" s="375"/>
      <c r="B505" s="280"/>
      <c r="C505" s="280"/>
      <c r="D505" s="280"/>
      <c r="F505" s="264"/>
      <c r="G505" s="280"/>
      <c r="I505" s="280"/>
      <c r="J505" s="280"/>
      <c r="L505" s="281"/>
      <c r="M505" s="281"/>
      <c r="O505" s="280"/>
      <c r="P505" s="280"/>
      <c r="R505" s="280"/>
      <c r="S505" s="280"/>
      <c r="T505" s="227"/>
      <c r="U505" s="228"/>
      <c r="V505" s="228"/>
      <c r="W505" s="228"/>
      <c r="X505" s="228"/>
      <c r="Y505" s="228"/>
      <c r="Z505" s="229"/>
      <c r="AA505" s="47"/>
      <c r="AB505" s="32"/>
      <c r="AC505" s="32"/>
      <c r="AD505" s="32"/>
    </row>
    <row r="506" spans="1:30" ht="15" customHeight="1">
      <c r="A506" s="375"/>
      <c r="B506" s="280"/>
      <c r="C506" s="280"/>
      <c r="D506" s="280"/>
      <c r="F506" s="264"/>
      <c r="G506" s="280"/>
      <c r="I506" s="280"/>
      <c r="J506" s="280"/>
      <c r="L506" s="281"/>
      <c r="M506" s="281"/>
      <c r="O506" s="280"/>
      <c r="P506" s="280"/>
      <c r="R506" s="280"/>
      <c r="S506" s="280"/>
      <c r="T506" s="227"/>
      <c r="U506" s="228"/>
      <c r="V506" s="228"/>
      <c r="W506" s="228"/>
      <c r="X506" s="228"/>
      <c r="Y506" s="228"/>
      <c r="Z506" s="229"/>
      <c r="AA506" s="47"/>
      <c r="AB506" s="32"/>
      <c r="AC506" s="32"/>
      <c r="AD506" s="32"/>
    </row>
    <row r="507" spans="1:30" ht="15" customHeight="1">
      <c r="A507" s="375"/>
      <c r="B507" s="280"/>
      <c r="C507" s="280"/>
      <c r="D507" s="280"/>
      <c r="F507" s="264"/>
      <c r="G507" s="280"/>
      <c r="I507" s="280"/>
      <c r="J507" s="280"/>
      <c r="L507" s="281"/>
      <c r="M507" s="281"/>
      <c r="O507" s="280"/>
      <c r="P507" s="280"/>
      <c r="R507" s="280"/>
      <c r="S507" s="280"/>
      <c r="T507" s="227"/>
      <c r="U507" s="228"/>
      <c r="V507" s="228"/>
      <c r="W507" s="228"/>
      <c r="X507" s="228"/>
      <c r="Y507" s="228"/>
      <c r="Z507" s="229"/>
      <c r="AA507" s="47"/>
      <c r="AB507" s="32"/>
      <c r="AC507" s="32"/>
      <c r="AD507" s="32"/>
    </row>
    <row r="508" spans="1:30" ht="15" customHeight="1">
      <c r="A508" s="375"/>
      <c r="B508" s="280"/>
      <c r="C508" s="280"/>
      <c r="D508" s="280"/>
      <c r="F508" s="264"/>
      <c r="G508" s="280"/>
      <c r="I508" s="280"/>
      <c r="J508" s="280"/>
      <c r="L508" s="281"/>
      <c r="M508" s="281"/>
      <c r="O508" s="280"/>
      <c r="P508" s="280"/>
      <c r="R508" s="280"/>
      <c r="S508" s="280"/>
      <c r="T508" s="227"/>
      <c r="U508" s="228"/>
      <c r="V508" s="228"/>
      <c r="W508" s="228"/>
      <c r="X508" s="228"/>
      <c r="Y508" s="228"/>
      <c r="Z508" s="229"/>
      <c r="AA508" s="47"/>
      <c r="AB508" s="32"/>
      <c r="AC508" s="32"/>
      <c r="AD508" s="32"/>
    </row>
    <row r="509" spans="1:30" ht="15" customHeight="1">
      <c r="A509" s="375"/>
      <c r="B509" s="280"/>
      <c r="C509" s="280"/>
      <c r="D509" s="280"/>
      <c r="F509" s="264"/>
      <c r="G509" s="280"/>
      <c r="I509" s="280"/>
      <c r="J509" s="280"/>
      <c r="L509" s="281"/>
      <c r="M509" s="281"/>
      <c r="O509" s="280"/>
      <c r="P509" s="280"/>
      <c r="R509" s="280"/>
      <c r="S509" s="280"/>
      <c r="T509" s="227"/>
      <c r="U509" s="228"/>
      <c r="V509" s="228"/>
      <c r="W509" s="228"/>
      <c r="X509" s="228"/>
      <c r="Y509" s="228"/>
      <c r="Z509" s="229"/>
      <c r="AA509" s="47"/>
      <c r="AB509" s="32"/>
      <c r="AC509" s="32"/>
      <c r="AD509" s="32"/>
    </row>
    <row r="510" spans="1:30" ht="15" customHeight="1">
      <c r="A510" s="375"/>
      <c r="B510" s="280"/>
      <c r="C510" s="280"/>
      <c r="D510" s="280"/>
      <c r="F510" s="264"/>
      <c r="G510" s="280"/>
      <c r="I510" s="280"/>
      <c r="J510" s="280"/>
      <c r="L510" s="281"/>
      <c r="M510" s="281"/>
      <c r="O510" s="280"/>
      <c r="P510" s="280"/>
      <c r="R510" s="280"/>
      <c r="S510" s="280"/>
      <c r="T510" s="227"/>
      <c r="U510" s="228"/>
      <c r="V510" s="228"/>
      <c r="W510" s="228"/>
      <c r="X510" s="228"/>
      <c r="Y510" s="228"/>
      <c r="Z510" s="229"/>
      <c r="AA510" s="47"/>
      <c r="AB510" s="32"/>
      <c r="AC510" s="32"/>
      <c r="AD510" s="32"/>
    </row>
    <row r="511" spans="1:30" ht="15" customHeight="1">
      <c r="A511" s="375"/>
      <c r="B511" s="280"/>
      <c r="C511" s="280"/>
      <c r="D511" s="280"/>
      <c r="F511" s="264"/>
      <c r="G511" s="280"/>
      <c r="I511" s="280"/>
      <c r="J511" s="280"/>
      <c r="L511" s="281"/>
      <c r="M511" s="281"/>
      <c r="O511" s="280"/>
      <c r="P511" s="280"/>
      <c r="R511" s="280"/>
      <c r="S511" s="280"/>
      <c r="T511" s="227"/>
      <c r="U511" s="228"/>
      <c r="V511" s="228"/>
      <c r="W511" s="228"/>
      <c r="X511" s="228"/>
      <c r="Y511" s="228"/>
      <c r="Z511" s="229"/>
      <c r="AA511" s="47"/>
      <c r="AB511" s="32"/>
      <c r="AC511" s="32"/>
      <c r="AD511" s="32"/>
    </row>
    <row r="512" spans="1:30" ht="15" customHeight="1">
      <c r="A512" s="375"/>
      <c r="B512" s="280"/>
      <c r="C512" s="280"/>
      <c r="D512" s="280"/>
      <c r="F512" s="264"/>
      <c r="G512" s="280"/>
      <c r="I512" s="280"/>
      <c r="J512" s="280"/>
      <c r="L512" s="281"/>
      <c r="M512" s="281"/>
      <c r="O512" s="280"/>
      <c r="P512" s="280"/>
      <c r="R512" s="280"/>
      <c r="S512" s="280"/>
      <c r="T512" s="227"/>
      <c r="U512" s="228"/>
      <c r="V512" s="228"/>
      <c r="W512" s="228"/>
      <c r="X512" s="228"/>
      <c r="Y512" s="228"/>
      <c r="Z512" s="229"/>
      <c r="AA512" s="47"/>
      <c r="AB512" s="32"/>
      <c r="AC512" s="32"/>
      <c r="AD512" s="32"/>
    </row>
    <row r="513" spans="1:30" ht="15" customHeight="1">
      <c r="A513" s="375"/>
      <c r="B513" s="280"/>
      <c r="C513" s="280"/>
      <c r="D513" s="280"/>
      <c r="F513" s="264"/>
      <c r="G513" s="280"/>
      <c r="I513" s="280"/>
      <c r="J513" s="280"/>
      <c r="L513" s="281"/>
      <c r="M513" s="281"/>
      <c r="O513" s="280"/>
      <c r="P513" s="280"/>
      <c r="R513" s="280"/>
      <c r="S513" s="280"/>
      <c r="T513" s="227"/>
      <c r="U513" s="228"/>
      <c r="V513" s="228"/>
      <c r="W513" s="228"/>
      <c r="X513" s="228"/>
      <c r="Y513" s="228"/>
      <c r="Z513" s="229"/>
      <c r="AA513" s="47"/>
      <c r="AB513" s="32"/>
      <c r="AC513" s="32"/>
      <c r="AD513" s="32"/>
    </row>
    <row r="514" spans="1:30" ht="15" customHeight="1">
      <c r="A514" s="375"/>
      <c r="B514" s="280"/>
      <c r="C514" s="280"/>
      <c r="D514" s="280"/>
      <c r="F514" s="264"/>
      <c r="G514" s="280"/>
      <c r="I514" s="280"/>
      <c r="J514" s="280"/>
      <c r="L514" s="281"/>
      <c r="M514" s="281"/>
      <c r="O514" s="280"/>
      <c r="P514" s="280"/>
      <c r="R514" s="280"/>
      <c r="S514" s="280"/>
      <c r="T514" s="227"/>
      <c r="U514" s="228"/>
      <c r="V514" s="228"/>
      <c r="W514" s="228"/>
      <c r="X514" s="228"/>
      <c r="Y514" s="228"/>
      <c r="Z514" s="229"/>
      <c r="AA514" s="47"/>
      <c r="AB514" s="32"/>
      <c r="AC514" s="32"/>
      <c r="AD514" s="32"/>
    </row>
    <row r="515" spans="1:30" ht="15" customHeight="1">
      <c r="A515" s="375"/>
      <c r="B515" s="280"/>
      <c r="C515" s="280"/>
      <c r="D515" s="280"/>
      <c r="F515" s="264"/>
      <c r="G515" s="280"/>
      <c r="I515" s="280"/>
      <c r="J515" s="280"/>
      <c r="L515" s="281"/>
      <c r="M515" s="281"/>
      <c r="O515" s="280"/>
      <c r="P515" s="280"/>
      <c r="R515" s="280"/>
      <c r="S515" s="280"/>
      <c r="T515" s="227"/>
      <c r="U515" s="228"/>
      <c r="V515" s="228"/>
      <c r="W515" s="228"/>
      <c r="X515" s="228"/>
      <c r="Y515" s="228"/>
      <c r="Z515" s="229"/>
      <c r="AA515" s="47"/>
      <c r="AB515" s="32"/>
      <c r="AC515" s="32"/>
      <c r="AD515" s="32"/>
    </row>
    <row r="516" spans="1:30" ht="15" customHeight="1">
      <c r="A516" s="375"/>
      <c r="B516" s="280"/>
      <c r="C516" s="280"/>
      <c r="D516" s="280"/>
      <c r="F516" s="264"/>
      <c r="G516" s="280"/>
      <c r="I516" s="280"/>
      <c r="J516" s="280"/>
      <c r="L516" s="281"/>
      <c r="M516" s="281"/>
      <c r="O516" s="280"/>
      <c r="P516" s="280"/>
      <c r="R516" s="280"/>
      <c r="S516" s="280"/>
      <c r="T516" s="227"/>
      <c r="U516" s="228"/>
      <c r="V516" s="228"/>
      <c r="W516" s="228"/>
      <c r="X516" s="228"/>
      <c r="Y516" s="228"/>
      <c r="Z516" s="229"/>
      <c r="AA516" s="47"/>
      <c r="AB516" s="32"/>
      <c r="AC516" s="32"/>
      <c r="AD516" s="32"/>
    </row>
    <row r="517" spans="1:30" ht="15" customHeight="1">
      <c r="A517" s="375"/>
      <c r="B517" s="280"/>
      <c r="C517" s="280"/>
      <c r="D517" s="280"/>
      <c r="F517" s="264"/>
      <c r="G517" s="280"/>
      <c r="I517" s="280"/>
      <c r="J517" s="280"/>
      <c r="L517" s="281"/>
      <c r="M517" s="281"/>
      <c r="O517" s="280"/>
      <c r="P517" s="280"/>
      <c r="R517" s="280"/>
      <c r="S517" s="280"/>
      <c r="T517" s="227"/>
      <c r="U517" s="228"/>
      <c r="V517" s="228"/>
      <c r="W517" s="228"/>
      <c r="X517" s="228"/>
      <c r="Y517" s="228"/>
      <c r="Z517" s="229"/>
      <c r="AA517" s="47"/>
      <c r="AB517" s="32"/>
      <c r="AC517" s="32"/>
      <c r="AD517" s="32"/>
    </row>
    <row r="518" spans="1:30" ht="15" customHeight="1">
      <c r="A518" s="375"/>
      <c r="B518" s="280"/>
      <c r="C518" s="280"/>
      <c r="D518" s="280"/>
      <c r="F518" s="264"/>
      <c r="G518" s="280"/>
      <c r="I518" s="280"/>
      <c r="J518" s="280"/>
      <c r="L518" s="281"/>
      <c r="M518" s="281"/>
      <c r="O518" s="280"/>
      <c r="P518" s="280"/>
      <c r="R518" s="280"/>
      <c r="S518" s="280"/>
      <c r="T518" s="227"/>
      <c r="U518" s="228"/>
      <c r="V518" s="228"/>
      <c r="W518" s="228"/>
      <c r="X518" s="228"/>
      <c r="Y518" s="228"/>
      <c r="Z518" s="229"/>
      <c r="AA518" s="47"/>
      <c r="AB518" s="32"/>
      <c r="AC518" s="32"/>
      <c r="AD518" s="32"/>
    </row>
    <row r="519" spans="1:30" ht="15" customHeight="1">
      <c r="A519" s="375"/>
      <c r="B519" s="280"/>
      <c r="C519" s="280"/>
      <c r="D519" s="280"/>
      <c r="F519" s="264"/>
      <c r="G519" s="280"/>
      <c r="I519" s="280"/>
      <c r="J519" s="280"/>
      <c r="L519" s="281"/>
      <c r="M519" s="281"/>
      <c r="O519" s="280"/>
      <c r="P519" s="280"/>
      <c r="R519" s="280"/>
      <c r="S519" s="280"/>
      <c r="T519" s="227"/>
      <c r="U519" s="228"/>
      <c r="V519" s="228"/>
      <c r="W519" s="228"/>
      <c r="X519" s="228"/>
      <c r="Y519" s="228"/>
      <c r="Z519" s="229"/>
      <c r="AA519" s="47"/>
      <c r="AB519" s="32"/>
      <c r="AC519" s="32"/>
      <c r="AD519" s="32"/>
    </row>
    <row r="520" spans="1:30" ht="15" customHeight="1">
      <c r="A520" s="375"/>
      <c r="B520" s="280"/>
      <c r="C520" s="280"/>
      <c r="D520" s="280"/>
      <c r="F520" s="264"/>
      <c r="G520" s="280"/>
      <c r="I520" s="280"/>
      <c r="J520" s="280"/>
      <c r="L520" s="281"/>
      <c r="M520" s="281"/>
      <c r="O520" s="280"/>
      <c r="P520" s="280"/>
      <c r="R520" s="280"/>
      <c r="S520" s="280"/>
      <c r="T520" s="227"/>
      <c r="U520" s="228"/>
      <c r="V520" s="228"/>
      <c r="W520" s="228"/>
      <c r="X520" s="228"/>
      <c r="Y520" s="228"/>
      <c r="Z520" s="229"/>
      <c r="AA520" s="47"/>
      <c r="AB520" s="32"/>
      <c r="AC520" s="32"/>
      <c r="AD520" s="32"/>
    </row>
    <row r="521" spans="1:30" ht="15" customHeight="1">
      <c r="A521" s="375"/>
      <c r="B521" s="280"/>
      <c r="C521" s="280"/>
      <c r="D521" s="280"/>
      <c r="F521" s="264"/>
      <c r="G521" s="280"/>
      <c r="I521" s="280"/>
      <c r="J521" s="280"/>
      <c r="L521" s="281"/>
      <c r="M521" s="281"/>
      <c r="O521" s="280"/>
      <c r="P521" s="280"/>
      <c r="R521" s="280"/>
      <c r="S521" s="280"/>
      <c r="T521" s="227"/>
      <c r="U521" s="228"/>
      <c r="V521" s="228"/>
      <c r="W521" s="228"/>
      <c r="X521" s="228"/>
      <c r="Y521" s="228"/>
      <c r="Z521" s="229"/>
      <c r="AA521" s="47"/>
      <c r="AB521" s="32"/>
      <c r="AC521" s="32"/>
      <c r="AD521" s="32"/>
    </row>
    <row r="522" spans="1:30" ht="15" customHeight="1">
      <c r="A522" s="375"/>
      <c r="B522" s="280"/>
      <c r="C522" s="280"/>
      <c r="D522" s="280"/>
      <c r="F522" s="264"/>
      <c r="G522" s="280"/>
      <c r="I522" s="280"/>
      <c r="J522" s="280"/>
      <c r="L522" s="281"/>
      <c r="M522" s="281"/>
      <c r="O522" s="280"/>
      <c r="P522" s="280"/>
      <c r="R522" s="280"/>
      <c r="S522" s="280"/>
      <c r="T522" s="227"/>
      <c r="U522" s="228"/>
      <c r="V522" s="228"/>
      <c r="W522" s="228"/>
      <c r="X522" s="228"/>
      <c r="Y522" s="228"/>
      <c r="Z522" s="229"/>
      <c r="AA522" s="47"/>
      <c r="AB522" s="32"/>
      <c r="AC522" s="32"/>
      <c r="AD522" s="32"/>
    </row>
    <row r="523" spans="1:30" ht="15" customHeight="1">
      <c r="A523" s="375"/>
      <c r="B523" s="280"/>
      <c r="C523" s="280"/>
      <c r="D523" s="280"/>
      <c r="F523" s="264"/>
      <c r="G523" s="280"/>
      <c r="I523" s="280"/>
      <c r="J523" s="280"/>
      <c r="L523" s="281"/>
      <c r="M523" s="281"/>
      <c r="O523" s="280"/>
      <c r="P523" s="280"/>
      <c r="R523" s="280"/>
      <c r="S523" s="280"/>
      <c r="T523" s="227"/>
      <c r="U523" s="228"/>
      <c r="V523" s="228"/>
      <c r="W523" s="228"/>
      <c r="X523" s="228"/>
      <c r="Y523" s="228"/>
      <c r="Z523" s="229"/>
      <c r="AA523" s="47"/>
      <c r="AB523" s="32"/>
      <c r="AC523" s="32"/>
      <c r="AD523" s="32"/>
    </row>
    <row r="524" spans="1:30" ht="15" customHeight="1">
      <c r="A524" s="375"/>
      <c r="B524" s="280"/>
      <c r="C524" s="280"/>
      <c r="D524" s="280"/>
      <c r="F524" s="264"/>
      <c r="G524" s="280"/>
      <c r="I524" s="280"/>
      <c r="J524" s="280"/>
      <c r="L524" s="281"/>
      <c r="M524" s="281"/>
      <c r="O524" s="280"/>
      <c r="P524" s="280"/>
      <c r="R524" s="280"/>
      <c r="S524" s="280"/>
      <c r="T524" s="227"/>
      <c r="U524" s="228"/>
      <c r="V524" s="228"/>
      <c r="W524" s="228"/>
      <c r="X524" s="228"/>
      <c r="Y524" s="228"/>
      <c r="Z524" s="229"/>
      <c r="AA524" s="47"/>
      <c r="AB524" s="32"/>
      <c r="AC524" s="32"/>
      <c r="AD524" s="32"/>
    </row>
    <row r="525" spans="1:30" ht="15" customHeight="1">
      <c r="A525" s="375"/>
      <c r="B525" s="280"/>
      <c r="C525" s="280"/>
      <c r="D525" s="280"/>
      <c r="F525" s="264"/>
      <c r="G525" s="280"/>
      <c r="I525" s="280"/>
      <c r="J525" s="280"/>
      <c r="L525" s="281"/>
      <c r="M525" s="281"/>
      <c r="O525" s="280"/>
      <c r="P525" s="280"/>
      <c r="R525" s="280"/>
      <c r="S525" s="280"/>
      <c r="T525" s="227"/>
      <c r="U525" s="228"/>
      <c r="V525" s="228"/>
      <c r="W525" s="228"/>
      <c r="X525" s="228"/>
      <c r="Y525" s="228"/>
      <c r="Z525" s="229"/>
      <c r="AA525" s="47"/>
      <c r="AB525" s="32"/>
      <c r="AC525" s="32"/>
      <c r="AD525" s="32"/>
    </row>
    <row r="526" spans="1:30" ht="15" customHeight="1">
      <c r="A526" s="375"/>
      <c r="B526" s="280"/>
      <c r="C526" s="280"/>
      <c r="D526" s="280"/>
      <c r="F526" s="264"/>
      <c r="G526" s="280"/>
      <c r="I526" s="280"/>
      <c r="J526" s="280"/>
      <c r="L526" s="281"/>
      <c r="M526" s="281"/>
      <c r="O526" s="280"/>
      <c r="P526" s="280"/>
      <c r="R526" s="280"/>
      <c r="S526" s="280"/>
      <c r="T526" s="227"/>
      <c r="U526" s="228"/>
      <c r="V526" s="228"/>
      <c r="W526" s="228"/>
      <c r="X526" s="228"/>
      <c r="Y526" s="228"/>
      <c r="Z526" s="229"/>
      <c r="AA526" s="47"/>
      <c r="AB526" s="32"/>
      <c r="AC526" s="32"/>
      <c r="AD526" s="32"/>
    </row>
    <row r="527" spans="1:30" ht="15" customHeight="1">
      <c r="A527" s="375"/>
      <c r="B527" s="280"/>
      <c r="C527" s="280"/>
      <c r="D527" s="280"/>
      <c r="F527" s="264"/>
      <c r="G527" s="280"/>
      <c r="I527" s="280"/>
      <c r="J527" s="280"/>
      <c r="L527" s="281"/>
      <c r="M527" s="281"/>
      <c r="O527" s="280"/>
      <c r="P527" s="280"/>
      <c r="R527" s="280"/>
      <c r="S527" s="280"/>
      <c r="T527" s="227"/>
      <c r="U527" s="228"/>
      <c r="V527" s="228"/>
      <c r="W527" s="228"/>
      <c r="X527" s="228"/>
      <c r="Y527" s="228"/>
      <c r="Z527" s="229"/>
      <c r="AA527" s="47"/>
      <c r="AB527" s="32"/>
      <c r="AC527" s="32"/>
      <c r="AD527" s="32"/>
    </row>
    <row r="528" spans="1:30" ht="15" customHeight="1">
      <c r="A528" s="375"/>
      <c r="B528" s="280"/>
      <c r="C528" s="280"/>
      <c r="D528" s="280"/>
      <c r="F528" s="264"/>
      <c r="G528" s="280"/>
      <c r="I528" s="280"/>
      <c r="J528" s="280"/>
      <c r="L528" s="281"/>
      <c r="M528" s="281"/>
      <c r="O528" s="280"/>
      <c r="P528" s="280"/>
      <c r="R528" s="280"/>
      <c r="S528" s="280"/>
      <c r="T528" s="227"/>
      <c r="U528" s="228"/>
      <c r="V528" s="228"/>
      <c r="W528" s="228"/>
      <c r="X528" s="228"/>
      <c r="Y528" s="228"/>
      <c r="Z528" s="229"/>
      <c r="AA528" s="47"/>
      <c r="AB528" s="32"/>
      <c r="AC528" s="32"/>
      <c r="AD528" s="32"/>
    </row>
    <row r="529" spans="1:30" ht="15" customHeight="1">
      <c r="A529" s="375"/>
      <c r="B529" s="280"/>
      <c r="C529" s="280"/>
      <c r="D529" s="280"/>
      <c r="F529" s="264"/>
      <c r="G529" s="280"/>
      <c r="I529" s="280"/>
      <c r="J529" s="280"/>
      <c r="L529" s="281"/>
      <c r="M529" s="281"/>
      <c r="O529" s="280"/>
      <c r="P529" s="280"/>
      <c r="R529" s="280"/>
      <c r="S529" s="280"/>
      <c r="T529" s="227"/>
      <c r="U529" s="228"/>
      <c r="V529" s="228"/>
      <c r="W529" s="228"/>
      <c r="X529" s="228"/>
      <c r="Y529" s="228"/>
      <c r="Z529" s="229"/>
      <c r="AA529" s="47"/>
      <c r="AB529" s="32"/>
      <c r="AC529" s="32"/>
      <c r="AD529" s="32"/>
    </row>
    <row r="530" spans="1:30" ht="15" customHeight="1">
      <c r="A530" s="375"/>
      <c r="B530" s="280"/>
      <c r="C530" s="280"/>
      <c r="D530" s="280"/>
      <c r="F530" s="264"/>
      <c r="G530" s="280"/>
      <c r="I530" s="280"/>
      <c r="J530" s="280"/>
      <c r="L530" s="281"/>
      <c r="M530" s="281"/>
      <c r="O530" s="280"/>
      <c r="P530" s="280"/>
      <c r="R530" s="280"/>
      <c r="S530" s="280"/>
      <c r="T530" s="227"/>
      <c r="U530" s="228"/>
      <c r="V530" s="228"/>
      <c r="W530" s="228"/>
      <c r="X530" s="228"/>
      <c r="Y530" s="228"/>
      <c r="Z530" s="229"/>
      <c r="AA530" s="47"/>
      <c r="AB530" s="32"/>
      <c r="AC530" s="32"/>
      <c r="AD530" s="32"/>
    </row>
    <row r="531" spans="1:30" ht="15" customHeight="1">
      <c r="A531" s="375"/>
      <c r="B531" s="280"/>
      <c r="C531" s="280"/>
      <c r="D531" s="280"/>
      <c r="F531" s="264"/>
      <c r="G531" s="280"/>
      <c r="I531" s="280"/>
      <c r="J531" s="280"/>
      <c r="L531" s="281"/>
      <c r="M531" s="281"/>
      <c r="O531" s="280"/>
      <c r="P531" s="280"/>
      <c r="R531" s="280"/>
      <c r="S531" s="280"/>
      <c r="T531" s="227"/>
      <c r="U531" s="228"/>
      <c r="V531" s="228"/>
      <c r="W531" s="228"/>
      <c r="X531" s="228"/>
      <c r="Y531" s="228"/>
      <c r="Z531" s="229"/>
      <c r="AA531" s="47"/>
      <c r="AB531" s="32"/>
      <c r="AC531" s="32"/>
      <c r="AD531" s="32"/>
    </row>
    <row r="532" spans="1:30" ht="15" customHeight="1">
      <c r="A532" s="375"/>
      <c r="B532" s="280"/>
      <c r="C532" s="280"/>
      <c r="D532" s="280"/>
      <c r="F532" s="264"/>
      <c r="G532" s="280"/>
      <c r="I532" s="280"/>
      <c r="J532" s="280"/>
      <c r="L532" s="281"/>
      <c r="M532" s="281"/>
      <c r="O532" s="280"/>
      <c r="P532" s="280"/>
      <c r="R532" s="280"/>
      <c r="S532" s="280"/>
      <c r="T532" s="227"/>
      <c r="U532" s="228"/>
      <c r="V532" s="228"/>
      <c r="W532" s="228"/>
      <c r="X532" s="228"/>
      <c r="Y532" s="228"/>
      <c r="Z532" s="229"/>
      <c r="AA532" s="47"/>
      <c r="AB532" s="32"/>
      <c r="AC532" s="32"/>
      <c r="AD532" s="32"/>
    </row>
    <row r="533" spans="1:30" ht="15" customHeight="1">
      <c r="A533" s="375"/>
      <c r="B533" s="280"/>
      <c r="C533" s="280"/>
      <c r="D533" s="280"/>
      <c r="F533" s="264"/>
      <c r="G533" s="280"/>
      <c r="I533" s="280"/>
      <c r="J533" s="280"/>
      <c r="L533" s="281"/>
      <c r="M533" s="281"/>
      <c r="O533" s="280"/>
      <c r="P533" s="280"/>
      <c r="R533" s="280"/>
      <c r="S533" s="280"/>
      <c r="T533" s="227"/>
      <c r="U533" s="228"/>
      <c r="V533" s="228"/>
      <c r="W533" s="228"/>
      <c r="X533" s="228"/>
      <c r="Y533" s="228"/>
      <c r="Z533" s="229"/>
      <c r="AA533" s="47"/>
      <c r="AB533" s="32"/>
      <c r="AC533" s="32"/>
      <c r="AD533" s="32"/>
    </row>
    <row r="534" spans="1:30" ht="15" customHeight="1">
      <c r="A534" s="375"/>
      <c r="B534" s="280"/>
      <c r="C534" s="280"/>
      <c r="D534" s="280"/>
      <c r="F534" s="264"/>
      <c r="G534" s="280"/>
      <c r="I534" s="280"/>
      <c r="J534" s="280"/>
      <c r="L534" s="281"/>
      <c r="M534" s="281"/>
      <c r="O534" s="280"/>
      <c r="P534" s="280"/>
      <c r="R534" s="280"/>
      <c r="S534" s="280"/>
      <c r="T534" s="227"/>
      <c r="U534" s="228"/>
      <c r="V534" s="228"/>
      <c r="W534" s="228"/>
      <c r="X534" s="228"/>
      <c r="Y534" s="228"/>
      <c r="Z534" s="229"/>
      <c r="AA534" s="47"/>
      <c r="AB534" s="32"/>
      <c r="AC534" s="32"/>
      <c r="AD534" s="32"/>
    </row>
    <row r="535" spans="1:30" ht="15" customHeight="1">
      <c r="A535" s="375"/>
      <c r="B535" s="280"/>
      <c r="C535" s="280"/>
      <c r="D535" s="280"/>
      <c r="F535" s="264"/>
      <c r="G535" s="280"/>
      <c r="I535" s="280"/>
      <c r="J535" s="280"/>
      <c r="L535" s="281"/>
      <c r="M535" s="281"/>
      <c r="O535" s="280"/>
      <c r="P535" s="280"/>
      <c r="R535" s="280"/>
      <c r="S535" s="280"/>
      <c r="T535" s="227"/>
      <c r="U535" s="228"/>
      <c r="V535" s="228"/>
      <c r="W535" s="228"/>
      <c r="X535" s="228"/>
      <c r="Y535" s="228"/>
      <c r="Z535" s="229"/>
      <c r="AA535" s="47"/>
      <c r="AB535" s="32"/>
      <c r="AC535" s="32"/>
      <c r="AD535" s="32"/>
    </row>
    <row r="536" spans="1:30" ht="15" customHeight="1">
      <c r="A536" s="375"/>
      <c r="B536" s="280"/>
      <c r="C536" s="280"/>
      <c r="D536" s="280"/>
      <c r="F536" s="264"/>
      <c r="G536" s="280"/>
      <c r="I536" s="280"/>
      <c r="J536" s="280"/>
      <c r="L536" s="281"/>
      <c r="M536" s="281"/>
      <c r="O536" s="280"/>
      <c r="P536" s="280"/>
      <c r="R536" s="280"/>
      <c r="S536" s="280"/>
      <c r="T536" s="227"/>
      <c r="U536" s="228"/>
      <c r="V536" s="228"/>
      <c r="W536" s="228"/>
      <c r="X536" s="228"/>
      <c r="Y536" s="228"/>
      <c r="Z536" s="229"/>
      <c r="AA536" s="47"/>
      <c r="AB536" s="32"/>
      <c r="AC536" s="32"/>
      <c r="AD536" s="32"/>
    </row>
    <row r="537" spans="1:30" ht="15" customHeight="1">
      <c r="A537" s="375"/>
      <c r="B537" s="280"/>
      <c r="C537" s="280"/>
      <c r="D537" s="280"/>
      <c r="F537" s="264"/>
      <c r="G537" s="280"/>
      <c r="I537" s="280"/>
      <c r="J537" s="280"/>
      <c r="L537" s="281"/>
      <c r="M537" s="281"/>
      <c r="O537" s="280"/>
      <c r="P537" s="280"/>
      <c r="R537" s="280"/>
      <c r="S537" s="280"/>
      <c r="T537" s="227"/>
      <c r="U537" s="228"/>
      <c r="V537" s="228"/>
      <c r="W537" s="228"/>
      <c r="X537" s="228"/>
      <c r="Y537" s="228"/>
      <c r="Z537" s="229"/>
      <c r="AA537" s="47"/>
      <c r="AB537" s="32"/>
      <c r="AC537" s="32"/>
      <c r="AD537" s="32"/>
    </row>
    <row r="538" spans="1:30" ht="15" customHeight="1">
      <c r="A538" s="375"/>
      <c r="B538" s="280"/>
      <c r="C538" s="280"/>
      <c r="D538" s="280"/>
      <c r="F538" s="264"/>
      <c r="G538" s="280"/>
      <c r="I538" s="280"/>
      <c r="J538" s="280"/>
      <c r="L538" s="281"/>
      <c r="M538" s="281"/>
      <c r="O538" s="280"/>
      <c r="P538" s="280"/>
      <c r="R538" s="280"/>
      <c r="S538" s="280"/>
      <c r="T538" s="227"/>
      <c r="U538" s="228"/>
      <c r="V538" s="228"/>
      <c r="W538" s="228"/>
      <c r="X538" s="228"/>
      <c r="Y538" s="228"/>
      <c r="Z538" s="229"/>
      <c r="AA538" s="47"/>
      <c r="AB538" s="32"/>
      <c r="AC538" s="32"/>
      <c r="AD538" s="32"/>
    </row>
    <row r="539" spans="1:30" ht="15" customHeight="1">
      <c r="A539" s="375"/>
      <c r="B539" s="280"/>
      <c r="C539" s="280"/>
      <c r="D539" s="280"/>
      <c r="F539" s="264"/>
      <c r="G539" s="280"/>
      <c r="I539" s="280"/>
      <c r="J539" s="280"/>
      <c r="L539" s="281"/>
      <c r="M539" s="281"/>
      <c r="O539" s="280"/>
      <c r="P539" s="280"/>
      <c r="R539" s="280"/>
      <c r="S539" s="280"/>
      <c r="T539" s="227"/>
      <c r="U539" s="228"/>
      <c r="V539" s="228"/>
      <c r="W539" s="228"/>
      <c r="X539" s="228"/>
      <c r="Y539" s="228"/>
      <c r="Z539" s="229"/>
      <c r="AA539" s="47"/>
      <c r="AB539" s="32"/>
      <c r="AC539" s="32"/>
      <c r="AD539" s="32"/>
    </row>
    <row r="540" spans="1:30" ht="15" customHeight="1">
      <c r="A540" s="375"/>
      <c r="B540" s="280"/>
      <c r="C540" s="280"/>
      <c r="D540" s="280"/>
      <c r="F540" s="264"/>
      <c r="G540" s="280"/>
      <c r="I540" s="280"/>
      <c r="J540" s="280"/>
      <c r="L540" s="281"/>
      <c r="M540" s="281"/>
      <c r="O540" s="280"/>
      <c r="P540" s="280"/>
      <c r="R540" s="280"/>
      <c r="S540" s="280"/>
      <c r="T540" s="227"/>
      <c r="U540" s="228"/>
      <c r="V540" s="228"/>
      <c r="W540" s="228"/>
      <c r="X540" s="228"/>
      <c r="Y540" s="228"/>
      <c r="Z540" s="229"/>
      <c r="AA540" s="47"/>
      <c r="AB540" s="32"/>
      <c r="AC540" s="32"/>
      <c r="AD540" s="32"/>
    </row>
    <row r="541" spans="1:30" ht="15" customHeight="1">
      <c r="A541" s="375"/>
      <c r="B541" s="280"/>
      <c r="C541" s="280"/>
      <c r="D541" s="280"/>
      <c r="F541" s="264"/>
      <c r="G541" s="280"/>
      <c r="I541" s="280"/>
      <c r="J541" s="280"/>
      <c r="L541" s="281"/>
      <c r="M541" s="281"/>
      <c r="O541" s="280"/>
      <c r="P541" s="280"/>
      <c r="R541" s="280"/>
      <c r="S541" s="280"/>
      <c r="T541" s="227"/>
      <c r="U541" s="228"/>
      <c r="V541" s="228"/>
      <c r="W541" s="228"/>
      <c r="X541" s="228"/>
      <c r="Y541" s="228"/>
      <c r="Z541" s="229"/>
      <c r="AA541" s="47"/>
      <c r="AB541" s="32"/>
      <c r="AC541" s="32"/>
      <c r="AD541" s="32"/>
    </row>
    <row r="542" spans="1:30" ht="15" customHeight="1">
      <c r="A542" s="375"/>
      <c r="B542" s="280"/>
      <c r="C542" s="280"/>
      <c r="D542" s="280"/>
      <c r="F542" s="264"/>
      <c r="G542" s="280"/>
      <c r="I542" s="280"/>
      <c r="J542" s="280"/>
      <c r="L542" s="281"/>
      <c r="M542" s="281"/>
      <c r="O542" s="280"/>
      <c r="P542" s="280"/>
      <c r="R542" s="280"/>
      <c r="S542" s="280"/>
      <c r="T542" s="227"/>
      <c r="U542" s="228"/>
      <c r="V542" s="228"/>
      <c r="W542" s="228"/>
      <c r="X542" s="228"/>
      <c r="Y542" s="228"/>
      <c r="Z542" s="229"/>
      <c r="AA542" s="47"/>
      <c r="AB542" s="32"/>
      <c r="AC542" s="32"/>
      <c r="AD542" s="32"/>
    </row>
    <row r="543" spans="1:30" ht="15" customHeight="1">
      <c r="A543" s="375"/>
      <c r="B543" s="280"/>
      <c r="C543" s="280"/>
      <c r="D543" s="280"/>
      <c r="F543" s="264"/>
      <c r="G543" s="280"/>
      <c r="I543" s="280"/>
      <c r="J543" s="280"/>
      <c r="L543" s="281"/>
      <c r="M543" s="281"/>
      <c r="O543" s="280"/>
      <c r="P543" s="280"/>
      <c r="R543" s="280"/>
      <c r="S543" s="280"/>
      <c r="T543" s="227"/>
      <c r="U543" s="228"/>
      <c r="V543" s="228"/>
      <c r="W543" s="228"/>
      <c r="X543" s="228"/>
      <c r="Y543" s="228"/>
      <c r="Z543" s="229"/>
      <c r="AA543" s="47"/>
      <c r="AB543" s="32"/>
      <c r="AC543" s="32"/>
      <c r="AD543" s="32"/>
    </row>
    <row r="544" spans="1:30" ht="15" customHeight="1">
      <c r="A544" s="375"/>
      <c r="B544" s="280"/>
      <c r="C544" s="280"/>
      <c r="D544" s="280"/>
      <c r="F544" s="264"/>
      <c r="G544" s="280"/>
      <c r="I544" s="280"/>
      <c r="J544" s="280"/>
      <c r="L544" s="281"/>
      <c r="M544" s="281"/>
      <c r="O544" s="280"/>
      <c r="P544" s="280"/>
      <c r="R544" s="280"/>
      <c r="S544" s="280"/>
      <c r="T544" s="227"/>
      <c r="U544" s="228"/>
      <c r="V544" s="228"/>
      <c r="W544" s="228"/>
      <c r="X544" s="228"/>
      <c r="Y544" s="228"/>
      <c r="Z544" s="229"/>
      <c r="AA544" s="47"/>
      <c r="AB544" s="32"/>
      <c r="AC544" s="32"/>
      <c r="AD544" s="32"/>
    </row>
    <row r="545" spans="1:30" ht="15" customHeight="1">
      <c r="A545" s="375"/>
      <c r="B545" s="280"/>
      <c r="C545" s="280"/>
      <c r="D545" s="280"/>
      <c r="F545" s="264"/>
      <c r="G545" s="280"/>
      <c r="I545" s="280"/>
      <c r="J545" s="280"/>
      <c r="L545" s="281"/>
      <c r="M545" s="281"/>
      <c r="O545" s="280"/>
      <c r="P545" s="280"/>
      <c r="R545" s="280"/>
      <c r="S545" s="280"/>
      <c r="T545" s="227"/>
      <c r="U545" s="228"/>
      <c r="V545" s="228"/>
      <c r="W545" s="228"/>
      <c r="X545" s="228"/>
      <c r="Y545" s="228"/>
      <c r="Z545" s="229"/>
      <c r="AA545" s="47"/>
      <c r="AB545" s="32"/>
      <c r="AC545" s="32"/>
      <c r="AD545" s="32"/>
    </row>
    <row r="546" spans="1:30" ht="15" customHeight="1">
      <c r="A546" s="375"/>
      <c r="B546" s="280"/>
      <c r="C546" s="280"/>
      <c r="D546" s="280"/>
      <c r="F546" s="264"/>
      <c r="G546" s="280"/>
      <c r="I546" s="280"/>
      <c r="J546" s="280"/>
      <c r="L546" s="281"/>
      <c r="M546" s="281"/>
      <c r="O546" s="280"/>
      <c r="P546" s="280"/>
      <c r="R546" s="280"/>
      <c r="S546" s="280"/>
      <c r="T546" s="227"/>
      <c r="U546" s="228"/>
      <c r="V546" s="228"/>
      <c r="W546" s="228"/>
      <c r="X546" s="228"/>
      <c r="Y546" s="228"/>
      <c r="Z546" s="229"/>
      <c r="AA546" s="47"/>
      <c r="AB546" s="32"/>
      <c r="AC546" s="32"/>
      <c r="AD546" s="32"/>
    </row>
    <row r="547" spans="1:30" ht="15" customHeight="1">
      <c r="A547" s="375"/>
      <c r="B547" s="280"/>
      <c r="C547" s="280"/>
      <c r="D547" s="280"/>
      <c r="F547" s="264"/>
      <c r="G547" s="280"/>
      <c r="I547" s="280"/>
      <c r="J547" s="280"/>
      <c r="L547" s="281"/>
      <c r="M547" s="281"/>
      <c r="O547" s="280"/>
      <c r="P547" s="280"/>
      <c r="R547" s="280"/>
      <c r="S547" s="280"/>
      <c r="T547" s="227"/>
      <c r="U547" s="228"/>
      <c r="V547" s="228"/>
      <c r="W547" s="228"/>
      <c r="X547" s="228"/>
      <c r="Y547" s="228"/>
      <c r="Z547" s="229"/>
      <c r="AA547" s="47"/>
      <c r="AB547" s="32"/>
      <c r="AC547" s="32"/>
      <c r="AD547" s="32"/>
    </row>
    <row r="548" spans="1:30" ht="15" customHeight="1">
      <c r="A548" s="375"/>
      <c r="B548" s="280"/>
      <c r="C548" s="280"/>
      <c r="D548" s="280"/>
      <c r="F548" s="264"/>
      <c r="G548" s="280"/>
      <c r="I548" s="280"/>
      <c r="J548" s="280"/>
      <c r="L548" s="281"/>
      <c r="M548" s="281"/>
      <c r="O548" s="280"/>
      <c r="P548" s="280"/>
      <c r="R548" s="280"/>
      <c r="S548" s="280"/>
      <c r="T548" s="227"/>
      <c r="U548" s="228"/>
      <c r="V548" s="228"/>
      <c r="W548" s="228"/>
      <c r="X548" s="228"/>
      <c r="Y548" s="228"/>
      <c r="Z548" s="229"/>
      <c r="AA548" s="47"/>
      <c r="AB548" s="32"/>
      <c r="AC548" s="32"/>
      <c r="AD548" s="32"/>
    </row>
    <row r="549" spans="1:30" ht="15" customHeight="1">
      <c r="A549" s="375"/>
      <c r="B549" s="280"/>
      <c r="C549" s="280"/>
      <c r="D549" s="280"/>
      <c r="F549" s="264"/>
      <c r="G549" s="280"/>
      <c r="I549" s="280"/>
      <c r="J549" s="280"/>
      <c r="L549" s="281"/>
      <c r="M549" s="281"/>
      <c r="O549" s="280"/>
      <c r="P549" s="280"/>
      <c r="R549" s="280"/>
      <c r="S549" s="280"/>
      <c r="T549" s="227"/>
      <c r="U549" s="228"/>
      <c r="V549" s="228"/>
      <c r="W549" s="228"/>
      <c r="X549" s="228"/>
      <c r="Y549" s="228"/>
      <c r="Z549" s="229"/>
      <c r="AA549" s="47"/>
      <c r="AB549" s="32"/>
      <c r="AC549" s="32"/>
      <c r="AD549" s="32"/>
    </row>
    <row r="550" spans="1:30" ht="15" customHeight="1">
      <c r="A550" s="375"/>
      <c r="B550" s="280"/>
      <c r="C550" s="280"/>
      <c r="D550" s="280"/>
      <c r="F550" s="264"/>
      <c r="G550" s="280"/>
      <c r="I550" s="280"/>
      <c r="J550" s="280"/>
      <c r="L550" s="281"/>
      <c r="M550" s="281"/>
      <c r="O550" s="280"/>
      <c r="P550" s="280"/>
      <c r="R550" s="280"/>
      <c r="S550" s="280"/>
      <c r="T550" s="227"/>
      <c r="U550" s="228"/>
      <c r="V550" s="228"/>
      <c r="W550" s="228"/>
      <c r="X550" s="228"/>
      <c r="Y550" s="228"/>
      <c r="Z550" s="229"/>
      <c r="AA550" s="47"/>
      <c r="AB550" s="32"/>
      <c r="AC550" s="32"/>
      <c r="AD550" s="32"/>
    </row>
    <row r="551" spans="1:30" ht="15" customHeight="1">
      <c r="A551" s="375"/>
      <c r="B551" s="280"/>
      <c r="C551" s="280"/>
      <c r="D551" s="280"/>
      <c r="F551" s="264"/>
      <c r="G551" s="280"/>
      <c r="I551" s="280"/>
      <c r="J551" s="280"/>
      <c r="L551" s="281"/>
      <c r="M551" s="281"/>
      <c r="O551" s="280"/>
      <c r="P551" s="280"/>
      <c r="R551" s="280"/>
      <c r="S551" s="280"/>
      <c r="T551" s="227"/>
      <c r="U551" s="228"/>
      <c r="V551" s="228"/>
      <c r="W551" s="228"/>
      <c r="X551" s="228"/>
      <c r="Y551" s="228"/>
      <c r="Z551" s="229"/>
      <c r="AA551" s="47"/>
      <c r="AB551" s="32"/>
      <c r="AC551" s="32"/>
      <c r="AD551" s="32"/>
    </row>
    <row r="552" spans="1:30" ht="15" customHeight="1">
      <c r="A552" s="375"/>
      <c r="B552" s="280"/>
      <c r="C552" s="280"/>
      <c r="D552" s="280"/>
      <c r="F552" s="264"/>
      <c r="G552" s="280"/>
      <c r="I552" s="280"/>
      <c r="J552" s="280"/>
      <c r="L552" s="281"/>
      <c r="M552" s="281"/>
      <c r="O552" s="280"/>
      <c r="P552" s="280"/>
      <c r="R552" s="280"/>
      <c r="S552" s="280"/>
      <c r="T552" s="227"/>
      <c r="U552" s="228"/>
      <c r="V552" s="228"/>
      <c r="W552" s="228"/>
      <c r="X552" s="228"/>
      <c r="Y552" s="228"/>
      <c r="Z552" s="229"/>
      <c r="AA552" s="47"/>
      <c r="AB552" s="32"/>
      <c r="AC552" s="32"/>
      <c r="AD552" s="32"/>
    </row>
    <row r="553" spans="1:30" ht="15" customHeight="1">
      <c r="A553" s="375"/>
      <c r="B553" s="280"/>
      <c r="C553" s="280"/>
      <c r="D553" s="280"/>
      <c r="F553" s="264"/>
      <c r="G553" s="280"/>
      <c r="I553" s="280"/>
      <c r="J553" s="280"/>
      <c r="L553" s="281"/>
      <c r="M553" s="281"/>
      <c r="O553" s="280"/>
      <c r="P553" s="280"/>
      <c r="R553" s="280"/>
      <c r="S553" s="280"/>
      <c r="T553" s="227"/>
      <c r="U553" s="228"/>
      <c r="V553" s="228"/>
      <c r="W553" s="228"/>
      <c r="X553" s="228"/>
      <c r="Y553" s="228"/>
      <c r="Z553" s="229"/>
      <c r="AA553" s="47"/>
      <c r="AB553" s="32"/>
      <c r="AC553" s="32"/>
      <c r="AD553" s="32"/>
    </row>
    <row r="554" spans="1:30" ht="15" customHeight="1">
      <c r="A554" s="375"/>
      <c r="B554" s="280"/>
      <c r="C554" s="280"/>
      <c r="D554" s="280"/>
      <c r="F554" s="264"/>
      <c r="G554" s="280"/>
      <c r="I554" s="280"/>
      <c r="J554" s="280"/>
      <c r="L554" s="281"/>
      <c r="M554" s="281"/>
      <c r="O554" s="280"/>
      <c r="P554" s="280"/>
      <c r="R554" s="280"/>
      <c r="S554" s="280"/>
      <c r="T554" s="227"/>
      <c r="U554" s="228"/>
      <c r="V554" s="228"/>
      <c r="W554" s="228"/>
      <c r="X554" s="228"/>
      <c r="Y554" s="228"/>
      <c r="Z554" s="229"/>
      <c r="AA554" s="47"/>
      <c r="AB554" s="32"/>
      <c r="AC554" s="32"/>
      <c r="AD554" s="32"/>
    </row>
    <row r="555" spans="1:30" ht="15" customHeight="1">
      <c r="A555" s="375"/>
      <c r="B555" s="280"/>
      <c r="C555" s="280"/>
      <c r="D555" s="280"/>
      <c r="F555" s="264"/>
      <c r="G555" s="280"/>
      <c r="I555" s="280"/>
      <c r="J555" s="280"/>
      <c r="L555" s="281"/>
      <c r="M555" s="281"/>
      <c r="O555" s="280"/>
      <c r="P555" s="280"/>
      <c r="R555" s="280"/>
      <c r="S555" s="280"/>
      <c r="T555" s="227"/>
      <c r="U555" s="228"/>
      <c r="V555" s="228"/>
      <c r="W555" s="228"/>
      <c r="X555" s="228"/>
      <c r="Y555" s="228"/>
      <c r="Z555" s="229"/>
      <c r="AA555" s="47"/>
      <c r="AB555" s="32"/>
      <c r="AC555" s="32"/>
      <c r="AD555" s="32"/>
    </row>
    <row r="556" spans="1:30" ht="15" customHeight="1">
      <c r="A556" s="375"/>
      <c r="B556" s="280"/>
      <c r="C556" s="280"/>
      <c r="D556" s="280"/>
      <c r="F556" s="264"/>
      <c r="G556" s="280"/>
      <c r="I556" s="280"/>
      <c r="J556" s="280"/>
      <c r="L556" s="281"/>
      <c r="M556" s="281"/>
      <c r="O556" s="280"/>
      <c r="P556" s="280"/>
      <c r="R556" s="280"/>
      <c r="S556" s="280"/>
      <c r="T556" s="227"/>
      <c r="U556" s="228"/>
      <c r="V556" s="228"/>
      <c r="W556" s="228"/>
      <c r="X556" s="228"/>
      <c r="Y556" s="228"/>
      <c r="Z556" s="229"/>
      <c r="AA556" s="47"/>
      <c r="AB556" s="32"/>
      <c r="AC556" s="32"/>
      <c r="AD556" s="32"/>
    </row>
    <row r="557" spans="1:30" ht="15" customHeight="1">
      <c r="A557" s="375"/>
      <c r="B557" s="280"/>
      <c r="C557" s="280"/>
      <c r="D557" s="280"/>
      <c r="F557" s="264"/>
      <c r="G557" s="280"/>
      <c r="I557" s="280"/>
      <c r="J557" s="280"/>
      <c r="L557" s="281"/>
      <c r="M557" s="281"/>
      <c r="O557" s="280"/>
      <c r="P557" s="280"/>
      <c r="R557" s="280"/>
      <c r="S557" s="280"/>
      <c r="T557" s="227"/>
      <c r="U557" s="228"/>
      <c r="V557" s="228"/>
      <c r="W557" s="228"/>
      <c r="X557" s="228"/>
      <c r="Y557" s="228"/>
      <c r="Z557" s="229"/>
      <c r="AA557" s="47"/>
      <c r="AB557" s="32"/>
      <c r="AC557" s="32"/>
      <c r="AD557" s="32"/>
    </row>
    <row r="558" spans="1:30" ht="15" customHeight="1">
      <c r="A558" s="375"/>
      <c r="B558" s="280"/>
      <c r="C558" s="280"/>
      <c r="D558" s="280"/>
      <c r="F558" s="264"/>
      <c r="G558" s="280"/>
      <c r="I558" s="280"/>
      <c r="J558" s="280"/>
      <c r="L558" s="281"/>
      <c r="M558" s="281"/>
      <c r="O558" s="280"/>
      <c r="P558" s="280"/>
      <c r="R558" s="280"/>
      <c r="S558" s="280"/>
      <c r="T558" s="227"/>
      <c r="U558" s="228"/>
      <c r="V558" s="228"/>
      <c r="W558" s="228"/>
      <c r="X558" s="228"/>
      <c r="Y558" s="228"/>
      <c r="Z558" s="229"/>
      <c r="AA558" s="47"/>
      <c r="AB558" s="32"/>
      <c r="AC558" s="32"/>
      <c r="AD558" s="32"/>
    </row>
    <row r="559" spans="1:30" ht="15" customHeight="1">
      <c r="A559" s="375"/>
      <c r="B559" s="280"/>
      <c r="C559" s="280"/>
      <c r="D559" s="280"/>
      <c r="F559" s="264"/>
      <c r="G559" s="280"/>
      <c r="I559" s="280"/>
      <c r="J559" s="280"/>
      <c r="L559" s="281"/>
      <c r="M559" s="281"/>
      <c r="O559" s="280"/>
      <c r="P559" s="280"/>
      <c r="R559" s="280"/>
      <c r="S559" s="280"/>
      <c r="T559" s="227"/>
      <c r="U559" s="228"/>
      <c r="V559" s="228"/>
      <c r="W559" s="228"/>
      <c r="X559" s="228"/>
      <c r="Y559" s="228"/>
      <c r="Z559" s="229"/>
      <c r="AA559" s="47"/>
      <c r="AB559" s="32"/>
      <c r="AC559" s="32"/>
      <c r="AD559" s="32"/>
    </row>
    <row r="560" spans="1:30" ht="15" customHeight="1">
      <c r="A560" s="375"/>
      <c r="B560" s="280"/>
      <c r="C560" s="280"/>
      <c r="D560" s="280"/>
      <c r="F560" s="264"/>
      <c r="G560" s="280"/>
      <c r="I560" s="280"/>
      <c r="J560" s="280"/>
      <c r="L560" s="281"/>
      <c r="M560" s="281"/>
      <c r="O560" s="280"/>
      <c r="P560" s="280"/>
      <c r="R560" s="280"/>
      <c r="S560" s="280"/>
      <c r="T560" s="227"/>
      <c r="U560" s="228"/>
      <c r="V560" s="228"/>
      <c r="W560" s="228"/>
      <c r="X560" s="228"/>
      <c r="Y560" s="228"/>
      <c r="Z560" s="229"/>
      <c r="AA560" s="47"/>
      <c r="AB560" s="32"/>
      <c r="AC560" s="32"/>
      <c r="AD560" s="32"/>
    </row>
    <row r="561" spans="1:30" ht="15" customHeight="1">
      <c r="A561" s="375"/>
      <c r="B561" s="280"/>
      <c r="C561" s="280"/>
      <c r="D561" s="280"/>
      <c r="F561" s="264"/>
      <c r="G561" s="280"/>
      <c r="I561" s="280"/>
      <c r="J561" s="280"/>
      <c r="L561" s="281"/>
      <c r="M561" s="281"/>
      <c r="O561" s="280"/>
      <c r="P561" s="280"/>
      <c r="R561" s="280"/>
      <c r="S561" s="280"/>
      <c r="T561" s="227"/>
      <c r="U561" s="228"/>
      <c r="V561" s="228"/>
      <c r="W561" s="228"/>
      <c r="X561" s="228"/>
      <c r="Y561" s="228"/>
      <c r="Z561" s="229"/>
      <c r="AA561" s="47"/>
      <c r="AB561" s="32"/>
      <c r="AC561" s="32"/>
      <c r="AD561" s="32"/>
    </row>
    <row r="562" spans="1:30" ht="15" customHeight="1">
      <c r="A562" s="375"/>
      <c r="B562" s="280"/>
      <c r="C562" s="280"/>
      <c r="D562" s="280"/>
      <c r="F562" s="264"/>
      <c r="G562" s="280"/>
      <c r="I562" s="280"/>
      <c r="J562" s="280"/>
      <c r="L562" s="281"/>
      <c r="M562" s="281"/>
      <c r="O562" s="280"/>
      <c r="P562" s="280"/>
      <c r="R562" s="280"/>
      <c r="S562" s="280"/>
      <c r="T562" s="227"/>
      <c r="U562" s="228"/>
      <c r="V562" s="228"/>
      <c r="W562" s="228"/>
      <c r="X562" s="228"/>
      <c r="Y562" s="228"/>
      <c r="Z562" s="229"/>
      <c r="AA562" s="47"/>
      <c r="AB562" s="32"/>
      <c r="AC562" s="32"/>
      <c r="AD562" s="32"/>
    </row>
    <row r="563" spans="1:30" ht="15" customHeight="1">
      <c r="A563" s="375"/>
      <c r="B563" s="280"/>
      <c r="C563" s="280"/>
      <c r="D563" s="280"/>
      <c r="F563" s="264"/>
      <c r="G563" s="280"/>
      <c r="I563" s="280"/>
      <c r="J563" s="280"/>
      <c r="L563" s="281"/>
      <c r="M563" s="281"/>
      <c r="O563" s="280"/>
      <c r="P563" s="280"/>
      <c r="R563" s="280"/>
      <c r="S563" s="280"/>
      <c r="T563" s="227"/>
      <c r="U563" s="228"/>
      <c r="V563" s="228"/>
      <c r="W563" s="228"/>
      <c r="X563" s="228"/>
      <c r="Y563" s="228"/>
      <c r="Z563" s="229"/>
      <c r="AA563" s="47"/>
      <c r="AB563" s="32"/>
      <c r="AC563" s="32"/>
      <c r="AD563" s="32"/>
    </row>
    <row r="564" spans="1:30" ht="15" customHeight="1">
      <c r="A564" s="375"/>
      <c r="B564" s="280"/>
      <c r="C564" s="280"/>
      <c r="D564" s="280"/>
      <c r="F564" s="264"/>
      <c r="G564" s="280"/>
      <c r="I564" s="280"/>
      <c r="J564" s="280"/>
      <c r="L564" s="281"/>
      <c r="M564" s="281"/>
      <c r="O564" s="280"/>
      <c r="P564" s="280"/>
      <c r="R564" s="280"/>
      <c r="S564" s="280"/>
      <c r="T564" s="227"/>
      <c r="U564" s="228"/>
      <c r="V564" s="228"/>
      <c r="W564" s="228"/>
      <c r="X564" s="228"/>
      <c r="Y564" s="228"/>
      <c r="Z564" s="229"/>
      <c r="AA564" s="47"/>
      <c r="AB564" s="32"/>
      <c r="AC564" s="32"/>
      <c r="AD564" s="32"/>
    </row>
    <row r="565" spans="1:30" ht="15" customHeight="1">
      <c r="A565" s="375"/>
      <c r="B565" s="280"/>
      <c r="C565" s="280"/>
      <c r="D565" s="280"/>
      <c r="F565" s="264"/>
      <c r="G565" s="280"/>
      <c r="I565" s="280"/>
      <c r="J565" s="280"/>
      <c r="L565" s="281"/>
      <c r="M565" s="281"/>
      <c r="O565" s="280"/>
      <c r="P565" s="280"/>
      <c r="R565" s="280"/>
      <c r="S565" s="280"/>
      <c r="T565" s="227"/>
      <c r="U565" s="228"/>
      <c r="V565" s="228"/>
      <c r="W565" s="228"/>
      <c r="X565" s="228"/>
      <c r="Y565" s="228"/>
      <c r="Z565" s="229"/>
      <c r="AA565" s="47"/>
      <c r="AB565" s="32"/>
      <c r="AC565" s="32"/>
      <c r="AD565" s="32"/>
    </row>
    <row r="566" spans="1:30" ht="15" customHeight="1">
      <c r="A566" s="375"/>
      <c r="B566" s="280"/>
      <c r="C566" s="280"/>
      <c r="D566" s="280"/>
      <c r="F566" s="264"/>
      <c r="G566" s="280"/>
      <c r="I566" s="280"/>
      <c r="J566" s="280"/>
      <c r="L566" s="281"/>
      <c r="M566" s="281"/>
      <c r="O566" s="280"/>
      <c r="P566" s="280"/>
      <c r="R566" s="280"/>
      <c r="S566" s="280"/>
      <c r="T566" s="227"/>
      <c r="U566" s="228"/>
      <c r="V566" s="228"/>
      <c r="W566" s="228"/>
      <c r="X566" s="228"/>
      <c r="Y566" s="228"/>
      <c r="Z566" s="229"/>
      <c r="AA566" s="47"/>
      <c r="AB566" s="32"/>
      <c r="AC566" s="32"/>
      <c r="AD566" s="32"/>
    </row>
    <row r="567" spans="1:30" ht="15" customHeight="1">
      <c r="A567" s="375"/>
      <c r="B567" s="280"/>
      <c r="C567" s="280"/>
      <c r="D567" s="280"/>
      <c r="F567" s="264"/>
      <c r="G567" s="280"/>
      <c r="I567" s="280"/>
      <c r="J567" s="280"/>
      <c r="L567" s="281"/>
      <c r="M567" s="281"/>
      <c r="O567" s="280"/>
      <c r="P567" s="280"/>
      <c r="R567" s="280"/>
      <c r="S567" s="280"/>
      <c r="T567" s="227"/>
      <c r="U567" s="228"/>
      <c r="V567" s="228"/>
      <c r="W567" s="228"/>
      <c r="X567" s="228"/>
      <c r="Y567" s="228"/>
      <c r="Z567" s="229"/>
      <c r="AA567" s="47"/>
      <c r="AB567" s="32"/>
      <c r="AC567" s="32"/>
      <c r="AD567" s="32"/>
    </row>
    <row r="568" spans="1:30" ht="15" customHeight="1">
      <c r="A568" s="375"/>
      <c r="B568" s="280"/>
      <c r="C568" s="280"/>
      <c r="D568" s="280"/>
      <c r="F568" s="264"/>
      <c r="G568" s="280"/>
      <c r="I568" s="280"/>
      <c r="J568" s="280"/>
      <c r="L568" s="281"/>
      <c r="M568" s="281"/>
      <c r="O568" s="280"/>
      <c r="P568" s="280"/>
      <c r="R568" s="280"/>
      <c r="S568" s="280"/>
      <c r="T568" s="227"/>
      <c r="U568" s="228"/>
      <c r="V568" s="228"/>
      <c r="W568" s="228"/>
      <c r="X568" s="228"/>
      <c r="Y568" s="228"/>
      <c r="Z568" s="229"/>
      <c r="AA568" s="47"/>
      <c r="AB568" s="32"/>
      <c r="AC568" s="32"/>
      <c r="AD568" s="32"/>
    </row>
    <row r="569" spans="1:30" ht="15" customHeight="1">
      <c r="A569" s="375"/>
      <c r="B569" s="280"/>
      <c r="C569" s="280"/>
      <c r="D569" s="280"/>
      <c r="F569" s="264"/>
      <c r="G569" s="280"/>
      <c r="I569" s="280"/>
      <c r="J569" s="280"/>
      <c r="L569" s="281"/>
      <c r="M569" s="281"/>
      <c r="O569" s="280"/>
      <c r="P569" s="280"/>
      <c r="R569" s="280"/>
      <c r="S569" s="280"/>
      <c r="T569" s="227"/>
      <c r="U569" s="228"/>
      <c r="V569" s="228"/>
      <c r="W569" s="228"/>
      <c r="X569" s="228"/>
      <c r="Y569" s="228"/>
      <c r="Z569" s="229"/>
      <c r="AA569" s="47"/>
      <c r="AB569" s="32"/>
      <c r="AC569" s="32"/>
      <c r="AD569" s="32"/>
    </row>
    <row r="570" spans="1:30" ht="15" customHeight="1">
      <c r="A570" s="375"/>
      <c r="B570" s="280"/>
      <c r="C570" s="280"/>
      <c r="D570" s="280"/>
      <c r="F570" s="264"/>
      <c r="G570" s="280"/>
      <c r="I570" s="280"/>
      <c r="J570" s="280"/>
      <c r="L570" s="281"/>
      <c r="M570" s="281"/>
      <c r="O570" s="280"/>
      <c r="P570" s="280"/>
      <c r="R570" s="280"/>
      <c r="S570" s="280"/>
      <c r="T570" s="227"/>
      <c r="U570" s="228"/>
      <c r="V570" s="228"/>
      <c r="W570" s="228"/>
      <c r="X570" s="228"/>
      <c r="Y570" s="228"/>
      <c r="Z570" s="229"/>
      <c r="AA570" s="47"/>
      <c r="AB570" s="32"/>
      <c r="AC570" s="32"/>
      <c r="AD570" s="32"/>
    </row>
    <row r="571" spans="1:30" ht="15" customHeight="1">
      <c r="A571" s="375"/>
      <c r="B571" s="280"/>
      <c r="C571" s="280"/>
      <c r="D571" s="280"/>
      <c r="F571" s="264"/>
      <c r="G571" s="280"/>
      <c r="I571" s="280"/>
      <c r="J571" s="280"/>
      <c r="L571" s="281"/>
      <c r="M571" s="281"/>
      <c r="O571" s="280"/>
      <c r="P571" s="280"/>
      <c r="R571" s="280"/>
      <c r="S571" s="280"/>
      <c r="T571" s="227"/>
      <c r="U571" s="228"/>
      <c r="V571" s="228"/>
      <c r="W571" s="228"/>
      <c r="X571" s="228"/>
      <c r="Y571" s="228"/>
      <c r="Z571" s="229"/>
      <c r="AA571" s="47"/>
      <c r="AB571" s="32"/>
      <c r="AC571" s="32"/>
      <c r="AD571" s="32"/>
    </row>
    <row r="572" spans="1:30" ht="15" customHeight="1">
      <c r="A572" s="375"/>
      <c r="B572" s="280"/>
      <c r="C572" s="280"/>
      <c r="D572" s="280"/>
      <c r="F572" s="264"/>
      <c r="G572" s="280"/>
      <c r="I572" s="280"/>
      <c r="J572" s="280"/>
      <c r="L572" s="281"/>
      <c r="M572" s="281"/>
      <c r="O572" s="280"/>
      <c r="P572" s="280"/>
      <c r="R572" s="280"/>
      <c r="S572" s="280"/>
      <c r="T572" s="227"/>
      <c r="U572" s="228"/>
      <c r="V572" s="228"/>
      <c r="W572" s="228"/>
      <c r="X572" s="228"/>
      <c r="Y572" s="228"/>
      <c r="Z572" s="229"/>
      <c r="AA572" s="47"/>
      <c r="AB572" s="32"/>
      <c r="AC572" s="32"/>
      <c r="AD572" s="32"/>
    </row>
    <row r="573" spans="1:30" ht="15" customHeight="1">
      <c r="A573" s="375"/>
      <c r="B573" s="280"/>
      <c r="C573" s="280"/>
      <c r="D573" s="280"/>
      <c r="F573" s="264"/>
      <c r="G573" s="280"/>
      <c r="I573" s="280"/>
      <c r="J573" s="280"/>
      <c r="L573" s="281"/>
      <c r="M573" s="281"/>
      <c r="O573" s="280"/>
      <c r="P573" s="280"/>
      <c r="R573" s="280"/>
      <c r="S573" s="280"/>
      <c r="T573" s="227"/>
      <c r="U573" s="228"/>
      <c r="V573" s="228"/>
      <c r="W573" s="228"/>
      <c r="X573" s="228"/>
      <c r="Y573" s="228"/>
      <c r="Z573" s="229"/>
      <c r="AA573" s="47"/>
      <c r="AB573" s="32"/>
      <c r="AC573" s="32"/>
      <c r="AD573" s="32"/>
    </row>
    <row r="574" spans="1:30" ht="15" customHeight="1">
      <c r="A574" s="375"/>
      <c r="B574" s="280"/>
      <c r="C574" s="280"/>
      <c r="D574" s="280"/>
      <c r="F574" s="264"/>
      <c r="G574" s="280"/>
      <c r="I574" s="280"/>
      <c r="J574" s="280"/>
      <c r="L574" s="281"/>
      <c r="M574" s="281"/>
      <c r="O574" s="280"/>
      <c r="P574" s="280"/>
      <c r="R574" s="280"/>
      <c r="S574" s="280"/>
      <c r="T574" s="227"/>
      <c r="U574" s="228"/>
      <c r="V574" s="228"/>
      <c r="W574" s="228"/>
      <c r="X574" s="228"/>
      <c r="Y574" s="228"/>
      <c r="Z574" s="229"/>
      <c r="AA574" s="47"/>
      <c r="AB574" s="32"/>
      <c r="AC574" s="32"/>
      <c r="AD574" s="32"/>
    </row>
    <row r="575" spans="1:30" ht="15" customHeight="1">
      <c r="A575" s="375"/>
      <c r="B575" s="280"/>
      <c r="C575" s="280"/>
      <c r="D575" s="280"/>
      <c r="F575" s="264"/>
      <c r="G575" s="280"/>
      <c r="I575" s="280"/>
      <c r="J575" s="280"/>
      <c r="L575" s="281"/>
      <c r="M575" s="281"/>
      <c r="O575" s="280"/>
      <c r="P575" s="280"/>
      <c r="R575" s="280"/>
      <c r="S575" s="280"/>
      <c r="T575" s="227"/>
      <c r="U575" s="228"/>
      <c r="V575" s="228"/>
      <c r="W575" s="228"/>
      <c r="X575" s="228"/>
      <c r="Y575" s="228"/>
      <c r="Z575" s="229"/>
      <c r="AA575" s="47"/>
      <c r="AB575" s="32"/>
      <c r="AC575" s="32"/>
      <c r="AD575" s="32"/>
    </row>
    <row r="576" spans="1:30" ht="15" customHeight="1">
      <c r="A576" s="375"/>
      <c r="B576" s="280"/>
      <c r="C576" s="280"/>
      <c r="D576" s="280"/>
      <c r="F576" s="264"/>
      <c r="G576" s="280"/>
      <c r="I576" s="280"/>
      <c r="J576" s="280"/>
      <c r="L576" s="281"/>
      <c r="M576" s="281"/>
      <c r="O576" s="280"/>
      <c r="P576" s="280"/>
      <c r="R576" s="280"/>
      <c r="S576" s="280"/>
      <c r="T576" s="227"/>
      <c r="U576" s="228"/>
      <c r="V576" s="228"/>
      <c r="W576" s="228"/>
      <c r="X576" s="228"/>
      <c r="Y576" s="228"/>
      <c r="Z576" s="229"/>
      <c r="AA576" s="47"/>
      <c r="AB576" s="32"/>
      <c r="AC576" s="32"/>
      <c r="AD576" s="32"/>
    </row>
    <row r="577" spans="1:30" ht="15" customHeight="1">
      <c r="A577" s="375"/>
      <c r="B577" s="280"/>
      <c r="C577" s="280"/>
      <c r="D577" s="280"/>
      <c r="F577" s="264"/>
      <c r="G577" s="280"/>
      <c r="I577" s="280"/>
      <c r="J577" s="280"/>
      <c r="L577" s="281"/>
      <c r="M577" s="281"/>
      <c r="O577" s="280"/>
      <c r="P577" s="280"/>
      <c r="R577" s="280"/>
      <c r="S577" s="280"/>
      <c r="T577" s="227"/>
      <c r="U577" s="228"/>
      <c r="V577" s="228"/>
      <c r="W577" s="228"/>
      <c r="X577" s="228"/>
      <c r="Y577" s="228"/>
      <c r="Z577" s="229"/>
      <c r="AA577" s="47"/>
      <c r="AB577" s="32"/>
      <c r="AC577" s="32"/>
      <c r="AD577" s="32"/>
    </row>
    <row r="578" spans="1:30" ht="15" customHeight="1">
      <c r="A578" s="375"/>
      <c r="B578" s="280"/>
      <c r="C578" s="280"/>
      <c r="D578" s="280"/>
      <c r="F578" s="264"/>
      <c r="G578" s="280"/>
      <c r="I578" s="280"/>
      <c r="J578" s="280"/>
      <c r="L578" s="281"/>
      <c r="M578" s="281"/>
      <c r="O578" s="280"/>
      <c r="P578" s="280"/>
      <c r="R578" s="280"/>
      <c r="S578" s="280"/>
      <c r="T578" s="227"/>
      <c r="U578" s="228"/>
      <c r="V578" s="228"/>
      <c r="W578" s="228"/>
      <c r="X578" s="228"/>
      <c r="Y578" s="228"/>
      <c r="Z578" s="229"/>
      <c r="AA578" s="47"/>
      <c r="AB578" s="32"/>
      <c r="AC578" s="32"/>
      <c r="AD578" s="32"/>
    </row>
    <row r="579" spans="1:30" ht="15" customHeight="1">
      <c r="A579" s="375"/>
      <c r="B579" s="280"/>
      <c r="C579" s="280"/>
      <c r="D579" s="280"/>
      <c r="F579" s="264"/>
      <c r="G579" s="280"/>
      <c r="I579" s="280"/>
      <c r="J579" s="280"/>
      <c r="L579" s="281"/>
      <c r="M579" s="281"/>
      <c r="O579" s="280"/>
      <c r="P579" s="280"/>
      <c r="R579" s="280"/>
      <c r="S579" s="280"/>
      <c r="T579" s="227"/>
      <c r="U579" s="228"/>
      <c r="V579" s="228"/>
      <c r="W579" s="228"/>
      <c r="X579" s="228"/>
      <c r="Y579" s="228"/>
      <c r="Z579" s="229"/>
      <c r="AA579" s="47"/>
      <c r="AB579" s="32"/>
      <c r="AC579" s="32"/>
      <c r="AD579" s="32"/>
    </row>
    <row r="580" spans="1:30" ht="15" customHeight="1">
      <c r="A580" s="375"/>
      <c r="B580" s="280"/>
      <c r="C580" s="280"/>
      <c r="D580" s="280"/>
      <c r="F580" s="264"/>
      <c r="G580" s="280"/>
      <c r="I580" s="280"/>
      <c r="J580" s="280"/>
      <c r="L580" s="281"/>
      <c r="M580" s="281"/>
      <c r="O580" s="280"/>
      <c r="P580" s="280"/>
      <c r="R580" s="280"/>
      <c r="S580" s="280"/>
      <c r="T580" s="227"/>
      <c r="U580" s="228"/>
      <c r="V580" s="228"/>
      <c r="W580" s="228"/>
      <c r="X580" s="228"/>
      <c r="Y580" s="228"/>
      <c r="Z580" s="229"/>
      <c r="AA580" s="47"/>
      <c r="AB580" s="32"/>
      <c r="AC580" s="32"/>
      <c r="AD580" s="32"/>
    </row>
    <row r="581" spans="1:30" ht="15" customHeight="1">
      <c r="A581" s="375"/>
      <c r="B581" s="280"/>
      <c r="C581" s="280"/>
      <c r="D581" s="280"/>
      <c r="F581" s="264"/>
      <c r="G581" s="280"/>
      <c r="I581" s="280"/>
      <c r="J581" s="280"/>
      <c r="L581" s="281"/>
      <c r="M581" s="281"/>
      <c r="O581" s="280"/>
      <c r="P581" s="280"/>
      <c r="R581" s="280"/>
      <c r="S581" s="280"/>
      <c r="T581" s="227"/>
      <c r="U581" s="228"/>
      <c r="V581" s="228"/>
      <c r="W581" s="228"/>
      <c r="X581" s="228"/>
      <c r="Y581" s="228"/>
      <c r="Z581" s="229"/>
      <c r="AA581" s="47"/>
      <c r="AB581" s="32"/>
      <c r="AC581" s="32"/>
      <c r="AD581" s="32"/>
    </row>
    <row r="582" spans="1:30" ht="15" customHeight="1">
      <c r="A582" s="375"/>
      <c r="B582" s="280"/>
      <c r="C582" s="280"/>
      <c r="D582" s="280"/>
      <c r="F582" s="264"/>
      <c r="G582" s="280"/>
      <c r="I582" s="280"/>
      <c r="J582" s="280"/>
      <c r="L582" s="281"/>
      <c r="M582" s="281"/>
      <c r="O582" s="280"/>
      <c r="P582" s="280"/>
      <c r="R582" s="280"/>
      <c r="S582" s="280"/>
      <c r="T582" s="227"/>
      <c r="U582" s="228"/>
      <c r="V582" s="228"/>
      <c r="W582" s="228"/>
      <c r="X582" s="228"/>
      <c r="Y582" s="228"/>
      <c r="Z582" s="229"/>
      <c r="AA582" s="47"/>
      <c r="AB582" s="32"/>
      <c r="AC582" s="32"/>
      <c r="AD582" s="32"/>
    </row>
    <row r="583" spans="1:30" ht="15" customHeight="1">
      <c r="A583" s="375"/>
      <c r="B583" s="280"/>
      <c r="C583" s="280"/>
      <c r="D583" s="280"/>
      <c r="F583" s="264"/>
      <c r="G583" s="280"/>
      <c r="I583" s="280"/>
      <c r="J583" s="280"/>
      <c r="L583" s="281"/>
      <c r="M583" s="281"/>
      <c r="O583" s="280"/>
      <c r="P583" s="280"/>
      <c r="R583" s="280"/>
      <c r="S583" s="280"/>
      <c r="T583" s="227"/>
      <c r="U583" s="228"/>
      <c r="V583" s="228"/>
      <c r="W583" s="228"/>
      <c r="X583" s="228"/>
      <c r="Y583" s="228"/>
      <c r="Z583" s="229"/>
      <c r="AA583" s="47"/>
      <c r="AB583" s="32"/>
      <c r="AC583" s="32"/>
      <c r="AD583" s="32"/>
    </row>
    <row r="584" spans="1:30" ht="15" customHeight="1">
      <c r="A584" s="375"/>
      <c r="B584" s="280"/>
      <c r="C584" s="280"/>
      <c r="D584" s="280"/>
      <c r="F584" s="264"/>
      <c r="G584" s="280"/>
      <c r="I584" s="280"/>
      <c r="J584" s="280"/>
      <c r="L584" s="281"/>
      <c r="M584" s="281"/>
      <c r="O584" s="280"/>
      <c r="P584" s="280"/>
      <c r="R584" s="280"/>
      <c r="S584" s="280"/>
      <c r="T584" s="227"/>
      <c r="U584" s="228"/>
      <c r="V584" s="228"/>
      <c r="W584" s="228"/>
      <c r="X584" s="228"/>
      <c r="Y584" s="228"/>
      <c r="Z584" s="229"/>
      <c r="AA584" s="47"/>
      <c r="AB584" s="32"/>
      <c r="AC584" s="32"/>
      <c r="AD584" s="32"/>
    </row>
    <row r="585" spans="1:30" ht="15" customHeight="1">
      <c r="A585" s="375"/>
      <c r="B585" s="280"/>
      <c r="C585" s="280"/>
      <c r="D585" s="280"/>
      <c r="F585" s="264"/>
      <c r="G585" s="280"/>
      <c r="I585" s="280"/>
      <c r="J585" s="280"/>
      <c r="L585" s="281"/>
      <c r="M585" s="281"/>
      <c r="O585" s="280"/>
      <c r="P585" s="280"/>
      <c r="R585" s="280"/>
      <c r="S585" s="280"/>
      <c r="T585" s="227"/>
      <c r="U585" s="228"/>
      <c r="V585" s="228"/>
      <c r="W585" s="228"/>
      <c r="X585" s="228"/>
      <c r="Y585" s="228"/>
      <c r="Z585" s="229"/>
      <c r="AA585" s="47"/>
      <c r="AB585" s="32"/>
      <c r="AC585" s="32"/>
      <c r="AD585" s="32"/>
    </row>
    <row r="586" spans="1:30" ht="15" customHeight="1">
      <c r="A586" s="375"/>
      <c r="B586" s="280"/>
      <c r="C586" s="280"/>
      <c r="D586" s="280"/>
      <c r="F586" s="264"/>
      <c r="G586" s="280"/>
      <c r="I586" s="280"/>
      <c r="J586" s="280"/>
      <c r="L586" s="281"/>
      <c r="M586" s="281"/>
      <c r="O586" s="280"/>
      <c r="P586" s="280"/>
      <c r="R586" s="280"/>
      <c r="S586" s="280"/>
      <c r="T586" s="227"/>
      <c r="U586" s="228"/>
      <c r="V586" s="228"/>
      <c r="W586" s="228"/>
      <c r="X586" s="228"/>
      <c r="Y586" s="228"/>
      <c r="Z586" s="229"/>
      <c r="AA586" s="47"/>
      <c r="AB586" s="32"/>
      <c r="AC586" s="32"/>
      <c r="AD586" s="32"/>
    </row>
    <row r="587" spans="1:30" ht="15" customHeight="1">
      <c r="A587" s="375"/>
      <c r="B587" s="280"/>
      <c r="C587" s="280"/>
      <c r="D587" s="280"/>
      <c r="F587" s="264"/>
      <c r="G587" s="280"/>
      <c r="I587" s="280"/>
      <c r="J587" s="280"/>
      <c r="L587" s="281"/>
      <c r="M587" s="281"/>
      <c r="O587" s="280"/>
      <c r="P587" s="280"/>
      <c r="R587" s="280"/>
      <c r="S587" s="280"/>
      <c r="T587" s="227"/>
      <c r="U587" s="228"/>
      <c r="V587" s="228"/>
      <c r="W587" s="228"/>
      <c r="X587" s="228"/>
      <c r="Y587" s="228"/>
      <c r="Z587" s="229"/>
      <c r="AA587" s="47"/>
      <c r="AB587" s="32"/>
      <c r="AC587" s="32"/>
      <c r="AD587" s="32"/>
    </row>
    <row r="588" spans="1:30" ht="15" customHeight="1">
      <c r="A588" s="375"/>
      <c r="B588" s="280"/>
      <c r="C588" s="280"/>
      <c r="D588" s="280"/>
      <c r="F588" s="264"/>
      <c r="G588" s="280"/>
      <c r="I588" s="280"/>
      <c r="J588" s="280"/>
      <c r="L588" s="281"/>
      <c r="M588" s="281"/>
      <c r="O588" s="280"/>
      <c r="P588" s="280"/>
      <c r="R588" s="280"/>
      <c r="S588" s="280"/>
      <c r="T588" s="227"/>
      <c r="U588" s="228"/>
      <c r="V588" s="228"/>
      <c r="W588" s="228"/>
      <c r="X588" s="228"/>
      <c r="Y588" s="228"/>
      <c r="Z588" s="229"/>
      <c r="AA588" s="47"/>
      <c r="AB588" s="32"/>
      <c r="AC588" s="32"/>
      <c r="AD588" s="32"/>
    </row>
    <row r="589" spans="1:30" ht="15" customHeight="1">
      <c r="A589" s="375"/>
      <c r="B589" s="280"/>
      <c r="C589" s="280"/>
      <c r="D589" s="280"/>
      <c r="F589" s="264"/>
      <c r="G589" s="280"/>
      <c r="I589" s="280"/>
      <c r="J589" s="280"/>
      <c r="L589" s="281"/>
      <c r="M589" s="281"/>
      <c r="O589" s="280"/>
      <c r="P589" s="280"/>
      <c r="R589" s="280"/>
      <c r="S589" s="280"/>
      <c r="T589" s="227"/>
      <c r="U589" s="228"/>
      <c r="V589" s="228"/>
      <c r="W589" s="228"/>
      <c r="X589" s="228"/>
      <c r="Y589" s="228"/>
      <c r="Z589" s="229"/>
      <c r="AA589" s="47"/>
      <c r="AB589" s="32"/>
      <c r="AC589" s="32"/>
      <c r="AD589" s="32"/>
    </row>
    <row r="590" spans="1:30" ht="15" customHeight="1">
      <c r="A590" s="375"/>
      <c r="B590" s="280"/>
      <c r="C590" s="280"/>
      <c r="D590" s="280"/>
      <c r="F590" s="264"/>
      <c r="G590" s="280"/>
      <c r="I590" s="280"/>
      <c r="J590" s="280"/>
      <c r="L590" s="281"/>
      <c r="M590" s="281"/>
      <c r="O590" s="280"/>
      <c r="P590" s="280"/>
      <c r="R590" s="280"/>
      <c r="S590" s="280"/>
      <c r="T590" s="227"/>
      <c r="U590" s="228"/>
      <c r="V590" s="228"/>
      <c r="W590" s="228"/>
      <c r="X590" s="228"/>
      <c r="Y590" s="228"/>
      <c r="Z590" s="229"/>
      <c r="AA590" s="47"/>
      <c r="AB590" s="32"/>
      <c r="AC590" s="32"/>
      <c r="AD590" s="32"/>
    </row>
    <row r="591" spans="1:30" ht="15" customHeight="1">
      <c r="A591" s="375"/>
      <c r="B591" s="280"/>
      <c r="C591" s="280"/>
      <c r="D591" s="280"/>
      <c r="F591" s="264"/>
      <c r="G591" s="280"/>
      <c r="I591" s="280"/>
      <c r="J591" s="280"/>
      <c r="L591" s="281"/>
      <c r="M591" s="281"/>
      <c r="O591" s="280"/>
      <c r="P591" s="280"/>
      <c r="R591" s="280"/>
      <c r="S591" s="280"/>
      <c r="T591" s="227"/>
      <c r="U591" s="228"/>
      <c r="V591" s="228"/>
      <c r="W591" s="228"/>
      <c r="X591" s="228"/>
      <c r="Y591" s="228"/>
      <c r="Z591" s="229"/>
      <c r="AA591" s="47"/>
      <c r="AB591" s="32"/>
      <c r="AC591" s="32"/>
      <c r="AD591" s="32"/>
    </row>
    <row r="592" spans="1:30" ht="15" customHeight="1">
      <c r="A592" s="375"/>
      <c r="B592" s="280"/>
      <c r="C592" s="280"/>
      <c r="D592" s="280"/>
      <c r="F592" s="264"/>
      <c r="G592" s="280"/>
      <c r="I592" s="280"/>
      <c r="J592" s="280"/>
      <c r="L592" s="281"/>
      <c r="M592" s="281"/>
      <c r="O592" s="280"/>
      <c r="P592" s="280"/>
      <c r="R592" s="280"/>
      <c r="S592" s="280"/>
      <c r="T592" s="227"/>
      <c r="U592" s="228"/>
      <c r="V592" s="228"/>
      <c r="W592" s="228"/>
      <c r="X592" s="228"/>
      <c r="Y592" s="228"/>
      <c r="Z592" s="229"/>
      <c r="AA592" s="47"/>
      <c r="AB592" s="32"/>
      <c r="AC592" s="32"/>
      <c r="AD592" s="32"/>
    </row>
    <row r="593" spans="1:30" ht="15" customHeight="1">
      <c r="A593" s="375"/>
      <c r="B593" s="280"/>
      <c r="C593" s="280"/>
      <c r="D593" s="280"/>
      <c r="F593" s="264"/>
      <c r="G593" s="280"/>
      <c r="I593" s="280"/>
      <c r="J593" s="280"/>
      <c r="L593" s="281"/>
      <c r="M593" s="281"/>
      <c r="O593" s="280"/>
      <c r="P593" s="280"/>
      <c r="R593" s="280"/>
      <c r="S593" s="280"/>
      <c r="T593" s="227"/>
      <c r="U593" s="228"/>
      <c r="V593" s="228"/>
      <c r="W593" s="228"/>
      <c r="X593" s="228"/>
      <c r="Y593" s="228"/>
      <c r="Z593" s="229"/>
      <c r="AA593" s="47"/>
      <c r="AB593" s="32"/>
      <c r="AC593" s="32"/>
      <c r="AD593" s="32"/>
    </row>
    <row r="594" spans="1:30" ht="15" customHeight="1">
      <c r="A594" s="375"/>
      <c r="B594" s="280"/>
      <c r="C594" s="280"/>
      <c r="D594" s="280"/>
      <c r="F594" s="264"/>
      <c r="G594" s="280"/>
      <c r="I594" s="280"/>
      <c r="J594" s="280"/>
      <c r="L594" s="281"/>
      <c r="M594" s="281"/>
      <c r="O594" s="280"/>
      <c r="P594" s="280"/>
      <c r="R594" s="280"/>
      <c r="S594" s="280"/>
      <c r="T594" s="227"/>
      <c r="U594" s="228"/>
      <c r="V594" s="228"/>
      <c r="W594" s="228"/>
      <c r="X594" s="228"/>
      <c r="Y594" s="228"/>
      <c r="Z594" s="229"/>
      <c r="AA594" s="47"/>
      <c r="AB594" s="32"/>
      <c r="AC594" s="32"/>
      <c r="AD594" s="32"/>
    </row>
    <row r="595" spans="1:30" ht="15" customHeight="1">
      <c r="A595" s="375"/>
      <c r="B595" s="280"/>
      <c r="C595" s="280"/>
      <c r="D595" s="280"/>
      <c r="F595" s="264"/>
      <c r="G595" s="280"/>
      <c r="I595" s="280"/>
      <c r="J595" s="280"/>
      <c r="L595" s="281"/>
      <c r="M595" s="281"/>
      <c r="O595" s="280"/>
      <c r="P595" s="280"/>
      <c r="R595" s="280"/>
      <c r="S595" s="280"/>
      <c r="T595" s="227"/>
      <c r="U595" s="228"/>
      <c r="V595" s="228"/>
      <c r="W595" s="228"/>
      <c r="X595" s="228"/>
      <c r="Y595" s="228"/>
      <c r="Z595" s="229"/>
      <c r="AA595" s="47"/>
      <c r="AB595" s="32"/>
      <c r="AC595" s="32"/>
      <c r="AD595" s="32"/>
    </row>
    <row r="596" spans="1:30" ht="15" customHeight="1">
      <c r="A596" s="375"/>
      <c r="B596" s="280"/>
      <c r="C596" s="280"/>
      <c r="D596" s="280"/>
      <c r="F596" s="264"/>
      <c r="G596" s="280"/>
      <c r="I596" s="280"/>
      <c r="J596" s="280"/>
      <c r="L596" s="281"/>
      <c r="M596" s="281"/>
      <c r="O596" s="280"/>
      <c r="P596" s="280"/>
      <c r="R596" s="280"/>
      <c r="S596" s="280"/>
      <c r="T596" s="227"/>
      <c r="U596" s="228"/>
      <c r="V596" s="228"/>
      <c r="W596" s="228"/>
      <c r="X596" s="228"/>
      <c r="Y596" s="228"/>
      <c r="Z596" s="229"/>
      <c r="AA596" s="47"/>
      <c r="AB596" s="32"/>
      <c r="AC596" s="32"/>
      <c r="AD596" s="32"/>
    </row>
    <row r="597" spans="1:30" ht="15" customHeight="1">
      <c r="A597" s="375"/>
      <c r="B597" s="280"/>
      <c r="C597" s="280"/>
      <c r="D597" s="280"/>
      <c r="F597" s="264"/>
      <c r="G597" s="280"/>
      <c r="I597" s="280"/>
      <c r="J597" s="280"/>
      <c r="L597" s="281"/>
      <c r="M597" s="281"/>
      <c r="O597" s="280"/>
      <c r="P597" s="280"/>
      <c r="R597" s="280"/>
      <c r="S597" s="280"/>
      <c r="T597" s="227"/>
      <c r="U597" s="228"/>
      <c r="V597" s="228"/>
      <c r="W597" s="228"/>
      <c r="X597" s="228"/>
      <c r="Y597" s="228"/>
      <c r="Z597" s="229"/>
      <c r="AA597" s="47"/>
      <c r="AB597" s="32"/>
      <c r="AC597" s="32"/>
      <c r="AD597" s="32"/>
    </row>
    <row r="598" spans="1:30" ht="15" customHeight="1">
      <c r="A598" s="375"/>
      <c r="B598" s="280"/>
      <c r="C598" s="280"/>
      <c r="D598" s="280"/>
      <c r="F598" s="264"/>
      <c r="G598" s="280"/>
      <c r="I598" s="280"/>
      <c r="J598" s="280"/>
      <c r="L598" s="281"/>
      <c r="M598" s="281"/>
      <c r="O598" s="280"/>
      <c r="P598" s="280"/>
      <c r="R598" s="280"/>
      <c r="S598" s="280"/>
      <c r="T598" s="227"/>
      <c r="U598" s="228"/>
      <c r="V598" s="228"/>
      <c r="W598" s="228"/>
      <c r="X598" s="228"/>
      <c r="Y598" s="228"/>
      <c r="Z598" s="229"/>
      <c r="AA598" s="47"/>
      <c r="AB598" s="32"/>
      <c r="AC598" s="32"/>
      <c r="AD598" s="32"/>
    </row>
    <row r="599" spans="1:30" ht="15" customHeight="1">
      <c r="A599" s="375"/>
      <c r="B599" s="280"/>
      <c r="C599" s="280"/>
      <c r="D599" s="280"/>
      <c r="F599" s="264"/>
      <c r="G599" s="280"/>
      <c r="I599" s="280"/>
      <c r="J599" s="280"/>
      <c r="L599" s="281"/>
      <c r="M599" s="281"/>
      <c r="O599" s="280"/>
      <c r="P599" s="280"/>
      <c r="R599" s="280"/>
      <c r="S599" s="280"/>
      <c r="T599" s="227"/>
      <c r="U599" s="228"/>
      <c r="V599" s="228"/>
      <c r="W599" s="228"/>
      <c r="X599" s="228"/>
      <c r="Y599" s="228"/>
      <c r="Z599" s="229"/>
      <c r="AA599" s="47"/>
      <c r="AB599" s="32"/>
      <c r="AC599" s="32"/>
      <c r="AD599" s="32"/>
    </row>
    <row r="600" spans="1:30" ht="15" customHeight="1">
      <c r="A600" s="375"/>
      <c r="B600" s="280"/>
      <c r="C600" s="280"/>
      <c r="D600" s="280"/>
      <c r="F600" s="264"/>
      <c r="G600" s="280"/>
      <c r="I600" s="280"/>
      <c r="J600" s="280"/>
      <c r="L600" s="281"/>
      <c r="M600" s="281"/>
      <c r="O600" s="280"/>
      <c r="P600" s="280"/>
      <c r="R600" s="280"/>
      <c r="S600" s="280"/>
      <c r="T600" s="227"/>
      <c r="U600" s="228"/>
      <c r="V600" s="228"/>
      <c r="W600" s="228"/>
      <c r="X600" s="228"/>
      <c r="Y600" s="228"/>
      <c r="Z600" s="229"/>
      <c r="AA600" s="47"/>
      <c r="AB600" s="32"/>
      <c r="AC600" s="32"/>
      <c r="AD600" s="32"/>
    </row>
    <row r="601" spans="1:30" ht="15" customHeight="1">
      <c r="A601" s="375"/>
      <c r="B601" s="280"/>
      <c r="C601" s="280"/>
      <c r="D601" s="280"/>
      <c r="F601" s="264"/>
      <c r="G601" s="280"/>
      <c r="I601" s="280"/>
      <c r="J601" s="280"/>
      <c r="L601" s="281"/>
      <c r="M601" s="281"/>
      <c r="O601" s="280"/>
      <c r="P601" s="280"/>
      <c r="R601" s="280"/>
      <c r="S601" s="280"/>
      <c r="T601" s="227"/>
      <c r="U601" s="228"/>
      <c r="V601" s="228"/>
      <c r="W601" s="228"/>
      <c r="X601" s="228"/>
      <c r="Y601" s="228"/>
      <c r="Z601" s="229"/>
      <c r="AA601" s="47"/>
      <c r="AB601" s="32"/>
      <c r="AC601" s="32"/>
      <c r="AD601" s="32"/>
    </row>
    <row r="602" spans="1:30" ht="15" customHeight="1">
      <c r="A602" s="375"/>
      <c r="B602" s="280"/>
      <c r="C602" s="280"/>
      <c r="D602" s="280"/>
      <c r="F602" s="264"/>
      <c r="G602" s="280"/>
      <c r="I602" s="280"/>
      <c r="J602" s="280"/>
      <c r="L602" s="281"/>
      <c r="M602" s="281"/>
      <c r="O602" s="280"/>
      <c r="P602" s="280"/>
      <c r="R602" s="280"/>
      <c r="S602" s="280"/>
      <c r="T602" s="227"/>
      <c r="U602" s="228"/>
      <c r="V602" s="228"/>
      <c r="W602" s="228"/>
      <c r="X602" s="228"/>
      <c r="Y602" s="228"/>
      <c r="Z602" s="229"/>
      <c r="AA602" s="47"/>
      <c r="AB602" s="32"/>
      <c r="AC602" s="32"/>
      <c r="AD602" s="32"/>
    </row>
    <row r="603" spans="1:30" ht="15" customHeight="1">
      <c r="A603" s="375"/>
      <c r="B603" s="280"/>
      <c r="C603" s="280"/>
      <c r="D603" s="280"/>
      <c r="F603" s="264"/>
      <c r="G603" s="280"/>
      <c r="I603" s="280"/>
      <c r="J603" s="280"/>
      <c r="L603" s="281"/>
      <c r="M603" s="281"/>
      <c r="O603" s="280"/>
      <c r="P603" s="280"/>
      <c r="R603" s="280"/>
      <c r="S603" s="280"/>
      <c r="T603" s="227"/>
      <c r="U603" s="228"/>
      <c r="V603" s="228"/>
      <c r="W603" s="228"/>
      <c r="X603" s="228"/>
      <c r="Y603" s="228"/>
      <c r="Z603" s="229"/>
      <c r="AA603" s="47"/>
      <c r="AB603" s="32"/>
      <c r="AC603" s="32"/>
      <c r="AD603" s="32"/>
    </row>
    <row r="604" spans="1:30" ht="15" customHeight="1">
      <c r="A604" s="375"/>
      <c r="B604" s="280"/>
      <c r="C604" s="280"/>
      <c r="D604" s="280"/>
      <c r="F604" s="264"/>
      <c r="G604" s="280"/>
      <c r="I604" s="280"/>
      <c r="J604" s="280"/>
      <c r="L604" s="281"/>
      <c r="M604" s="281"/>
      <c r="O604" s="280"/>
      <c r="P604" s="280"/>
      <c r="R604" s="280"/>
      <c r="S604" s="280"/>
      <c r="T604" s="227"/>
      <c r="U604" s="228"/>
      <c r="V604" s="228"/>
      <c r="W604" s="228"/>
      <c r="X604" s="228"/>
      <c r="Y604" s="228"/>
      <c r="Z604" s="229"/>
      <c r="AA604" s="47"/>
      <c r="AB604" s="32"/>
      <c r="AC604" s="32"/>
      <c r="AD604" s="32"/>
    </row>
    <row r="605" spans="1:30" ht="15" customHeight="1">
      <c r="A605" s="375"/>
      <c r="B605" s="280"/>
      <c r="C605" s="280"/>
      <c r="D605" s="280"/>
      <c r="F605" s="264"/>
      <c r="G605" s="280"/>
      <c r="I605" s="280"/>
      <c r="J605" s="280"/>
      <c r="L605" s="281"/>
      <c r="M605" s="281"/>
      <c r="O605" s="280"/>
      <c r="P605" s="280"/>
      <c r="R605" s="280"/>
      <c r="S605" s="280"/>
      <c r="T605" s="227"/>
      <c r="U605" s="228"/>
      <c r="V605" s="228"/>
      <c r="W605" s="228"/>
      <c r="X605" s="228"/>
      <c r="Y605" s="228"/>
      <c r="Z605" s="229"/>
      <c r="AA605" s="47"/>
      <c r="AB605" s="32"/>
      <c r="AC605" s="32"/>
      <c r="AD605" s="32"/>
    </row>
    <row r="606" spans="1:30" ht="15" customHeight="1">
      <c r="A606" s="375"/>
      <c r="B606" s="280"/>
      <c r="C606" s="280"/>
      <c r="D606" s="280"/>
      <c r="F606" s="264"/>
      <c r="G606" s="280"/>
      <c r="I606" s="280"/>
      <c r="J606" s="280"/>
      <c r="L606" s="281"/>
      <c r="M606" s="281"/>
      <c r="O606" s="280"/>
      <c r="P606" s="280"/>
      <c r="R606" s="280"/>
      <c r="S606" s="280"/>
      <c r="T606" s="227"/>
      <c r="U606" s="228"/>
      <c r="V606" s="228"/>
      <c r="W606" s="228"/>
      <c r="X606" s="228"/>
      <c r="Y606" s="228"/>
      <c r="Z606" s="229"/>
      <c r="AA606" s="47"/>
      <c r="AB606" s="32"/>
      <c r="AC606" s="32"/>
      <c r="AD606" s="32"/>
    </row>
    <row r="607" spans="1:30" ht="15" customHeight="1">
      <c r="A607" s="375"/>
      <c r="B607" s="280"/>
      <c r="C607" s="280"/>
      <c r="D607" s="280"/>
      <c r="F607" s="264"/>
      <c r="G607" s="280"/>
      <c r="I607" s="280"/>
      <c r="J607" s="280"/>
      <c r="L607" s="281"/>
      <c r="M607" s="281"/>
      <c r="O607" s="280"/>
      <c r="P607" s="280"/>
      <c r="R607" s="280"/>
      <c r="S607" s="280"/>
      <c r="T607" s="227"/>
      <c r="U607" s="228"/>
      <c r="V607" s="228"/>
      <c r="W607" s="228"/>
      <c r="X607" s="228"/>
      <c r="Y607" s="228"/>
      <c r="Z607" s="229"/>
      <c r="AA607" s="47"/>
      <c r="AB607" s="32"/>
      <c r="AC607" s="32"/>
      <c r="AD607" s="32"/>
    </row>
    <row r="608" spans="1:30" ht="15" customHeight="1">
      <c r="A608" s="375"/>
      <c r="B608" s="280"/>
      <c r="C608" s="280"/>
      <c r="D608" s="280"/>
      <c r="F608" s="264"/>
      <c r="G608" s="280"/>
      <c r="I608" s="280"/>
      <c r="J608" s="280"/>
      <c r="L608" s="281"/>
      <c r="M608" s="281"/>
      <c r="O608" s="280"/>
      <c r="P608" s="280"/>
      <c r="R608" s="280"/>
      <c r="S608" s="280"/>
      <c r="T608" s="227"/>
      <c r="U608" s="228"/>
      <c r="V608" s="228"/>
      <c r="W608" s="228"/>
      <c r="X608" s="228"/>
      <c r="Y608" s="228"/>
      <c r="Z608" s="229"/>
      <c r="AA608" s="47"/>
      <c r="AB608" s="32"/>
      <c r="AC608" s="32"/>
      <c r="AD608" s="32"/>
    </row>
    <row r="609" spans="1:30" ht="15" customHeight="1">
      <c r="A609" s="375"/>
      <c r="B609" s="280"/>
      <c r="C609" s="280"/>
      <c r="D609" s="280"/>
      <c r="F609" s="264"/>
      <c r="G609" s="280"/>
      <c r="I609" s="280"/>
      <c r="J609" s="280"/>
      <c r="L609" s="281"/>
      <c r="M609" s="281"/>
      <c r="O609" s="280"/>
      <c r="P609" s="280"/>
      <c r="R609" s="280"/>
      <c r="S609" s="280"/>
      <c r="T609" s="227"/>
      <c r="U609" s="228"/>
      <c r="V609" s="228"/>
      <c r="W609" s="228"/>
      <c r="X609" s="228"/>
      <c r="Y609" s="228"/>
      <c r="Z609" s="229"/>
      <c r="AA609" s="47"/>
      <c r="AB609" s="32"/>
      <c r="AC609" s="32"/>
      <c r="AD609" s="32"/>
    </row>
    <row r="610" spans="1:30" ht="15" customHeight="1">
      <c r="A610" s="375"/>
      <c r="B610" s="280"/>
      <c r="C610" s="280"/>
      <c r="D610" s="280"/>
      <c r="F610" s="264"/>
      <c r="G610" s="280"/>
      <c r="I610" s="280"/>
      <c r="J610" s="280"/>
      <c r="L610" s="281"/>
      <c r="M610" s="281"/>
      <c r="O610" s="280"/>
      <c r="P610" s="280"/>
      <c r="R610" s="280"/>
      <c r="S610" s="280"/>
      <c r="T610" s="227"/>
      <c r="U610" s="228"/>
      <c r="V610" s="228"/>
      <c r="W610" s="228"/>
      <c r="X610" s="228"/>
      <c r="Y610" s="228"/>
      <c r="Z610" s="229"/>
      <c r="AA610" s="47"/>
      <c r="AB610" s="32"/>
      <c r="AC610" s="32"/>
      <c r="AD610" s="32"/>
    </row>
    <row r="611" spans="1:30" ht="15" customHeight="1">
      <c r="A611" s="375"/>
      <c r="B611" s="280"/>
      <c r="C611" s="280"/>
      <c r="D611" s="280"/>
      <c r="F611" s="264"/>
      <c r="G611" s="280"/>
      <c r="I611" s="280"/>
      <c r="J611" s="280"/>
      <c r="L611" s="281"/>
      <c r="M611" s="281"/>
      <c r="O611" s="280"/>
      <c r="P611" s="280"/>
      <c r="R611" s="280"/>
      <c r="S611" s="280"/>
      <c r="T611" s="227"/>
      <c r="U611" s="228"/>
      <c r="V611" s="228"/>
      <c r="W611" s="228"/>
      <c r="X611" s="228"/>
      <c r="Y611" s="228"/>
      <c r="Z611" s="229"/>
      <c r="AA611" s="47"/>
      <c r="AB611" s="32"/>
      <c r="AC611" s="32"/>
      <c r="AD611" s="32"/>
    </row>
    <row r="612" spans="1:30" ht="15" customHeight="1">
      <c r="A612" s="375"/>
      <c r="B612" s="280"/>
      <c r="C612" s="280"/>
      <c r="D612" s="280"/>
      <c r="F612" s="264"/>
      <c r="G612" s="280"/>
      <c r="I612" s="280"/>
      <c r="J612" s="280"/>
      <c r="L612" s="281"/>
      <c r="M612" s="281"/>
      <c r="O612" s="280"/>
      <c r="P612" s="280"/>
      <c r="R612" s="280"/>
      <c r="S612" s="280"/>
      <c r="T612" s="227"/>
      <c r="U612" s="228"/>
      <c r="V612" s="228"/>
      <c r="W612" s="228"/>
      <c r="X612" s="228"/>
      <c r="Y612" s="228"/>
      <c r="Z612" s="229"/>
      <c r="AA612" s="47"/>
      <c r="AB612" s="32"/>
      <c r="AC612" s="32"/>
      <c r="AD612" s="32"/>
    </row>
    <row r="613" spans="1:30" ht="15" customHeight="1">
      <c r="A613" s="375"/>
      <c r="B613" s="280"/>
      <c r="C613" s="280"/>
      <c r="D613" s="280"/>
      <c r="F613" s="264"/>
      <c r="G613" s="280"/>
      <c r="I613" s="280"/>
      <c r="J613" s="280"/>
      <c r="L613" s="281"/>
      <c r="M613" s="281"/>
      <c r="O613" s="280"/>
      <c r="P613" s="280"/>
      <c r="R613" s="280"/>
      <c r="S613" s="280"/>
      <c r="T613" s="227"/>
      <c r="U613" s="228"/>
      <c r="V613" s="228"/>
      <c r="W613" s="228"/>
      <c r="X613" s="228"/>
      <c r="Y613" s="228"/>
      <c r="Z613" s="229"/>
      <c r="AA613" s="47"/>
      <c r="AB613" s="32"/>
      <c r="AC613" s="32"/>
      <c r="AD613" s="32"/>
    </row>
    <row r="614" spans="1:30" ht="15" customHeight="1">
      <c r="A614" s="375"/>
      <c r="B614" s="280"/>
      <c r="C614" s="280"/>
      <c r="D614" s="280"/>
      <c r="F614" s="264"/>
      <c r="G614" s="280"/>
      <c r="I614" s="280"/>
      <c r="J614" s="280"/>
      <c r="L614" s="281"/>
      <c r="M614" s="281"/>
      <c r="O614" s="280"/>
      <c r="P614" s="280"/>
      <c r="R614" s="280"/>
      <c r="S614" s="280"/>
      <c r="T614" s="227"/>
      <c r="U614" s="228"/>
      <c r="V614" s="228"/>
      <c r="W614" s="228"/>
      <c r="X614" s="228"/>
      <c r="Y614" s="228"/>
      <c r="Z614" s="229"/>
      <c r="AA614" s="47"/>
      <c r="AB614" s="32"/>
      <c r="AC614" s="32"/>
      <c r="AD614" s="32"/>
    </row>
    <row r="615" spans="1:30" ht="15" customHeight="1">
      <c r="A615" s="375"/>
      <c r="B615" s="280"/>
      <c r="C615" s="280"/>
      <c r="D615" s="280"/>
      <c r="F615" s="264"/>
      <c r="G615" s="280"/>
      <c r="I615" s="280"/>
      <c r="J615" s="280"/>
      <c r="L615" s="281"/>
      <c r="M615" s="281"/>
      <c r="O615" s="280"/>
      <c r="P615" s="280"/>
      <c r="R615" s="280"/>
      <c r="S615" s="280"/>
      <c r="T615" s="227"/>
      <c r="U615" s="228"/>
      <c r="V615" s="228"/>
      <c r="W615" s="228"/>
      <c r="X615" s="228"/>
      <c r="Y615" s="228"/>
      <c r="Z615" s="229"/>
      <c r="AA615" s="47"/>
      <c r="AB615" s="32"/>
      <c r="AC615" s="32"/>
      <c r="AD615" s="32"/>
    </row>
    <row r="616" spans="1:30" ht="15" customHeight="1">
      <c r="A616" s="375"/>
      <c r="B616" s="280"/>
      <c r="C616" s="280"/>
      <c r="D616" s="280"/>
      <c r="F616" s="264"/>
      <c r="G616" s="280"/>
      <c r="I616" s="280"/>
      <c r="J616" s="280"/>
      <c r="L616" s="281"/>
      <c r="M616" s="281"/>
      <c r="O616" s="280"/>
      <c r="P616" s="280"/>
      <c r="R616" s="280"/>
      <c r="S616" s="280"/>
      <c r="T616" s="227"/>
      <c r="U616" s="228"/>
      <c r="V616" s="228"/>
      <c r="W616" s="228"/>
      <c r="X616" s="228"/>
      <c r="Y616" s="228"/>
      <c r="Z616" s="229"/>
      <c r="AA616" s="47"/>
      <c r="AB616" s="32"/>
      <c r="AC616" s="32"/>
      <c r="AD616" s="32"/>
    </row>
    <row r="617" spans="1:30" ht="15" customHeight="1">
      <c r="A617" s="375"/>
      <c r="B617" s="280"/>
      <c r="C617" s="280"/>
      <c r="D617" s="280"/>
      <c r="F617" s="264"/>
      <c r="G617" s="280"/>
      <c r="I617" s="280"/>
      <c r="J617" s="280"/>
      <c r="L617" s="281"/>
      <c r="M617" s="281"/>
      <c r="O617" s="280"/>
      <c r="P617" s="280"/>
      <c r="R617" s="280"/>
      <c r="S617" s="280"/>
      <c r="T617" s="227"/>
      <c r="U617" s="228"/>
      <c r="V617" s="228"/>
      <c r="W617" s="228"/>
      <c r="X617" s="228"/>
      <c r="Y617" s="228"/>
      <c r="Z617" s="229"/>
      <c r="AA617" s="47"/>
      <c r="AB617" s="32"/>
      <c r="AC617" s="32"/>
      <c r="AD617" s="32"/>
    </row>
    <row r="618" spans="1:30" ht="15" customHeight="1">
      <c r="A618" s="375"/>
      <c r="B618" s="280"/>
      <c r="C618" s="280"/>
      <c r="D618" s="280"/>
      <c r="F618" s="264"/>
      <c r="G618" s="280"/>
      <c r="I618" s="280"/>
      <c r="J618" s="280"/>
      <c r="L618" s="281"/>
      <c r="M618" s="281"/>
      <c r="O618" s="280"/>
      <c r="P618" s="280"/>
      <c r="R618" s="280"/>
      <c r="S618" s="280"/>
      <c r="T618" s="227"/>
      <c r="U618" s="228"/>
      <c r="V618" s="228"/>
      <c r="W618" s="228"/>
      <c r="X618" s="228"/>
      <c r="Y618" s="228"/>
      <c r="Z618" s="229"/>
      <c r="AA618" s="47"/>
      <c r="AB618" s="32"/>
      <c r="AC618" s="32"/>
      <c r="AD618" s="32"/>
    </row>
    <row r="619" spans="1:30" ht="15" customHeight="1">
      <c r="A619" s="375"/>
      <c r="B619" s="280"/>
      <c r="C619" s="280"/>
      <c r="D619" s="280"/>
      <c r="F619" s="264"/>
      <c r="G619" s="280"/>
      <c r="I619" s="280"/>
      <c r="J619" s="280"/>
      <c r="L619" s="281"/>
      <c r="M619" s="281"/>
      <c r="O619" s="280"/>
      <c r="P619" s="280"/>
      <c r="R619" s="280"/>
      <c r="S619" s="280"/>
      <c r="T619" s="227"/>
      <c r="U619" s="228"/>
      <c r="V619" s="228"/>
      <c r="W619" s="228"/>
      <c r="X619" s="228"/>
      <c r="Y619" s="228"/>
      <c r="Z619" s="229"/>
      <c r="AA619" s="47"/>
      <c r="AB619" s="32"/>
      <c r="AC619" s="32"/>
      <c r="AD619" s="32"/>
    </row>
    <row r="620" spans="1:30" ht="15" customHeight="1">
      <c r="A620" s="375"/>
      <c r="B620" s="280"/>
      <c r="C620" s="280"/>
      <c r="D620" s="280"/>
      <c r="F620" s="264"/>
      <c r="G620" s="280"/>
      <c r="I620" s="280"/>
      <c r="J620" s="280"/>
      <c r="L620" s="281"/>
      <c r="M620" s="281"/>
      <c r="O620" s="280"/>
      <c r="P620" s="280"/>
      <c r="R620" s="280"/>
      <c r="S620" s="280"/>
      <c r="T620" s="227"/>
      <c r="U620" s="228"/>
      <c r="V620" s="228"/>
      <c r="W620" s="228"/>
      <c r="X620" s="228"/>
      <c r="Y620" s="228"/>
      <c r="Z620" s="229"/>
      <c r="AA620" s="47"/>
      <c r="AB620" s="32"/>
      <c r="AC620" s="32"/>
      <c r="AD620" s="32"/>
    </row>
    <row r="621" spans="1:30" ht="15" customHeight="1">
      <c r="A621" s="375"/>
      <c r="B621" s="280"/>
      <c r="C621" s="280"/>
      <c r="D621" s="280"/>
      <c r="F621" s="264"/>
      <c r="G621" s="280"/>
      <c r="I621" s="280"/>
      <c r="J621" s="280"/>
      <c r="L621" s="281"/>
      <c r="M621" s="281"/>
      <c r="O621" s="280"/>
      <c r="P621" s="280"/>
      <c r="R621" s="280"/>
      <c r="S621" s="280"/>
      <c r="T621" s="227"/>
      <c r="U621" s="228"/>
      <c r="V621" s="228"/>
      <c r="W621" s="228"/>
      <c r="X621" s="228"/>
      <c r="Y621" s="228"/>
      <c r="Z621" s="229"/>
      <c r="AA621" s="47"/>
      <c r="AB621" s="32"/>
      <c r="AC621" s="32"/>
      <c r="AD621" s="32"/>
    </row>
    <row r="622" spans="1:30" ht="15" customHeight="1">
      <c r="A622" s="375"/>
      <c r="B622" s="280"/>
      <c r="C622" s="280"/>
      <c r="D622" s="280"/>
      <c r="F622" s="264"/>
      <c r="G622" s="280"/>
      <c r="I622" s="280"/>
      <c r="J622" s="280"/>
      <c r="L622" s="281"/>
      <c r="M622" s="281"/>
      <c r="O622" s="280"/>
      <c r="P622" s="280"/>
      <c r="R622" s="280"/>
      <c r="S622" s="280"/>
      <c r="T622" s="227"/>
      <c r="U622" s="228"/>
      <c r="V622" s="228"/>
      <c r="W622" s="228"/>
      <c r="X622" s="228"/>
      <c r="Y622" s="228"/>
      <c r="Z622" s="229"/>
      <c r="AA622" s="47"/>
      <c r="AB622" s="32"/>
      <c r="AC622" s="32"/>
      <c r="AD622" s="32"/>
    </row>
    <row r="623" spans="1:30" ht="15" customHeight="1">
      <c r="A623" s="375"/>
      <c r="B623" s="280"/>
      <c r="C623" s="280"/>
      <c r="D623" s="280"/>
      <c r="F623" s="264"/>
      <c r="G623" s="280"/>
      <c r="I623" s="280"/>
      <c r="J623" s="280"/>
      <c r="L623" s="281"/>
      <c r="M623" s="281"/>
      <c r="O623" s="280"/>
      <c r="P623" s="280"/>
      <c r="R623" s="280"/>
      <c r="S623" s="280"/>
      <c r="T623" s="227"/>
      <c r="U623" s="228"/>
      <c r="V623" s="228"/>
      <c r="W623" s="228"/>
      <c r="X623" s="228"/>
      <c r="Y623" s="228"/>
      <c r="Z623" s="229"/>
      <c r="AA623" s="47"/>
      <c r="AB623" s="32"/>
      <c r="AC623" s="32"/>
      <c r="AD623" s="32"/>
    </row>
    <row r="624" spans="1:30" ht="15" customHeight="1">
      <c r="A624" s="375"/>
      <c r="B624" s="280"/>
      <c r="C624" s="280"/>
      <c r="D624" s="280"/>
      <c r="F624" s="264"/>
      <c r="G624" s="280"/>
      <c r="I624" s="280"/>
      <c r="J624" s="280"/>
      <c r="L624" s="281"/>
      <c r="M624" s="281"/>
      <c r="O624" s="280"/>
      <c r="P624" s="280"/>
      <c r="R624" s="280"/>
      <c r="S624" s="280"/>
      <c r="T624" s="227"/>
      <c r="U624" s="228"/>
      <c r="V624" s="228"/>
      <c r="W624" s="228"/>
      <c r="X624" s="228"/>
      <c r="Y624" s="228"/>
      <c r="Z624" s="229"/>
      <c r="AA624" s="47"/>
      <c r="AB624" s="32"/>
      <c r="AC624" s="32"/>
      <c r="AD624" s="32"/>
    </row>
    <row r="625" spans="1:30" ht="15" customHeight="1">
      <c r="A625" s="375"/>
      <c r="B625" s="280"/>
      <c r="C625" s="280"/>
      <c r="D625" s="280"/>
      <c r="F625" s="264"/>
      <c r="G625" s="280"/>
      <c r="I625" s="280"/>
      <c r="J625" s="280"/>
      <c r="L625" s="281"/>
      <c r="M625" s="281"/>
      <c r="O625" s="280"/>
      <c r="P625" s="280"/>
      <c r="R625" s="280"/>
      <c r="S625" s="280"/>
      <c r="T625" s="227"/>
      <c r="U625" s="228"/>
      <c r="V625" s="228"/>
      <c r="W625" s="228"/>
      <c r="X625" s="228"/>
      <c r="Y625" s="228"/>
      <c r="Z625" s="229"/>
      <c r="AA625" s="47"/>
      <c r="AB625" s="32"/>
      <c r="AC625" s="32"/>
      <c r="AD625" s="32"/>
    </row>
    <row r="626" spans="1:30" ht="15" customHeight="1">
      <c r="A626" s="375"/>
      <c r="B626" s="280"/>
      <c r="C626" s="280"/>
      <c r="D626" s="280"/>
      <c r="F626" s="264"/>
      <c r="G626" s="280"/>
      <c r="I626" s="280"/>
      <c r="J626" s="280"/>
      <c r="L626" s="281"/>
      <c r="M626" s="281"/>
      <c r="O626" s="280"/>
      <c r="P626" s="280"/>
      <c r="R626" s="280"/>
      <c r="S626" s="280"/>
      <c r="T626" s="227"/>
      <c r="U626" s="228"/>
      <c r="V626" s="228"/>
      <c r="W626" s="228"/>
      <c r="X626" s="228"/>
      <c r="Y626" s="228"/>
      <c r="Z626" s="229"/>
      <c r="AA626" s="47"/>
      <c r="AB626" s="32"/>
      <c r="AC626" s="32"/>
      <c r="AD626" s="32"/>
    </row>
    <row r="627" spans="1:30" ht="15" customHeight="1">
      <c r="A627" s="375"/>
      <c r="B627" s="280"/>
      <c r="C627" s="280"/>
      <c r="D627" s="280"/>
      <c r="F627" s="264"/>
      <c r="G627" s="280"/>
      <c r="I627" s="280"/>
      <c r="J627" s="280"/>
      <c r="L627" s="281"/>
      <c r="M627" s="281"/>
      <c r="O627" s="280"/>
      <c r="P627" s="280"/>
      <c r="R627" s="280"/>
      <c r="S627" s="280"/>
      <c r="T627" s="227"/>
      <c r="U627" s="228"/>
      <c r="V627" s="228"/>
      <c r="W627" s="228"/>
      <c r="X627" s="228"/>
      <c r="Y627" s="228"/>
      <c r="Z627" s="229"/>
      <c r="AA627" s="47"/>
      <c r="AB627" s="32"/>
      <c r="AC627" s="32"/>
      <c r="AD627" s="32"/>
    </row>
    <row r="628" spans="1:30" ht="15" customHeight="1">
      <c r="A628" s="375"/>
      <c r="B628" s="280"/>
      <c r="C628" s="280"/>
      <c r="D628" s="280"/>
      <c r="F628" s="264"/>
      <c r="G628" s="280"/>
      <c r="I628" s="280"/>
      <c r="J628" s="280"/>
      <c r="L628" s="281"/>
      <c r="M628" s="281"/>
      <c r="O628" s="280"/>
      <c r="P628" s="280"/>
      <c r="R628" s="280"/>
      <c r="S628" s="280"/>
      <c r="T628" s="227"/>
      <c r="U628" s="228"/>
      <c r="V628" s="228"/>
      <c r="W628" s="228"/>
      <c r="X628" s="228"/>
      <c r="Y628" s="228"/>
      <c r="Z628" s="229"/>
      <c r="AA628" s="47"/>
      <c r="AB628" s="32"/>
      <c r="AC628" s="32"/>
      <c r="AD628" s="32"/>
    </row>
    <row r="629" spans="1:30" ht="15" customHeight="1">
      <c r="A629" s="375"/>
      <c r="B629" s="280"/>
      <c r="C629" s="280"/>
      <c r="D629" s="280"/>
      <c r="F629" s="264"/>
      <c r="G629" s="280"/>
      <c r="I629" s="280"/>
      <c r="J629" s="280"/>
      <c r="L629" s="281"/>
      <c r="M629" s="281"/>
      <c r="O629" s="280"/>
      <c r="P629" s="280"/>
      <c r="R629" s="280"/>
      <c r="S629" s="280"/>
      <c r="T629" s="227"/>
      <c r="U629" s="228"/>
      <c r="V629" s="228"/>
      <c r="W629" s="228"/>
      <c r="X629" s="228"/>
      <c r="Y629" s="228"/>
      <c r="Z629" s="229"/>
      <c r="AA629" s="47"/>
      <c r="AB629" s="32"/>
      <c r="AC629" s="32"/>
      <c r="AD629" s="32"/>
    </row>
    <row r="630" spans="1:30" ht="15" customHeight="1">
      <c r="A630" s="375"/>
      <c r="B630" s="280"/>
      <c r="C630" s="280"/>
      <c r="D630" s="280"/>
      <c r="F630" s="264"/>
      <c r="G630" s="280"/>
      <c r="I630" s="280"/>
      <c r="J630" s="280"/>
      <c r="L630" s="281"/>
      <c r="M630" s="281"/>
      <c r="O630" s="280"/>
      <c r="P630" s="280"/>
      <c r="R630" s="280"/>
      <c r="S630" s="280"/>
      <c r="T630" s="227"/>
      <c r="U630" s="228"/>
      <c r="V630" s="228"/>
      <c r="W630" s="228"/>
      <c r="X630" s="228"/>
      <c r="Y630" s="228"/>
      <c r="Z630" s="229"/>
      <c r="AA630" s="47"/>
      <c r="AB630" s="32"/>
      <c r="AC630" s="32"/>
      <c r="AD630" s="32"/>
    </row>
    <row r="631" spans="1:30" ht="15" customHeight="1">
      <c r="A631" s="375"/>
      <c r="B631" s="280"/>
      <c r="C631" s="280"/>
      <c r="D631" s="280"/>
      <c r="F631" s="264"/>
      <c r="G631" s="280"/>
      <c r="I631" s="280"/>
      <c r="J631" s="280"/>
      <c r="L631" s="281"/>
      <c r="M631" s="281"/>
      <c r="O631" s="280"/>
      <c r="P631" s="280"/>
      <c r="R631" s="280"/>
      <c r="S631" s="280"/>
      <c r="T631" s="227"/>
      <c r="U631" s="228"/>
      <c r="V631" s="228"/>
      <c r="W631" s="228"/>
      <c r="X631" s="228"/>
      <c r="Y631" s="228"/>
      <c r="Z631" s="229"/>
      <c r="AA631" s="47"/>
      <c r="AB631" s="32"/>
      <c r="AC631" s="32"/>
      <c r="AD631" s="32"/>
    </row>
    <row r="632" spans="1:30" ht="15" customHeight="1">
      <c r="A632" s="375"/>
      <c r="B632" s="280"/>
      <c r="C632" s="280"/>
      <c r="D632" s="280"/>
      <c r="F632" s="264"/>
      <c r="G632" s="280"/>
      <c r="I632" s="280"/>
      <c r="J632" s="280"/>
      <c r="L632" s="281"/>
      <c r="M632" s="281"/>
      <c r="O632" s="280"/>
      <c r="P632" s="280"/>
      <c r="R632" s="280"/>
      <c r="S632" s="280"/>
      <c r="T632" s="227"/>
      <c r="U632" s="228"/>
      <c r="V632" s="228"/>
      <c r="W632" s="228"/>
      <c r="X632" s="228"/>
      <c r="Y632" s="228"/>
      <c r="Z632" s="229"/>
      <c r="AA632" s="47"/>
      <c r="AB632" s="32"/>
      <c r="AC632" s="32"/>
      <c r="AD632" s="32"/>
    </row>
    <row r="633" spans="1:30" ht="15" customHeight="1">
      <c r="A633" s="375"/>
      <c r="B633" s="280"/>
      <c r="C633" s="280"/>
      <c r="D633" s="280"/>
      <c r="F633" s="264"/>
      <c r="G633" s="280"/>
      <c r="I633" s="280"/>
      <c r="J633" s="280"/>
      <c r="L633" s="281"/>
      <c r="M633" s="281"/>
      <c r="O633" s="280"/>
      <c r="P633" s="280"/>
      <c r="R633" s="280"/>
      <c r="S633" s="280"/>
      <c r="T633" s="227"/>
      <c r="U633" s="228"/>
      <c r="V633" s="228"/>
      <c r="W633" s="228"/>
      <c r="X633" s="228"/>
      <c r="Y633" s="228"/>
      <c r="Z633" s="229"/>
      <c r="AA633" s="47"/>
      <c r="AB633" s="32"/>
      <c r="AC633" s="32"/>
      <c r="AD633" s="32"/>
    </row>
    <row r="634" spans="1:30" ht="15" customHeight="1">
      <c r="A634" s="375"/>
      <c r="B634" s="280"/>
      <c r="C634" s="280"/>
      <c r="D634" s="280"/>
      <c r="F634" s="264"/>
      <c r="G634" s="280"/>
      <c r="I634" s="280"/>
      <c r="J634" s="280"/>
      <c r="L634" s="281"/>
      <c r="M634" s="281"/>
      <c r="O634" s="280"/>
      <c r="P634" s="280"/>
      <c r="R634" s="280"/>
      <c r="S634" s="280"/>
      <c r="T634" s="227"/>
      <c r="U634" s="228"/>
      <c r="V634" s="228"/>
      <c r="W634" s="228"/>
      <c r="X634" s="228"/>
      <c r="Y634" s="228"/>
      <c r="Z634" s="229"/>
      <c r="AA634" s="47"/>
      <c r="AB634" s="32"/>
      <c r="AC634" s="32"/>
      <c r="AD634" s="32"/>
    </row>
    <row r="635" spans="1:30" ht="15" customHeight="1">
      <c r="A635" s="375"/>
      <c r="B635" s="280"/>
      <c r="C635" s="280"/>
      <c r="D635" s="280"/>
      <c r="F635" s="264"/>
      <c r="G635" s="280"/>
      <c r="I635" s="280"/>
      <c r="J635" s="280"/>
      <c r="L635" s="281"/>
      <c r="M635" s="281"/>
      <c r="O635" s="280"/>
      <c r="P635" s="280"/>
      <c r="R635" s="280"/>
      <c r="S635" s="280"/>
      <c r="T635" s="227"/>
      <c r="U635" s="228"/>
      <c r="V635" s="228"/>
      <c r="W635" s="228"/>
      <c r="X635" s="228"/>
      <c r="Y635" s="228"/>
      <c r="Z635" s="229"/>
      <c r="AA635" s="47"/>
      <c r="AB635" s="32"/>
      <c r="AC635" s="32"/>
      <c r="AD635" s="32"/>
    </row>
    <row r="636" spans="1:30" ht="15" customHeight="1">
      <c r="A636" s="375"/>
      <c r="B636" s="280"/>
      <c r="C636" s="280"/>
      <c r="D636" s="280"/>
      <c r="F636" s="264"/>
      <c r="G636" s="280"/>
      <c r="I636" s="280"/>
      <c r="J636" s="280"/>
      <c r="L636" s="281"/>
      <c r="M636" s="281"/>
      <c r="O636" s="280"/>
      <c r="P636" s="280"/>
      <c r="R636" s="280"/>
      <c r="S636" s="280"/>
      <c r="T636" s="227"/>
      <c r="U636" s="228"/>
      <c r="V636" s="228"/>
      <c r="W636" s="228"/>
      <c r="X636" s="228"/>
      <c r="Y636" s="228"/>
      <c r="Z636" s="229"/>
      <c r="AA636" s="47"/>
      <c r="AB636" s="32"/>
      <c r="AC636" s="32"/>
      <c r="AD636" s="32"/>
    </row>
    <row r="637" spans="1:30" ht="15" customHeight="1">
      <c r="A637" s="375"/>
      <c r="B637" s="280"/>
      <c r="C637" s="280"/>
      <c r="D637" s="280"/>
      <c r="F637" s="264"/>
      <c r="G637" s="280"/>
      <c r="I637" s="280"/>
      <c r="J637" s="280"/>
      <c r="L637" s="281"/>
      <c r="M637" s="281"/>
      <c r="O637" s="280"/>
      <c r="P637" s="280"/>
      <c r="R637" s="280"/>
      <c r="S637" s="280"/>
      <c r="T637" s="227"/>
      <c r="U637" s="228"/>
      <c r="V637" s="228"/>
      <c r="W637" s="228"/>
      <c r="X637" s="228"/>
      <c r="Y637" s="228"/>
      <c r="Z637" s="229"/>
      <c r="AA637" s="47"/>
      <c r="AB637" s="32"/>
      <c r="AC637" s="32"/>
      <c r="AD637" s="32"/>
    </row>
    <row r="638" spans="1:30" ht="15" customHeight="1">
      <c r="A638" s="375"/>
      <c r="B638" s="280"/>
      <c r="C638" s="280"/>
      <c r="D638" s="280"/>
      <c r="F638" s="264"/>
      <c r="G638" s="280"/>
      <c r="I638" s="280"/>
      <c r="J638" s="280"/>
      <c r="L638" s="281"/>
      <c r="M638" s="281"/>
      <c r="O638" s="280"/>
      <c r="P638" s="280"/>
      <c r="R638" s="280"/>
      <c r="S638" s="280"/>
      <c r="T638" s="227"/>
      <c r="U638" s="228"/>
      <c r="V638" s="228"/>
      <c r="W638" s="228"/>
      <c r="X638" s="228"/>
      <c r="Y638" s="228"/>
      <c r="Z638" s="229"/>
      <c r="AA638" s="47"/>
      <c r="AB638" s="32"/>
      <c r="AC638" s="32"/>
      <c r="AD638" s="32"/>
    </row>
    <row r="639" spans="1:30" ht="15" customHeight="1">
      <c r="A639" s="375"/>
      <c r="B639" s="280"/>
      <c r="C639" s="280"/>
      <c r="D639" s="280"/>
      <c r="F639" s="264"/>
      <c r="G639" s="280"/>
      <c r="I639" s="280"/>
      <c r="J639" s="280"/>
      <c r="L639" s="281"/>
      <c r="M639" s="281"/>
      <c r="O639" s="280"/>
      <c r="P639" s="280"/>
      <c r="R639" s="280"/>
      <c r="S639" s="280"/>
      <c r="T639" s="227"/>
      <c r="U639" s="228"/>
      <c r="V639" s="228"/>
      <c r="W639" s="228"/>
      <c r="X639" s="228"/>
      <c r="Y639" s="228"/>
      <c r="Z639" s="229"/>
      <c r="AA639" s="47"/>
      <c r="AB639" s="32"/>
      <c r="AC639" s="32"/>
      <c r="AD639" s="32"/>
    </row>
    <row r="640" spans="1:30" ht="15" customHeight="1">
      <c r="A640" s="375"/>
      <c r="B640" s="280"/>
      <c r="C640" s="280"/>
      <c r="D640" s="280"/>
      <c r="F640" s="264"/>
      <c r="G640" s="280"/>
      <c r="I640" s="280"/>
      <c r="J640" s="280"/>
      <c r="L640" s="281"/>
      <c r="M640" s="281"/>
      <c r="O640" s="280"/>
      <c r="P640" s="280"/>
      <c r="R640" s="280"/>
      <c r="S640" s="280"/>
      <c r="T640" s="227"/>
      <c r="U640" s="228"/>
      <c r="V640" s="228"/>
      <c r="W640" s="228"/>
      <c r="X640" s="228"/>
      <c r="Y640" s="228"/>
      <c r="Z640" s="229"/>
      <c r="AA640" s="47"/>
      <c r="AB640" s="32"/>
      <c r="AC640" s="32"/>
      <c r="AD640" s="32"/>
    </row>
    <row r="641" spans="1:30" ht="15" customHeight="1">
      <c r="A641" s="375"/>
      <c r="B641" s="280"/>
      <c r="C641" s="280"/>
      <c r="D641" s="280"/>
      <c r="F641" s="264"/>
      <c r="G641" s="280"/>
      <c r="I641" s="280"/>
      <c r="J641" s="280"/>
      <c r="L641" s="281"/>
      <c r="M641" s="281"/>
      <c r="O641" s="280"/>
      <c r="P641" s="280"/>
      <c r="R641" s="280"/>
      <c r="S641" s="280"/>
      <c r="T641" s="227"/>
      <c r="U641" s="228"/>
      <c r="V641" s="228"/>
      <c r="W641" s="228"/>
      <c r="X641" s="228"/>
      <c r="Y641" s="228"/>
      <c r="Z641" s="229"/>
      <c r="AA641" s="47"/>
      <c r="AB641" s="32"/>
      <c r="AC641" s="32"/>
      <c r="AD641" s="32"/>
    </row>
    <row r="642" spans="1:30" ht="15" customHeight="1">
      <c r="A642" s="375"/>
      <c r="B642" s="280"/>
      <c r="C642" s="280"/>
      <c r="D642" s="280"/>
      <c r="F642" s="264"/>
      <c r="G642" s="280"/>
      <c r="I642" s="280"/>
      <c r="J642" s="280"/>
      <c r="L642" s="281"/>
      <c r="M642" s="281"/>
      <c r="O642" s="280"/>
      <c r="P642" s="280"/>
      <c r="R642" s="280"/>
      <c r="S642" s="280"/>
      <c r="T642" s="227"/>
      <c r="U642" s="228"/>
      <c r="V642" s="228"/>
      <c r="W642" s="228"/>
      <c r="X642" s="228"/>
      <c r="Y642" s="228"/>
      <c r="Z642" s="229"/>
      <c r="AA642" s="47"/>
      <c r="AB642" s="32"/>
      <c r="AC642" s="32"/>
      <c r="AD642" s="32"/>
    </row>
    <row r="643" spans="1:30" ht="15" customHeight="1">
      <c r="A643" s="375"/>
      <c r="B643" s="280"/>
      <c r="C643" s="280"/>
      <c r="D643" s="280"/>
      <c r="F643" s="264"/>
      <c r="G643" s="280"/>
      <c r="I643" s="280"/>
      <c r="J643" s="280"/>
      <c r="L643" s="281"/>
      <c r="M643" s="281"/>
      <c r="O643" s="280"/>
      <c r="P643" s="280"/>
      <c r="R643" s="280"/>
      <c r="S643" s="280"/>
      <c r="T643" s="227"/>
      <c r="U643" s="228"/>
      <c r="V643" s="228"/>
      <c r="W643" s="228"/>
      <c r="X643" s="228"/>
      <c r="Y643" s="228"/>
      <c r="Z643" s="229"/>
      <c r="AA643" s="47"/>
      <c r="AB643" s="32"/>
      <c r="AC643" s="32"/>
      <c r="AD643" s="32"/>
    </row>
    <row r="644" spans="1:30" ht="15" customHeight="1">
      <c r="A644" s="375"/>
      <c r="B644" s="280"/>
      <c r="C644" s="280"/>
      <c r="D644" s="280"/>
      <c r="F644" s="264"/>
      <c r="G644" s="280"/>
      <c r="I644" s="280"/>
      <c r="J644" s="280"/>
      <c r="L644" s="281"/>
      <c r="M644" s="281"/>
      <c r="O644" s="280"/>
      <c r="P644" s="280"/>
      <c r="R644" s="280"/>
      <c r="S644" s="280"/>
      <c r="T644" s="227"/>
      <c r="U644" s="228"/>
      <c r="V644" s="228"/>
      <c r="W644" s="228"/>
      <c r="X644" s="228"/>
      <c r="Y644" s="228"/>
      <c r="Z644" s="229"/>
      <c r="AA644" s="47"/>
      <c r="AB644" s="32"/>
      <c r="AC644" s="32"/>
      <c r="AD644" s="32"/>
    </row>
    <row r="645" spans="1:30" ht="15" customHeight="1">
      <c r="A645" s="375"/>
      <c r="B645" s="280"/>
      <c r="C645" s="280"/>
      <c r="D645" s="280"/>
      <c r="F645" s="264"/>
      <c r="G645" s="280"/>
      <c r="I645" s="280"/>
      <c r="J645" s="280"/>
      <c r="L645" s="281"/>
      <c r="M645" s="281"/>
      <c r="O645" s="280"/>
      <c r="P645" s="280"/>
      <c r="R645" s="280"/>
      <c r="S645" s="280"/>
      <c r="T645" s="227"/>
      <c r="U645" s="228"/>
      <c r="V645" s="228"/>
      <c r="W645" s="228"/>
      <c r="X645" s="228"/>
      <c r="Y645" s="228"/>
      <c r="Z645" s="229"/>
      <c r="AA645" s="47"/>
      <c r="AB645" s="32"/>
      <c r="AC645" s="32"/>
      <c r="AD645" s="32"/>
    </row>
    <row r="646" spans="1:30" ht="15" customHeight="1">
      <c r="A646" s="375"/>
      <c r="B646" s="280"/>
      <c r="C646" s="280"/>
      <c r="D646" s="280"/>
      <c r="F646" s="264"/>
      <c r="G646" s="280"/>
      <c r="I646" s="280"/>
      <c r="J646" s="280"/>
      <c r="L646" s="281"/>
      <c r="M646" s="281"/>
      <c r="O646" s="280"/>
      <c r="P646" s="280"/>
      <c r="R646" s="280"/>
      <c r="S646" s="280"/>
      <c r="T646" s="227"/>
      <c r="U646" s="228"/>
      <c r="V646" s="228"/>
      <c r="W646" s="228"/>
      <c r="X646" s="228"/>
      <c r="Y646" s="228"/>
      <c r="Z646" s="229"/>
      <c r="AA646" s="47"/>
      <c r="AB646" s="32"/>
      <c r="AC646" s="32"/>
      <c r="AD646" s="32"/>
    </row>
    <row r="647" spans="1:30" ht="15" customHeight="1">
      <c r="A647" s="375"/>
      <c r="B647" s="280"/>
      <c r="C647" s="280"/>
      <c r="D647" s="280"/>
      <c r="F647" s="264"/>
      <c r="G647" s="280"/>
      <c r="I647" s="280"/>
      <c r="J647" s="280"/>
      <c r="L647" s="281"/>
      <c r="M647" s="281"/>
      <c r="O647" s="280"/>
      <c r="P647" s="280"/>
      <c r="R647" s="280"/>
      <c r="S647" s="280"/>
      <c r="T647" s="227"/>
      <c r="U647" s="228"/>
      <c r="V647" s="228"/>
      <c r="W647" s="228"/>
      <c r="X647" s="228"/>
      <c r="Y647" s="228"/>
      <c r="Z647" s="229"/>
      <c r="AA647" s="47"/>
      <c r="AB647" s="32"/>
      <c r="AC647" s="32"/>
      <c r="AD647" s="32"/>
    </row>
    <row r="648" spans="1:30" ht="15" customHeight="1">
      <c r="A648" s="375"/>
      <c r="B648" s="280"/>
      <c r="C648" s="280"/>
      <c r="D648" s="280"/>
      <c r="F648" s="264"/>
      <c r="G648" s="280"/>
      <c r="I648" s="280"/>
      <c r="J648" s="280"/>
      <c r="L648" s="281"/>
      <c r="M648" s="281"/>
      <c r="O648" s="280"/>
      <c r="P648" s="280"/>
      <c r="R648" s="280"/>
      <c r="S648" s="280"/>
      <c r="T648" s="227"/>
      <c r="U648" s="228"/>
      <c r="V648" s="228"/>
      <c r="W648" s="228"/>
      <c r="X648" s="228"/>
      <c r="Y648" s="228"/>
      <c r="Z648" s="229"/>
      <c r="AA648" s="47"/>
      <c r="AB648" s="32"/>
      <c r="AC648" s="32"/>
      <c r="AD648" s="32"/>
    </row>
    <row r="649" spans="1:30" ht="15" customHeight="1">
      <c r="A649" s="375"/>
      <c r="B649" s="280"/>
      <c r="C649" s="280"/>
      <c r="D649" s="280"/>
      <c r="F649" s="264"/>
      <c r="G649" s="280"/>
      <c r="I649" s="280"/>
      <c r="J649" s="280"/>
      <c r="L649" s="281"/>
      <c r="M649" s="281"/>
      <c r="O649" s="280"/>
      <c r="P649" s="280"/>
      <c r="R649" s="280"/>
      <c r="S649" s="280"/>
      <c r="T649" s="227"/>
      <c r="U649" s="228"/>
      <c r="V649" s="228"/>
      <c r="W649" s="228"/>
      <c r="X649" s="228"/>
      <c r="Y649" s="228"/>
      <c r="Z649" s="229"/>
      <c r="AA649" s="47"/>
      <c r="AB649" s="32"/>
      <c r="AC649" s="32"/>
      <c r="AD649" s="32"/>
    </row>
    <row r="650" spans="1:30" ht="15" customHeight="1">
      <c r="A650" s="375"/>
      <c r="B650" s="280"/>
      <c r="C650" s="280"/>
      <c r="D650" s="280"/>
      <c r="F650" s="264"/>
      <c r="G650" s="280"/>
      <c r="I650" s="280"/>
      <c r="J650" s="280"/>
      <c r="L650" s="281"/>
      <c r="M650" s="281"/>
      <c r="O650" s="280"/>
      <c r="P650" s="280"/>
      <c r="R650" s="280"/>
      <c r="S650" s="280"/>
      <c r="T650" s="227"/>
      <c r="U650" s="228"/>
      <c r="V650" s="228"/>
      <c r="W650" s="228"/>
      <c r="X650" s="228"/>
      <c r="Y650" s="228"/>
      <c r="Z650" s="229"/>
      <c r="AA650" s="47"/>
      <c r="AB650" s="32"/>
      <c r="AC650" s="32"/>
      <c r="AD650" s="32"/>
    </row>
    <row r="651" spans="1:30" ht="15" customHeight="1">
      <c r="A651" s="375"/>
      <c r="B651" s="280"/>
      <c r="C651" s="280"/>
      <c r="D651" s="280"/>
      <c r="F651" s="264"/>
      <c r="G651" s="280"/>
      <c r="I651" s="280"/>
      <c r="J651" s="280"/>
      <c r="L651" s="281"/>
      <c r="M651" s="281"/>
      <c r="O651" s="280"/>
      <c r="P651" s="280"/>
      <c r="R651" s="280"/>
      <c r="S651" s="280"/>
      <c r="T651" s="227"/>
      <c r="U651" s="228"/>
      <c r="V651" s="228"/>
      <c r="W651" s="228"/>
      <c r="X651" s="228"/>
      <c r="Y651" s="228"/>
      <c r="Z651" s="229"/>
      <c r="AA651" s="47"/>
      <c r="AB651" s="32"/>
      <c r="AC651" s="32"/>
      <c r="AD651" s="32"/>
    </row>
    <row r="652" spans="1:30" ht="15" customHeight="1">
      <c r="A652" s="375"/>
      <c r="B652" s="280"/>
      <c r="C652" s="280"/>
      <c r="D652" s="280"/>
      <c r="F652" s="264"/>
      <c r="G652" s="280"/>
      <c r="I652" s="280"/>
      <c r="J652" s="280"/>
      <c r="L652" s="281"/>
      <c r="M652" s="281"/>
      <c r="O652" s="280"/>
      <c r="P652" s="280"/>
      <c r="R652" s="280"/>
      <c r="S652" s="280"/>
      <c r="T652" s="227"/>
      <c r="U652" s="228"/>
      <c r="V652" s="228"/>
      <c r="W652" s="228"/>
      <c r="X652" s="228"/>
      <c r="Y652" s="228"/>
      <c r="Z652" s="229"/>
      <c r="AA652" s="47"/>
      <c r="AB652" s="32"/>
      <c r="AC652" s="32"/>
      <c r="AD652" s="32"/>
    </row>
    <row r="653" spans="1:30" ht="15" customHeight="1">
      <c r="A653" s="375"/>
      <c r="B653" s="280"/>
      <c r="C653" s="280"/>
      <c r="D653" s="280"/>
      <c r="F653" s="264"/>
      <c r="G653" s="280"/>
      <c r="I653" s="280"/>
      <c r="J653" s="280"/>
      <c r="L653" s="281"/>
      <c r="M653" s="281"/>
      <c r="O653" s="280"/>
      <c r="P653" s="280"/>
      <c r="R653" s="280"/>
      <c r="S653" s="280"/>
      <c r="T653" s="227"/>
      <c r="U653" s="228"/>
      <c r="V653" s="228"/>
      <c r="W653" s="228"/>
      <c r="X653" s="228"/>
      <c r="Y653" s="228"/>
      <c r="Z653" s="229"/>
      <c r="AA653" s="47"/>
      <c r="AB653" s="32"/>
      <c r="AC653" s="32"/>
      <c r="AD653" s="32"/>
    </row>
    <row r="654" spans="1:30" ht="15" customHeight="1">
      <c r="A654" s="375"/>
      <c r="B654" s="280"/>
      <c r="C654" s="280"/>
      <c r="D654" s="280"/>
      <c r="F654" s="264"/>
      <c r="G654" s="280"/>
      <c r="I654" s="280"/>
      <c r="J654" s="280"/>
      <c r="L654" s="281"/>
      <c r="M654" s="281"/>
      <c r="O654" s="280"/>
      <c r="P654" s="280"/>
      <c r="R654" s="280"/>
      <c r="S654" s="280"/>
      <c r="T654" s="227"/>
      <c r="U654" s="228"/>
      <c r="V654" s="228"/>
      <c r="W654" s="228"/>
      <c r="X654" s="228"/>
      <c r="Y654" s="228"/>
      <c r="Z654" s="229"/>
      <c r="AA654" s="47"/>
      <c r="AB654" s="32"/>
      <c r="AC654" s="32"/>
      <c r="AD654" s="32"/>
    </row>
    <row r="655" spans="1:30" ht="15" customHeight="1">
      <c r="A655" s="375"/>
      <c r="B655" s="280"/>
      <c r="C655" s="280"/>
      <c r="D655" s="280"/>
      <c r="F655" s="264"/>
      <c r="G655" s="280"/>
      <c r="I655" s="280"/>
      <c r="J655" s="280"/>
      <c r="L655" s="281"/>
      <c r="M655" s="281"/>
      <c r="O655" s="280"/>
      <c r="P655" s="280"/>
      <c r="R655" s="280"/>
      <c r="S655" s="280"/>
      <c r="T655" s="227"/>
      <c r="U655" s="228"/>
      <c r="V655" s="228"/>
      <c r="W655" s="228"/>
      <c r="X655" s="228"/>
      <c r="Y655" s="228"/>
      <c r="Z655" s="229"/>
      <c r="AA655" s="47"/>
      <c r="AB655" s="32"/>
      <c r="AC655" s="32"/>
      <c r="AD655" s="32"/>
    </row>
    <row r="656" spans="1:30" ht="15" customHeight="1">
      <c r="A656" s="375"/>
      <c r="B656" s="280"/>
      <c r="C656" s="280"/>
      <c r="D656" s="280"/>
      <c r="F656" s="264"/>
      <c r="G656" s="280"/>
      <c r="I656" s="280"/>
      <c r="J656" s="280"/>
      <c r="L656" s="281"/>
      <c r="M656" s="281"/>
      <c r="O656" s="280"/>
      <c r="P656" s="280"/>
      <c r="R656" s="280"/>
      <c r="S656" s="280"/>
      <c r="T656" s="227"/>
      <c r="U656" s="228"/>
      <c r="V656" s="228"/>
      <c r="W656" s="228"/>
      <c r="X656" s="228"/>
      <c r="Y656" s="228"/>
      <c r="Z656" s="229"/>
      <c r="AA656" s="47"/>
      <c r="AB656" s="32"/>
      <c r="AC656" s="32"/>
      <c r="AD656" s="32"/>
    </row>
    <row r="657" spans="1:30" ht="15" customHeight="1">
      <c r="A657" s="375"/>
      <c r="B657" s="280"/>
      <c r="C657" s="280"/>
      <c r="D657" s="280"/>
      <c r="F657" s="264"/>
      <c r="G657" s="280"/>
      <c r="I657" s="280"/>
      <c r="J657" s="280"/>
      <c r="L657" s="281"/>
      <c r="M657" s="281"/>
      <c r="O657" s="280"/>
      <c r="P657" s="280"/>
      <c r="R657" s="280"/>
      <c r="S657" s="280"/>
      <c r="T657" s="227"/>
      <c r="U657" s="228"/>
      <c r="V657" s="228"/>
      <c r="W657" s="228"/>
      <c r="X657" s="228"/>
      <c r="Y657" s="228"/>
      <c r="Z657" s="229"/>
      <c r="AA657" s="47"/>
      <c r="AB657" s="32"/>
      <c r="AC657" s="32"/>
      <c r="AD657" s="32"/>
    </row>
    <row r="658" spans="1:30" ht="15" customHeight="1">
      <c r="A658" s="375"/>
      <c r="B658" s="280"/>
      <c r="C658" s="280"/>
      <c r="D658" s="280"/>
      <c r="F658" s="264"/>
      <c r="G658" s="280"/>
      <c r="I658" s="280"/>
      <c r="J658" s="280"/>
      <c r="L658" s="281"/>
      <c r="M658" s="281"/>
      <c r="O658" s="280"/>
      <c r="P658" s="280"/>
      <c r="R658" s="280"/>
      <c r="S658" s="280"/>
      <c r="T658" s="227"/>
      <c r="U658" s="228"/>
      <c r="V658" s="228"/>
      <c r="W658" s="228"/>
      <c r="X658" s="228"/>
      <c r="Y658" s="228"/>
      <c r="Z658" s="229"/>
      <c r="AA658" s="47"/>
      <c r="AB658" s="32"/>
      <c r="AC658" s="32"/>
      <c r="AD658" s="32"/>
    </row>
    <row r="659" spans="1:30" ht="15" customHeight="1">
      <c r="A659" s="375"/>
      <c r="B659" s="280"/>
      <c r="C659" s="280"/>
      <c r="D659" s="280"/>
      <c r="F659" s="264"/>
      <c r="G659" s="280"/>
      <c r="I659" s="280"/>
      <c r="J659" s="280"/>
      <c r="L659" s="281"/>
      <c r="M659" s="281"/>
      <c r="O659" s="280"/>
      <c r="P659" s="280"/>
      <c r="R659" s="280"/>
      <c r="S659" s="280"/>
      <c r="T659" s="227"/>
      <c r="U659" s="228"/>
      <c r="V659" s="228"/>
      <c r="W659" s="228"/>
      <c r="X659" s="228"/>
      <c r="Y659" s="228"/>
      <c r="Z659" s="229"/>
      <c r="AA659" s="47"/>
      <c r="AB659" s="32"/>
      <c r="AC659" s="32"/>
      <c r="AD659" s="32"/>
    </row>
    <row r="660" spans="1:30" ht="15" customHeight="1">
      <c r="A660" s="375"/>
      <c r="B660" s="280"/>
      <c r="C660" s="280"/>
      <c r="D660" s="280"/>
      <c r="F660" s="264"/>
      <c r="G660" s="280"/>
      <c r="I660" s="280"/>
      <c r="J660" s="280"/>
      <c r="L660" s="281"/>
      <c r="M660" s="281"/>
      <c r="O660" s="280"/>
      <c r="P660" s="280"/>
      <c r="R660" s="280"/>
      <c r="S660" s="280"/>
      <c r="T660" s="227"/>
      <c r="U660" s="228"/>
      <c r="V660" s="228"/>
      <c r="W660" s="228"/>
      <c r="X660" s="228"/>
      <c r="Y660" s="228"/>
      <c r="Z660" s="229"/>
      <c r="AA660" s="47"/>
      <c r="AB660" s="32"/>
      <c r="AC660" s="32"/>
      <c r="AD660" s="32"/>
    </row>
    <row r="661" spans="1:30" ht="15" customHeight="1">
      <c r="A661" s="375"/>
      <c r="B661" s="280"/>
      <c r="C661" s="280"/>
      <c r="D661" s="280"/>
      <c r="F661" s="264"/>
      <c r="G661" s="280"/>
      <c r="I661" s="280"/>
      <c r="J661" s="280"/>
      <c r="L661" s="281"/>
      <c r="M661" s="281"/>
      <c r="O661" s="280"/>
      <c r="P661" s="280"/>
      <c r="R661" s="280"/>
      <c r="S661" s="280"/>
      <c r="T661" s="227"/>
      <c r="U661" s="228"/>
      <c r="V661" s="228"/>
      <c r="W661" s="228"/>
      <c r="X661" s="228"/>
      <c r="Y661" s="228"/>
      <c r="Z661" s="229"/>
      <c r="AA661" s="47"/>
      <c r="AB661" s="32"/>
      <c r="AC661" s="32"/>
      <c r="AD661" s="32"/>
    </row>
    <row r="662" spans="1:30" ht="15" customHeight="1">
      <c r="A662" s="375"/>
      <c r="B662" s="280"/>
      <c r="C662" s="280"/>
      <c r="D662" s="280"/>
      <c r="F662" s="264"/>
      <c r="G662" s="280"/>
      <c r="I662" s="280"/>
      <c r="J662" s="280"/>
      <c r="L662" s="281"/>
      <c r="M662" s="281"/>
      <c r="O662" s="280"/>
      <c r="P662" s="280"/>
      <c r="R662" s="280"/>
      <c r="S662" s="280"/>
      <c r="T662" s="227"/>
      <c r="U662" s="228"/>
      <c r="V662" s="228"/>
      <c r="W662" s="228"/>
      <c r="X662" s="228"/>
      <c r="Y662" s="228"/>
      <c r="Z662" s="229"/>
      <c r="AA662" s="47"/>
      <c r="AB662" s="32"/>
      <c r="AC662" s="32"/>
      <c r="AD662" s="32"/>
    </row>
    <row r="663" spans="1:30" ht="15" customHeight="1">
      <c r="A663" s="375"/>
      <c r="B663" s="280"/>
      <c r="C663" s="280"/>
      <c r="D663" s="280"/>
      <c r="F663" s="264"/>
      <c r="G663" s="280"/>
      <c r="I663" s="280"/>
      <c r="J663" s="280"/>
      <c r="L663" s="281"/>
      <c r="M663" s="281"/>
      <c r="O663" s="280"/>
      <c r="P663" s="280"/>
      <c r="R663" s="280"/>
      <c r="S663" s="280"/>
      <c r="T663" s="227"/>
      <c r="U663" s="228"/>
      <c r="V663" s="228"/>
      <c r="W663" s="228"/>
      <c r="X663" s="228"/>
      <c r="Y663" s="228"/>
      <c r="Z663" s="229"/>
      <c r="AA663" s="47"/>
      <c r="AB663" s="32"/>
      <c r="AC663" s="32"/>
      <c r="AD663" s="32"/>
    </row>
    <row r="664" spans="1:30" ht="15" customHeight="1">
      <c r="A664" s="375"/>
      <c r="B664" s="280"/>
      <c r="C664" s="280"/>
      <c r="D664" s="280"/>
      <c r="F664" s="264"/>
      <c r="G664" s="280"/>
      <c r="I664" s="280"/>
      <c r="J664" s="280"/>
      <c r="L664" s="281"/>
      <c r="M664" s="281"/>
      <c r="O664" s="280"/>
      <c r="P664" s="280"/>
      <c r="R664" s="280"/>
      <c r="S664" s="280"/>
      <c r="T664" s="227"/>
      <c r="U664" s="228"/>
      <c r="V664" s="228"/>
      <c r="W664" s="228"/>
      <c r="X664" s="228"/>
      <c r="Y664" s="228"/>
      <c r="Z664" s="229"/>
      <c r="AA664" s="47"/>
      <c r="AB664" s="32"/>
      <c r="AC664" s="32"/>
      <c r="AD664" s="32"/>
    </row>
    <row r="665" spans="1:30" ht="15" customHeight="1">
      <c r="A665" s="375"/>
      <c r="B665" s="280"/>
      <c r="C665" s="280"/>
      <c r="D665" s="280"/>
      <c r="F665" s="264"/>
      <c r="G665" s="280"/>
      <c r="I665" s="280"/>
      <c r="J665" s="280"/>
      <c r="L665" s="281"/>
      <c r="M665" s="281"/>
      <c r="O665" s="280"/>
      <c r="P665" s="280"/>
      <c r="R665" s="280"/>
      <c r="S665" s="280"/>
      <c r="T665" s="227"/>
      <c r="U665" s="228"/>
      <c r="V665" s="228"/>
      <c r="W665" s="228"/>
      <c r="X665" s="228"/>
      <c r="Y665" s="228"/>
      <c r="Z665" s="229"/>
      <c r="AA665" s="47"/>
      <c r="AB665" s="32"/>
      <c r="AC665" s="32"/>
      <c r="AD665" s="32"/>
    </row>
    <row r="666" spans="1:30" ht="15" customHeight="1">
      <c r="A666" s="375"/>
      <c r="B666" s="280"/>
      <c r="C666" s="280"/>
      <c r="D666" s="280"/>
      <c r="F666" s="264"/>
      <c r="G666" s="280"/>
      <c r="I666" s="280"/>
      <c r="J666" s="280"/>
      <c r="L666" s="281"/>
      <c r="M666" s="281"/>
      <c r="O666" s="280"/>
      <c r="P666" s="280"/>
      <c r="R666" s="280"/>
      <c r="S666" s="280"/>
      <c r="T666" s="227"/>
      <c r="U666" s="228"/>
      <c r="V666" s="228"/>
      <c r="W666" s="228"/>
      <c r="X666" s="228"/>
      <c r="Y666" s="228"/>
      <c r="Z666" s="229"/>
      <c r="AA666" s="47"/>
      <c r="AB666" s="32"/>
      <c r="AC666" s="32"/>
      <c r="AD666" s="32"/>
    </row>
    <row r="667" spans="1:30" ht="15" customHeight="1">
      <c r="A667" s="375"/>
      <c r="B667" s="280"/>
      <c r="C667" s="280"/>
      <c r="D667" s="280"/>
      <c r="F667" s="264"/>
      <c r="G667" s="280"/>
      <c r="I667" s="280"/>
      <c r="J667" s="280"/>
      <c r="L667" s="281"/>
      <c r="M667" s="281"/>
      <c r="O667" s="280"/>
      <c r="P667" s="280"/>
      <c r="R667" s="280"/>
      <c r="S667" s="280"/>
      <c r="T667" s="227"/>
      <c r="U667" s="228"/>
      <c r="V667" s="228"/>
      <c r="W667" s="228"/>
      <c r="X667" s="228"/>
      <c r="Y667" s="228"/>
      <c r="Z667" s="229"/>
      <c r="AA667" s="47"/>
      <c r="AB667" s="32"/>
      <c r="AC667" s="32"/>
      <c r="AD667" s="32"/>
    </row>
    <row r="668" spans="1:30" ht="15" customHeight="1">
      <c r="A668" s="375"/>
      <c r="B668" s="280"/>
      <c r="C668" s="280"/>
      <c r="D668" s="280"/>
      <c r="F668" s="264"/>
      <c r="G668" s="280"/>
      <c r="I668" s="280"/>
      <c r="J668" s="280"/>
      <c r="L668" s="281"/>
      <c r="M668" s="281"/>
      <c r="O668" s="280"/>
      <c r="P668" s="280"/>
      <c r="R668" s="280"/>
      <c r="S668" s="280"/>
      <c r="T668" s="227"/>
      <c r="U668" s="228"/>
      <c r="V668" s="228"/>
      <c r="W668" s="228"/>
      <c r="X668" s="228"/>
      <c r="Y668" s="228"/>
      <c r="Z668" s="229"/>
      <c r="AA668" s="47"/>
      <c r="AB668" s="32"/>
      <c r="AC668" s="32"/>
      <c r="AD668" s="32"/>
    </row>
    <row r="669" spans="1:30" ht="15" customHeight="1">
      <c r="A669" s="375"/>
      <c r="B669" s="280"/>
      <c r="C669" s="280"/>
      <c r="D669" s="280"/>
      <c r="F669" s="264"/>
      <c r="G669" s="280"/>
      <c r="I669" s="280"/>
      <c r="J669" s="280"/>
      <c r="L669" s="281"/>
      <c r="M669" s="281"/>
      <c r="O669" s="280"/>
      <c r="P669" s="280"/>
      <c r="R669" s="280"/>
      <c r="S669" s="280"/>
      <c r="T669" s="227"/>
      <c r="U669" s="228"/>
      <c r="V669" s="228"/>
      <c r="W669" s="228"/>
      <c r="X669" s="228"/>
      <c r="Y669" s="228"/>
      <c r="Z669" s="229"/>
      <c r="AA669" s="47"/>
      <c r="AB669" s="32"/>
      <c r="AC669" s="32"/>
      <c r="AD669" s="32"/>
    </row>
    <row r="670" spans="1:30" ht="15" customHeight="1">
      <c r="A670" s="375"/>
      <c r="B670" s="280"/>
      <c r="C670" s="280"/>
      <c r="D670" s="280"/>
      <c r="F670" s="264"/>
      <c r="G670" s="280"/>
      <c r="I670" s="280"/>
      <c r="J670" s="280"/>
      <c r="L670" s="281"/>
      <c r="M670" s="281"/>
      <c r="O670" s="280"/>
      <c r="P670" s="280"/>
      <c r="R670" s="280"/>
      <c r="S670" s="280"/>
      <c r="T670" s="227"/>
      <c r="U670" s="228"/>
      <c r="V670" s="228"/>
      <c r="W670" s="228"/>
      <c r="X670" s="228"/>
      <c r="Y670" s="228"/>
      <c r="Z670" s="229"/>
      <c r="AA670" s="47"/>
      <c r="AB670" s="32"/>
      <c r="AC670" s="32"/>
      <c r="AD670" s="32"/>
    </row>
    <row r="671" spans="1:30" ht="15" customHeight="1">
      <c r="A671" s="375"/>
      <c r="B671" s="280"/>
      <c r="C671" s="280"/>
      <c r="D671" s="280"/>
      <c r="F671" s="264"/>
      <c r="G671" s="280"/>
      <c r="I671" s="280"/>
      <c r="J671" s="280"/>
      <c r="L671" s="281"/>
      <c r="M671" s="281"/>
      <c r="O671" s="280"/>
      <c r="P671" s="280"/>
      <c r="R671" s="280"/>
      <c r="S671" s="280"/>
      <c r="T671" s="227"/>
      <c r="U671" s="228"/>
      <c r="V671" s="228"/>
      <c r="W671" s="228"/>
      <c r="X671" s="228"/>
      <c r="Y671" s="228"/>
      <c r="Z671" s="229"/>
      <c r="AA671" s="47"/>
      <c r="AB671" s="32"/>
      <c r="AC671" s="32"/>
      <c r="AD671" s="32"/>
    </row>
    <row r="672" spans="1:30" ht="15" customHeight="1">
      <c r="A672" s="375"/>
      <c r="B672" s="280"/>
      <c r="C672" s="280"/>
      <c r="D672" s="280"/>
      <c r="F672" s="264"/>
      <c r="G672" s="280"/>
      <c r="I672" s="280"/>
      <c r="J672" s="280"/>
      <c r="L672" s="281"/>
      <c r="M672" s="281"/>
      <c r="O672" s="280"/>
      <c r="P672" s="280"/>
      <c r="R672" s="280"/>
      <c r="S672" s="280"/>
      <c r="T672" s="227"/>
      <c r="U672" s="228"/>
      <c r="V672" s="228"/>
      <c r="W672" s="228"/>
      <c r="X672" s="228"/>
      <c r="Y672" s="228"/>
      <c r="Z672" s="229"/>
      <c r="AA672" s="47"/>
      <c r="AB672" s="32"/>
      <c r="AC672" s="32"/>
      <c r="AD672" s="32"/>
    </row>
    <row r="673" spans="1:30" ht="15" customHeight="1">
      <c r="A673" s="375"/>
      <c r="B673" s="280"/>
      <c r="C673" s="280"/>
      <c r="D673" s="280"/>
      <c r="F673" s="264"/>
      <c r="G673" s="280"/>
      <c r="I673" s="280"/>
      <c r="J673" s="280"/>
      <c r="L673" s="281"/>
      <c r="M673" s="281"/>
      <c r="O673" s="280"/>
      <c r="P673" s="280"/>
      <c r="R673" s="280"/>
      <c r="S673" s="280"/>
      <c r="T673" s="227"/>
      <c r="U673" s="228"/>
      <c r="V673" s="228"/>
      <c r="W673" s="228"/>
      <c r="X673" s="228"/>
      <c r="Y673" s="228"/>
      <c r="Z673" s="229"/>
      <c r="AA673" s="47"/>
      <c r="AB673" s="32"/>
      <c r="AC673" s="32"/>
      <c r="AD673" s="32"/>
    </row>
    <row r="674" spans="1:30" ht="15" customHeight="1">
      <c r="A674" s="375"/>
      <c r="B674" s="280"/>
      <c r="C674" s="280"/>
      <c r="D674" s="280"/>
      <c r="F674" s="264"/>
      <c r="G674" s="280"/>
      <c r="I674" s="280"/>
      <c r="J674" s="280"/>
      <c r="L674" s="281"/>
      <c r="M674" s="281"/>
      <c r="O674" s="280"/>
      <c r="P674" s="280"/>
      <c r="R674" s="280"/>
      <c r="S674" s="280"/>
      <c r="T674" s="227"/>
      <c r="U674" s="228"/>
      <c r="V674" s="228"/>
      <c r="W674" s="228"/>
      <c r="X674" s="228"/>
      <c r="Y674" s="228"/>
      <c r="Z674" s="229"/>
      <c r="AA674" s="47"/>
      <c r="AB674" s="32"/>
      <c r="AC674" s="32"/>
      <c r="AD674" s="32"/>
    </row>
    <row r="675" spans="1:30" ht="15" customHeight="1">
      <c r="A675" s="375"/>
      <c r="B675" s="280"/>
      <c r="C675" s="280"/>
      <c r="D675" s="280"/>
      <c r="F675" s="264"/>
      <c r="G675" s="280"/>
      <c r="I675" s="280"/>
      <c r="J675" s="280"/>
      <c r="L675" s="281"/>
      <c r="M675" s="281"/>
      <c r="O675" s="280"/>
      <c r="P675" s="280"/>
      <c r="R675" s="280"/>
      <c r="S675" s="280"/>
      <c r="T675" s="227"/>
      <c r="U675" s="228"/>
      <c r="V675" s="228"/>
      <c r="W675" s="228"/>
      <c r="X675" s="228"/>
      <c r="Y675" s="228"/>
      <c r="Z675" s="229"/>
      <c r="AA675" s="47"/>
      <c r="AB675" s="32"/>
      <c r="AC675" s="32"/>
      <c r="AD675" s="32"/>
    </row>
    <row r="676" spans="1:30" ht="15" customHeight="1">
      <c r="A676" s="375"/>
      <c r="B676" s="280"/>
      <c r="C676" s="280"/>
      <c r="D676" s="280"/>
      <c r="F676" s="264"/>
      <c r="G676" s="280"/>
      <c r="I676" s="280"/>
      <c r="J676" s="280"/>
      <c r="L676" s="281"/>
      <c r="M676" s="281"/>
      <c r="O676" s="280"/>
      <c r="P676" s="280"/>
      <c r="R676" s="280"/>
      <c r="S676" s="280"/>
      <c r="T676" s="227"/>
      <c r="U676" s="228"/>
      <c r="V676" s="228"/>
      <c r="W676" s="228"/>
      <c r="X676" s="228"/>
      <c r="Y676" s="228"/>
      <c r="Z676" s="229"/>
      <c r="AA676" s="47"/>
      <c r="AB676" s="32"/>
      <c r="AC676" s="32"/>
      <c r="AD676" s="32"/>
    </row>
    <row r="677" spans="1:30" ht="15" customHeight="1">
      <c r="A677" s="375"/>
      <c r="B677" s="280"/>
      <c r="C677" s="280"/>
      <c r="D677" s="280"/>
      <c r="F677" s="264"/>
      <c r="G677" s="280"/>
      <c r="I677" s="280"/>
      <c r="J677" s="280"/>
      <c r="L677" s="281"/>
      <c r="M677" s="281"/>
      <c r="O677" s="280"/>
      <c r="P677" s="280"/>
      <c r="R677" s="280"/>
      <c r="S677" s="280"/>
      <c r="T677" s="227"/>
      <c r="U677" s="228"/>
      <c r="V677" s="228"/>
      <c r="W677" s="228"/>
      <c r="X677" s="228"/>
      <c r="Y677" s="228"/>
      <c r="Z677" s="229"/>
      <c r="AA677" s="47"/>
      <c r="AB677" s="32"/>
      <c r="AC677" s="32"/>
      <c r="AD677" s="32"/>
    </row>
    <row r="678" spans="1:30" ht="15" customHeight="1">
      <c r="A678" s="375"/>
      <c r="B678" s="280"/>
      <c r="C678" s="280"/>
      <c r="D678" s="280"/>
      <c r="F678" s="264"/>
      <c r="G678" s="280"/>
      <c r="I678" s="280"/>
      <c r="J678" s="280"/>
      <c r="L678" s="281"/>
      <c r="M678" s="281"/>
      <c r="O678" s="280"/>
      <c r="P678" s="280"/>
      <c r="R678" s="280"/>
      <c r="S678" s="280"/>
      <c r="T678" s="227"/>
      <c r="U678" s="228"/>
      <c r="V678" s="228"/>
      <c r="W678" s="228"/>
      <c r="X678" s="228"/>
      <c r="Y678" s="228"/>
      <c r="Z678" s="229"/>
      <c r="AA678" s="47"/>
      <c r="AB678" s="32"/>
      <c r="AC678" s="32"/>
      <c r="AD678" s="32"/>
    </row>
    <row r="679" spans="1:30" ht="15" customHeight="1">
      <c r="A679" s="375"/>
      <c r="B679" s="280"/>
      <c r="C679" s="280"/>
      <c r="D679" s="280"/>
      <c r="F679" s="264"/>
      <c r="G679" s="280"/>
      <c r="I679" s="280"/>
      <c r="J679" s="280"/>
      <c r="L679" s="281"/>
      <c r="M679" s="281"/>
      <c r="O679" s="280"/>
      <c r="P679" s="280"/>
      <c r="R679" s="280"/>
      <c r="S679" s="280"/>
      <c r="T679" s="227"/>
      <c r="U679" s="228"/>
      <c r="V679" s="228"/>
      <c r="W679" s="228"/>
      <c r="X679" s="228"/>
      <c r="Y679" s="228"/>
      <c r="Z679" s="229"/>
      <c r="AA679" s="47"/>
      <c r="AB679" s="32"/>
      <c r="AC679" s="32"/>
      <c r="AD679" s="32"/>
    </row>
    <row r="680" spans="1:30" ht="15" customHeight="1">
      <c r="A680" s="375"/>
      <c r="B680" s="280"/>
      <c r="C680" s="280"/>
      <c r="D680" s="280"/>
      <c r="F680" s="264"/>
      <c r="G680" s="280"/>
      <c r="I680" s="280"/>
      <c r="J680" s="280"/>
      <c r="L680" s="281"/>
      <c r="M680" s="281"/>
      <c r="O680" s="280"/>
      <c r="P680" s="280"/>
      <c r="R680" s="280"/>
      <c r="S680" s="280"/>
      <c r="T680" s="227"/>
      <c r="U680" s="228"/>
      <c r="V680" s="228"/>
      <c r="W680" s="228"/>
      <c r="X680" s="228"/>
      <c r="Y680" s="228"/>
      <c r="Z680" s="229"/>
      <c r="AA680" s="47"/>
      <c r="AB680" s="32"/>
      <c r="AC680" s="32"/>
      <c r="AD680" s="32"/>
    </row>
    <row r="681" spans="1:30" ht="15" customHeight="1">
      <c r="A681" s="375"/>
      <c r="B681" s="280"/>
      <c r="C681" s="280"/>
      <c r="D681" s="280"/>
      <c r="F681" s="264"/>
      <c r="G681" s="280"/>
      <c r="I681" s="280"/>
      <c r="J681" s="280"/>
      <c r="L681" s="281"/>
      <c r="M681" s="281"/>
      <c r="O681" s="280"/>
      <c r="P681" s="280"/>
      <c r="R681" s="280"/>
      <c r="S681" s="280"/>
      <c r="T681" s="227"/>
      <c r="U681" s="228"/>
      <c r="V681" s="228"/>
      <c r="W681" s="228"/>
      <c r="X681" s="228"/>
      <c r="Y681" s="228"/>
      <c r="Z681" s="229"/>
      <c r="AA681" s="47"/>
      <c r="AB681" s="32"/>
      <c r="AC681" s="32"/>
      <c r="AD681" s="32"/>
    </row>
    <row r="682" spans="1:30" ht="15" customHeight="1">
      <c r="A682" s="375"/>
      <c r="B682" s="280"/>
      <c r="C682" s="280"/>
      <c r="D682" s="280"/>
      <c r="F682" s="264"/>
      <c r="G682" s="280"/>
      <c r="I682" s="280"/>
      <c r="J682" s="280"/>
      <c r="L682" s="281"/>
      <c r="M682" s="281"/>
      <c r="O682" s="280"/>
      <c r="P682" s="280"/>
      <c r="R682" s="280"/>
      <c r="S682" s="280"/>
      <c r="T682" s="227"/>
      <c r="U682" s="228"/>
      <c r="V682" s="228"/>
      <c r="W682" s="228"/>
      <c r="X682" s="228"/>
      <c r="Y682" s="228"/>
      <c r="Z682" s="229"/>
      <c r="AA682" s="47"/>
      <c r="AB682" s="32"/>
      <c r="AC682" s="32"/>
      <c r="AD682" s="32"/>
    </row>
    <row r="683" spans="1:30" ht="15" customHeight="1">
      <c r="A683" s="375"/>
      <c r="B683" s="280"/>
      <c r="C683" s="280"/>
      <c r="D683" s="280"/>
      <c r="F683" s="264"/>
      <c r="G683" s="280"/>
      <c r="I683" s="280"/>
      <c r="J683" s="280"/>
      <c r="L683" s="281"/>
      <c r="M683" s="281"/>
      <c r="O683" s="280"/>
      <c r="P683" s="280"/>
      <c r="R683" s="280"/>
      <c r="S683" s="280"/>
      <c r="T683" s="227"/>
      <c r="U683" s="228"/>
      <c r="V683" s="228"/>
      <c r="W683" s="228"/>
      <c r="X683" s="228"/>
      <c r="Y683" s="228"/>
      <c r="Z683" s="229"/>
      <c r="AA683" s="47"/>
      <c r="AB683" s="32"/>
      <c r="AC683" s="32"/>
      <c r="AD683" s="32"/>
    </row>
    <row r="684" spans="1:30" ht="15" customHeight="1">
      <c r="A684" s="375"/>
      <c r="B684" s="280"/>
      <c r="C684" s="280"/>
      <c r="D684" s="280"/>
      <c r="F684" s="264"/>
      <c r="G684" s="280"/>
      <c r="I684" s="280"/>
      <c r="J684" s="280"/>
      <c r="L684" s="281"/>
      <c r="M684" s="281"/>
      <c r="O684" s="280"/>
      <c r="P684" s="280"/>
      <c r="R684" s="280"/>
      <c r="S684" s="280"/>
      <c r="T684" s="227"/>
      <c r="U684" s="228"/>
      <c r="V684" s="228"/>
      <c r="W684" s="228"/>
      <c r="X684" s="228"/>
      <c r="Y684" s="228"/>
      <c r="Z684" s="229"/>
      <c r="AA684" s="47"/>
      <c r="AB684" s="32"/>
      <c r="AC684" s="32"/>
      <c r="AD684" s="32"/>
    </row>
    <row r="685" spans="1:30" ht="15" customHeight="1">
      <c r="A685" s="375"/>
      <c r="B685" s="280"/>
      <c r="C685" s="280"/>
      <c r="D685" s="280"/>
      <c r="F685" s="264"/>
      <c r="G685" s="280"/>
      <c r="I685" s="280"/>
      <c r="J685" s="280"/>
      <c r="L685" s="281"/>
      <c r="M685" s="281"/>
      <c r="O685" s="280"/>
      <c r="P685" s="280"/>
      <c r="R685" s="280"/>
      <c r="S685" s="280"/>
      <c r="T685" s="227"/>
      <c r="U685" s="228"/>
      <c r="V685" s="228"/>
      <c r="W685" s="228"/>
      <c r="X685" s="228"/>
      <c r="Y685" s="228"/>
      <c r="Z685" s="229"/>
      <c r="AA685" s="47"/>
      <c r="AB685" s="32"/>
      <c r="AC685" s="32"/>
      <c r="AD685" s="32"/>
    </row>
    <row r="686" spans="1:30" ht="15" customHeight="1">
      <c r="A686" s="375"/>
      <c r="B686" s="280"/>
      <c r="C686" s="280"/>
      <c r="D686" s="280"/>
      <c r="F686" s="264"/>
      <c r="G686" s="280"/>
      <c r="I686" s="280"/>
      <c r="J686" s="280"/>
      <c r="L686" s="281"/>
      <c r="M686" s="281"/>
      <c r="O686" s="280"/>
      <c r="P686" s="280"/>
      <c r="R686" s="280"/>
      <c r="S686" s="280"/>
      <c r="T686" s="227"/>
      <c r="U686" s="228"/>
      <c r="V686" s="228"/>
      <c r="W686" s="228"/>
      <c r="X686" s="228"/>
      <c r="Y686" s="228"/>
      <c r="Z686" s="229"/>
      <c r="AA686" s="47"/>
      <c r="AB686" s="32"/>
      <c r="AC686" s="32"/>
      <c r="AD686" s="32"/>
    </row>
    <row r="687" spans="1:30" ht="15" customHeight="1">
      <c r="A687" s="375"/>
      <c r="B687" s="280"/>
      <c r="C687" s="280"/>
      <c r="D687" s="280"/>
      <c r="F687" s="264"/>
      <c r="G687" s="280"/>
      <c r="I687" s="280"/>
      <c r="J687" s="280"/>
      <c r="L687" s="281"/>
      <c r="M687" s="281"/>
      <c r="O687" s="280"/>
      <c r="P687" s="280"/>
      <c r="R687" s="280"/>
      <c r="S687" s="280"/>
      <c r="T687" s="227"/>
      <c r="U687" s="228"/>
      <c r="V687" s="228"/>
      <c r="W687" s="228"/>
      <c r="X687" s="228"/>
      <c r="Y687" s="228"/>
      <c r="Z687" s="229"/>
      <c r="AA687" s="47"/>
      <c r="AB687" s="32"/>
      <c r="AC687" s="32"/>
      <c r="AD687" s="32"/>
    </row>
    <row r="688" spans="1:30" ht="15" customHeight="1">
      <c r="A688" s="375"/>
      <c r="B688" s="280"/>
      <c r="C688" s="280"/>
      <c r="D688" s="280"/>
      <c r="F688" s="264"/>
      <c r="G688" s="280"/>
      <c r="I688" s="280"/>
      <c r="J688" s="280"/>
      <c r="L688" s="281"/>
      <c r="M688" s="281"/>
      <c r="O688" s="280"/>
      <c r="P688" s="280"/>
      <c r="R688" s="280"/>
      <c r="S688" s="280"/>
      <c r="T688" s="227"/>
      <c r="U688" s="228"/>
      <c r="V688" s="228"/>
      <c r="W688" s="228"/>
      <c r="X688" s="228"/>
      <c r="Y688" s="228"/>
      <c r="Z688" s="229"/>
      <c r="AA688" s="47"/>
      <c r="AB688" s="32"/>
      <c r="AC688" s="32"/>
      <c r="AD688" s="32"/>
    </row>
    <row r="689" spans="1:30" ht="15" customHeight="1">
      <c r="A689" s="375"/>
      <c r="B689" s="280"/>
      <c r="C689" s="280"/>
      <c r="D689" s="280"/>
      <c r="F689" s="264"/>
      <c r="G689" s="280"/>
      <c r="I689" s="280"/>
      <c r="J689" s="280"/>
      <c r="L689" s="281"/>
      <c r="M689" s="281"/>
      <c r="O689" s="280"/>
      <c r="P689" s="280"/>
      <c r="R689" s="280"/>
      <c r="S689" s="280"/>
      <c r="T689" s="227"/>
      <c r="U689" s="228"/>
      <c r="V689" s="228"/>
      <c r="W689" s="228"/>
      <c r="X689" s="228"/>
      <c r="Y689" s="228"/>
      <c r="Z689" s="229"/>
      <c r="AA689" s="47"/>
      <c r="AB689" s="32"/>
      <c r="AC689" s="32"/>
      <c r="AD689" s="32"/>
    </row>
    <row r="690" spans="1:30" ht="15" customHeight="1">
      <c r="A690" s="375"/>
      <c r="B690" s="280"/>
      <c r="C690" s="280"/>
      <c r="D690" s="280"/>
      <c r="F690" s="264"/>
      <c r="G690" s="280"/>
      <c r="I690" s="280"/>
      <c r="J690" s="280"/>
      <c r="L690" s="281"/>
      <c r="M690" s="281"/>
      <c r="O690" s="280"/>
      <c r="P690" s="280"/>
      <c r="R690" s="280"/>
      <c r="S690" s="280"/>
      <c r="T690" s="227"/>
      <c r="U690" s="228"/>
      <c r="V690" s="228"/>
      <c r="W690" s="228"/>
      <c r="X690" s="228"/>
      <c r="Y690" s="228"/>
      <c r="Z690" s="229"/>
      <c r="AA690" s="47"/>
      <c r="AB690" s="32"/>
      <c r="AC690" s="32"/>
      <c r="AD690" s="32"/>
    </row>
    <row r="691" spans="1:30" ht="15" customHeight="1">
      <c r="A691" s="375"/>
      <c r="B691" s="280"/>
      <c r="C691" s="280"/>
      <c r="D691" s="280"/>
      <c r="F691" s="264"/>
      <c r="G691" s="280"/>
      <c r="I691" s="280"/>
      <c r="J691" s="280"/>
      <c r="L691" s="281"/>
      <c r="M691" s="281"/>
      <c r="O691" s="280"/>
      <c r="P691" s="280"/>
      <c r="R691" s="280"/>
      <c r="S691" s="280"/>
      <c r="T691" s="227"/>
      <c r="U691" s="228"/>
      <c r="V691" s="228"/>
      <c r="W691" s="228"/>
      <c r="X691" s="228"/>
      <c r="Y691" s="228"/>
      <c r="Z691" s="229"/>
      <c r="AA691" s="47"/>
      <c r="AB691" s="32"/>
      <c r="AC691" s="32"/>
      <c r="AD691" s="32"/>
    </row>
    <row r="692" spans="1:30" ht="15" customHeight="1">
      <c r="A692" s="375"/>
      <c r="B692" s="280"/>
      <c r="C692" s="280"/>
      <c r="D692" s="280"/>
      <c r="F692" s="264"/>
      <c r="G692" s="280"/>
      <c r="I692" s="280"/>
      <c r="J692" s="280"/>
      <c r="L692" s="281"/>
      <c r="M692" s="281"/>
      <c r="O692" s="280"/>
      <c r="P692" s="280"/>
      <c r="R692" s="280"/>
      <c r="S692" s="280"/>
      <c r="T692" s="227"/>
      <c r="U692" s="228"/>
      <c r="V692" s="228"/>
      <c r="W692" s="228"/>
      <c r="X692" s="228"/>
      <c r="Y692" s="228"/>
      <c r="Z692" s="229"/>
      <c r="AA692" s="47"/>
      <c r="AB692" s="32"/>
      <c r="AC692" s="32"/>
      <c r="AD692" s="32"/>
    </row>
    <row r="693" spans="1:30" ht="15" customHeight="1">
      <c r="A693" s="375"/>
      <c r="B693" s="280"/>
      <c r="C693" s="280"/>
      <c r="D693" s="280"/>
      <c r="F693" s="264"/>
      <c r="G693" s="280"/>
      <c r="I693" s="280"/>
      <c r="J693" s="280"/>
      <c r="L693" s="281"/>
      <c r="M693" s="281"/>
      <c r="O693" s="280"/>
      <c r="P693" s="280"/>
      <c r="R693" s="280"/>
      <c r="S693" s="280"/>
      <c r="T693" s="227"/>
      <c r="U693" s="228"/>
      <c r="V693" s="228"/>
      <c r="W693" s="228"/>
      <c r="X693" s="228"/>
      <c r="Y693" s="228"/>
      <c r="Z693" s="229"/>
      <c r="AA693" s="47"/>
      <c r="AB693" s="32"/>
      <c r="AC693" s="32"/>
      <c r="AD693" s="32"/>
    </row>
    <row r="694" spans="1:30" ht="16.5">
      <c r="A694" s="375"/>
      <c r="B694" s="280"/>
      <c r="C694" s="280"/>
      <c r="D694" s="280"/>
      <c r="F694" s="264"/>
      <c r="G694" s="280"/>
      <c r="I694" s="280"/>
      <c r="J694" s="280"/>
      <c r="L694" s="281"/>
      <c r="M694" s="281"/>
      <c r="O694" s="280"/>
      <c r="P694" s="280"/>
      <c r="R694" s="280"/>
      <c r="S694" s="280"/>
      <c r="T694" s="227"/>
      <c r="U694" s="228"/>
      <c r="V694" s="228"/>
      <c r="W694" s="228"/>
      <c r="X694" s="228"/>
      <c r="Y694" s="228"/>
      <c r="Z694" s="229"/>
      <c r="AA694" s="47"/>
      <c r="AB694" s="32"/>
      <c r="AC694" s="32"/>
      <c r="AD694" s="32"/>
    </row>
    <row r="695" spans="1:30" ht="16.5">
      <c r="A695" s="375"/>
      <c r="B695" s="280"/>
      <c r="C695" s="280"/>
      <c r="D695" s="280"/>
      <c r="F695" s="264"/>
      <c r="G695" s="280"/>
      <c r="I695" s="280"/>
      <c r="J695" s="280"/>
      <c r="L695" s="281"/>
      <c r="M695" s="281"/>
      <c r="O695" s="280"/>
      <c r="P695" s="280"/>
      <c r="R695" s="280"/>
      <c r="S695" s="280"/>
      <c r="T695" s="227"/>
      <c r="U695" s="228"/>
      <c r="V695" s="228"/>
      <c r="W695" s="228"/>
      <c r="X695" s="228"/>
      <c r="Y695" s="228"/>
      <c r="Z695" s="229"/>
      <c r="AA695" s="47"/>
      <c r="AB695" s="32"/>
      <c r="AC695" s="32"/>
      <c r="AD695" s="32"/>
    </row>
    <row r="696" spans="1:30" ht="16.5">
      <c r="A696" s="375"/>
      <c r="B696" s="280"/>
      <c r="C696" s="280"/>
      <c r="D696" s="280"/>
      <c r="F696" s="264"/>
      <c r="G696" s="280"/>
      <c r="I696" s="280"/>
      <c r="J696" s="280"/>
      <c r="L696" s="281"/>
      <c r="M696" s="281"/>
      <c r="O696" s="280"/>
      <c r="P696" s="280"/>
      <c r="R696" s="280"/>
      <c r="S696" s="280"/>
      <c r="T696" s="227"/>
      <c r="U696" s="228"/>
      <c r="V696" s="228"/>
      <c r="W696" s="228"/>
      <c r="X696" s="228"/>
      <c r="Y696" s="228"/>
      <c r="Z696" s="229"/>
      <c r="AA696" s="47"/>
      <c r="AB696" s="32"/>
      <c r="AC696" s="32"/>
      <c r="AD696" s="32"/>
    </row>
    <row r="697" spans="1:30" ht="16.5">
      <c r="A697" s="375"/>
      <c r="B697" s="280"/>
      <c r="C697" s="280"/>
      <c r="D697" s="280"/>
      <c r="F697" s="264"/>
      <c r="G697" s="280"/>
      <c r="I697" s="280"/>
      <c r="J697" s="280"/>
      <c r="L697" s="281"/>
      <c r="M697" s="281"/>
      <c r="O697" s="280"/>
      <c r="P697" s="280"/>
      <c r="R697" s="280"/>
      <c r="S697" s="280"/>
      <c r="T697" s="227"/>
      <c r="U697" s="228"/>
      <c r="V697" s="228"/>
      <c r="W697" s="228"/>
      <c r="X697" s="228"/>
      <c r="Y697" s="228"/>
      <c r="Z697" s="229"/>
      <c r="AA697" s="47"/>
      <c r="AB697" s="32"/>
      <c r="AC697" s="32"/>
      <c r="AD697" s="32"/>
    </row>
    <row r="698" spans="1:30" ht="16.5">
      <c r="A698" s="375"/>
      <c r="B698" s="280"/>
      <c r="C698" s="280"/>
      <c r="D698" s="280"/>
      <c r="F698" s="264"/>
      <c r="G698" s="280"/>
      <c r="I698" s="280"/>
      <c r="J698" s="280"/>
      <c r="L698" s="281"/>
      <c r="M698" s="281"/>
      <c r="O698" s="280"/>
      <c r="P698" s="280"/>
      <c r="R698" s="280"/>
      <c r="S698" s="280"/>
      <c r="T698" s="227"/>
      <c r="U698" s="228"/>
      <c r="V698" s="228"/>
      <c r="W698" s="228"/>
      <c r="X698" s="228"/>
      <c r="Y698" s="228"/>
      <c r="Z698" s="229"/>
      <c r="AA698" s="47"/>
      <c r="AB698" s="32"/>
      <c r="AC698" s="32"/>
      <c r="AD698" s="32"/>
    </row>
    <row r="699" spans="1:30" ht="16.5">
      <c r="A699" s="375"/>
      <c r="B699" s="280"/>
      <c r="C699" s="280"/>
      <c r="D699" s="280"/>
      <c r="F699" s="264"/>
      <c r="G699" s="280"/>
      <c r="I699" s="280"/>
      <c r="J699" s="280"/>
      <c r="L699" s="281"/>
      <c r="M699" s="281"/>
      <c r="O699" s="280"/>
      <c r="P699" s="280"/>
      <c r="R699" s="280"/>
      <c r="S699" s="280"/>
      <c r="T699" s="227"/>
      <c r="U699" s="228"/>
      <c r="V699" s="228"/>
      <c r="W699" s="228"/>
      <c r="X699" s="228"/>
      <c r="Y699" s="228"/>
      <c r="Z699" s="229"/>
      <c r="AA699" s="47"/>
      <c r="AB699" s="32"/>
      <c r="AC699" s="32"/>
      <c r="AD699" s="32"/>
    </row>
    <row r="700" spans="1:30" ht="16.5">
      <c r="A700" s="375"/>
      <c r="B700" s="280"/>
      <c r="C700" s="280"/>
      <c r="D700" s="280"/>
      <c r="F700" s="264"/>
      <c r="G700" s="280"/>
      <c r="I700" s="280"/>
      <c r="J700" s="280"/>
      <c r="L700" s="281"/>
      <c r="M700" s="281"/>
      <c r="O700" s="280"/>
      <c r="P700" s="280"/>
      <c r="R700" s="280"/>
      <c r="S700" s="280"/>
      <c r="T700" s="227"/>
      <c r="U700" s="228"/>
      <c r="V700" s="228"/>
      <c r="W700" s="228"/>
      <c r="X700" s="228"/>
      <c r="Y700" s="228"/>
      <c r="Z700" s="229"/>
      <c r="AA700" s="47"/>
      <c r="AB700" s="32"/>
      <c r="AC700" s="32"/>
      <c r="AD700" s="32"/>
    </row>
    <row r="701" spans="1:30" ht="16.5">
      <c r="A701" s="375"/>
      <c r="B701" s="280"/>
      <c r="C701" s="280"/>
      <c r="D701" s="280"/>
      <c r="F701" s="264"/>
      <c r="G701" s="280"/>
      <c r="I701" s="280"/>
      <c r="J701" s="280"/>
      <c r="L701" s="281"/>
      <c r="M701" s="281"/>
      <c r="O701" s="280"/>
      <c r="P701" s="280"/>
      <c r="R701" s="280"/>
      <c r="S701" s="280"/>
      <c r="T701" s="227"/>
      <c r="U701" s="228"/>
      <c r="V701" s="228"/>
      <c r="W701" s="228"/>
      <c r="X701" s="228"/>
      <c r="Y701" s="228"/>
      <c r="Z701" s="229"/>
      <c r="AA701" s="47"/>
      <c r="AB701" s="32"/>
      <c r="AC701" s="32"/>
      <c r="AD701" s="32"/>
    </row>
    <row r="702" spans="1:30" ht="16.5">
      <c r="A702" s="375"/>
      <c r="B702" s="280"/>
      <c r="C702" s="280"/>
      <c r="D702" s="280"/>
      <c r="F702" s="264"/>
      <c r="G702" s="280"/>
      <c r="I702" s="280"/>
      <c r="J702" s="280"/>
      <c r="L702" s="281"/>
      <c r="M702" s="281"/>
      <c r="O702" s="280"/>
      <c r="P702" s="280"/>
      <c r="R702" s="280"/>
      <c r="S702" s="280"/>
      <c r="T702" s="227"/>
      <c r="U702" s="228"/>
      <c r="V702" s="228"/>
      <c r="W702" s="228"/>
      <c r="X702" s="228"/>
      <c r="Y702" s="228"/>
      <c r="Z702" s="229"/>
      <c r="AA702" s="47"/>
      <c r="AB702" s="32"/>
      <c r="AC702" s="32"/>
      <c r="AD702" s="32"/>
    </row>
    <row r="703" spans="1:30" ht="16.5">
      <c r="A703" s="375"/>
      <c r="B703" s="280"/>
      <c r="C703" s="280"/>
      <c r="D703" s="280"/>
      <c r="F703" s="264"/>
      <c r="G703" s="280"/>
      <c r="I703" s="280"/>
      <c r="J703" s="280"/>
      <c r="L703" s="281"/>
      <c r="M703" s="281"/>
      <c r="O703" s="280"/>
      <c r="P703" s="280"/>
      <c r="R703" s="280"/>
      <c r="S703" s="280"/>
      <c r="T703" s="227"/>
      <c r="U703" s="228"/>
      <c r="V703" s="228"/>
      <c r="W703" s="228"/>
      <c r="X703" s="228"/>
      <c r="Y703" s="228"/>
      <c r="Z703" s="229"/>
      <c r="AA703" s="47"/>
      <c r="AB703" s="32"/>
      <c r="AC703" s="32"/>
      <c r="AD703" s="32"/>
    </row>
    <row r="704" spans="1:30" ht="16.5">
      <c r="A704" s="375"/>
      <c r="B704" s="280"/>
      <c r="C704" s="280"/>
      <c r="D704" s="280"/>
      <c r="F704" s="264"/>
      <c r="G704" s="280"/>
      <c r="I704" s="280"/>
      <c r="J704" s="280"/>
      <c r="L704" s="281"/>
      <c r="M704" s="281"/>
      <c r="O704" s="280"/>
      <c r="P704" s="280"/>
      <c r="R704" s="280"/>
      <c r="S704" s="280"/>
      <c r="T704" s="227"/>
      <c r="U704" s="228"/>
      <c r="V704" s="228"/>
      <c r="W704" s="228"/>
      <c r="X704" s="228"/>
      <c r="Y704" s="228"/>
      <c r="Z704" s="229"/>
      <c r="AA704" s="47"/>
      <c r="AB704" s="32"/>
      <c r="AC704" s="32"/>
      <c r="AD704" s="32"/>
    </row>
    <row r="705" spans="1:30" ht="16.5">
      <c r="A705" s="375"/>
      <c r="B705" s="280"/>
      <c r="C705" s="280"/>
      <c r="D705" s="280"/>
      <c r="F705" s="264"/>
      <c r="G705" s="280"/>
      <c r="I705" s="280"/>
      <c r="J705" s="280"/>
      <c r="L705" s="281"/>
      <c r="M705" s="281"/>
      <c r="O705" s="280"/>
      <c r="P705" s="280"/>
      <c r="R705" s="280"/>
      <c r="S705" s="280"/>
      <c r="T705" s="227"/>
      <c r="U705" s="228"/>
      <c r="V705" s="228"/>
      <c r="W705" s="228"/>
      <c r="X705" s="228"/>
      <c r="Y705" s="228"/>
      <c r="Z705" s="229"/>
      <c r="AA705" s="47"/>
      <c r="AB705" s="32"/>
      <c r="AC705" s="32"/>
      <c r="AD705" s="32"/>
    </row>
    <row r="706" spans="1:30" ht="16.5">
      <c r="A706" s="375"/>
      <c r="B706" s="280"/>
      <c r="C706" s="280"/>
      <c r="D706" s="280"/>
      <c r="F706" s="264"/>
      <c r="G706" s="280"/>
      <c r="I706" s="280"/>
      <c r="J706" s="280"/>
      <c r="L706" s="281"/>
      <c r="M706" s="281"/>
      <c r="O706" s="280"/>
      <c r="P706" s="280"/>
      <c r="R706" s="280"/>
      <c r="S706" s="280"/>
      <c r="T706" s="227"/>
      <c r="U706" s="228"/>
      <c r="V706" s="228"/>
      <c r="W706" s="228"/>
      <c r="X706" s="228"/>
      <c r="Y706" s="228"/>
      <c r="Z706" s="229"/>
      <c r="AA706" s="47"/>
      <c r="AB706" s="32"/>
      <c r="AC706" s="32"/>
      <c r="AD706" s="32"/>
    </row>
    <row r="707" spans="1:30" ht="16.5">
      <c r="A707" s="375"/>
      <c r="B707" s="280"/>
      <c r="C707" s="280"/>
      <c r="D707" s="280"/>
      <c r="F707" s="264"/>
      <c r="G707" s="280"/>
      <c r="I707" s="280"/>
      <c r="J707" s="280"/>
      <c r="L707" s="281"/>
      <c r="M707" s="281"/>
      <c r="O707" s="280"/>
      <c r="P707" s="280"/>
      <c r="R707" s="280"/>
      <c r="S707" s="280"/>
      <c r="T707" s="227"/>
      <c r="U707" s="228"/>
      <c r="V707" s="228"/>
      <c r="W707" s="228"/>
      <c r="X707" s="228"/>
      <c r="Y707" s="228"/>
      <c r="Z707" s="229"/>
      <c r="AA707" s="47"/>
      <c r="AB707" s="32"/>
      <c r="AC707" s="32"/>
      <c r="AD707" s="32"/>
    </row>
    <row r="708" spans="1:30" ht="16.5">
      <c r="A708" s="375"/>
      <c r="B708" s="280"/>
      <c r="C708" s="280"/>
      <c r="D708" s="280"/>
      <c r="F708" s="264"/>
      <c r="G708" s="280"/>
      <c r="I708" s="280"/>
      <c r="J708" s="280"/>
      <c r="L708" s="281"/>
      <c r="M708" s="281"/>
      <c r="O708" s="280"/>
      <c r="P708" s="280"/>
      <c r="R708" s="280"/>
      <c r="S708" s="280"/>
      <c r="T708" s="227"/>
      <c r="U708" s="228"/>
      <c r="V708" s="228"/>
      <c r="W708" s="228"/>
      <c r="X708" s="228"/>
      <c r="Y708" s="228"/>
      <c r="Z708" s="229"/>
      <c r="AA708" s="47"/>
      <c r="AB708" s="32"/>
      <c r="AC708" s="32"/>
      <c r="AD708" s="32"/>
    </row>
    <row r="709" spans="1:30" ht="15" customHeight="1">
      <c r="A709" s="375"/>
      <c r="B709" s="280"/>
      <c r="C709" s="280"/>
      <c r="D709" s="280"/>
      <c r="F709" s="264"/>
      <c r="G709" s="280"/>
      <c r="I709" s="280"/>
      <c r="J709" s="280"/>
      <c r="L709" s="281"/>
      <c r="M709" s="281"/>
      <c r="O709" s="280"/>
      <c r="P709" s="280"/>
      <c r="R709" s="280"/>
      <c r="S709" s="280"/>
      <c r="T709" s="227"/>
      <c r="U709" s="228"/>
      <c r="V709" s="228"/>
      <c r="W709" s="228"/>
      <c r="X709" s="228"/>
      <c r="Y709" s="228"/>
      <c r="Z709" s="229"/>
    </row>
    <row r="710" spans="1:30" ht="15" customHeight="1">
      <c r="A710" s="375"/>
      <c r="B710" s="280"/>
      <c r="C710" s="280"/>
      <c r="D710" s="280"/>
      <c r="F710" s="264"/>
      <c r="G710" s="280"/>
      <c r="I710" s="280"/>
      <c r="J710" s="280"/>
      <c r="L710" s="281"/>
      <c r="M710" s="281"/>
      <c r="O710" s="280"/>
      <c r="P710" s="280"/>
      <c r="R710" s="280"/>
      <c r="S710" s="280"/>
      <c r="T710" s="227"/>
      <c r="U710" s="228"/>
      <c r="V710" s="228"/>
      <c r="W710" s="228"/>
      <c r="X710" s="228"/>
      <c r="Y710" s="228"/>
      <c r="Z710" s="229"/>
    </row>
    <row r="711" spans="1:30" ht="15" customHeight="1">
      <c r="A711" s="375"/>
      <c r="B711" s="280"/>
      <c r="C711" s="280"/>
      <c r="D711" s="280"/>
      <c r="F711" s="264"/>
      <c r="G711" s="280"/>
      <c r="I711" s="280"/>
      <c r="J711" s="280"/>
      <c r="L711" s="281"/>
      <c r="M711" s="281"/>
      <c r="O711" s="280"/>
      <c r="P711" s="280"/>
      <c r="R711" s="280"/>
      <c r="S711" s="280"/>
      <c r="T711" s="227"/>
      <c r="U711" s="228"/>
      <c r="V711" s="228"/>
      <c r="W711" s="228"/>
      <c r="X711" s="228"/>
      <c r="Y711" s="228"/>
      <c r="Z711" s="229"/>
    </row>
    <row r="712" spans="1:30" ht="15" customHeight="1">
      <c r="A712" s="375"/>
      <c r="B712" s="280"/>
      <c r="C712" s="280"/>
      <c r="D712" s="280"/>
      <c r="F712" s="264"/>
      <c r="G712" s="280"/>
      <c r="I712" s="280"/>
      <c r="J712" s="280"/>
      <c r="L712" s="281"/>
      <c r="M712" s="281"/>
      <c r="O712" s="280"/>
      <c r="P712" s="280"/>
      <c r="R712" s="280"/>
      <c r="S712" s="280"/>
      <c r="T712" s="227"/>
      <c r="U712" s="228"/>
      <c r="V712" s="228"/>
      <c r="W712" s="228"/>
      <c r="X712" s="228"/>
      <c r="Y712" s="228"/>
      <c r="Z712" s="229"/>
    </row>
    <row r="713" spans="1:30" ht="15" customHeight="1">
      <c r="A713" s="375"/>
      <c r="B713" s="280"/>
      <c r="C713" s="280"/>
      <c r="D713" s="280"/>
      <c r="F713" s="264"/>
      <c r="G713" s="280"/>
      <c r="I713" s="280"/>
      <c r="J713" s="280"/>
      <c r="L713" s="281"/>
      <c r="M713" s="281"/>
      <c r="O713" s="280"/>
      <c r="P713" s="280"/>
      <c r="R713" s="280"/>
      <c r="S713" s="280"/>
      <c r="T713" s="227"/>
      <c r="U713" s="228"/>
      <c r="V713" s="228"/>
      <c r="W713" s="228"/>
      <c r="X713" s="228"/>
      <c r="Y713" s="228"/>
      <c r="Z713" s="229"/>
    </row>
    <row r="714" spans="1:30" ht="15" customHeight="1">
      <c r="A714" s="375"/>
      <c r="B714" s="280"/>
      <c r="C714" s="280"/>
      <c r="D714" s="280"/>
      <c r="F714" s="264"/>
      <c r="G714" s="280"/>
      <c r="I714" s="280"/>
      <c r="J714" s="280"/>
      <c r="L714" s="281"/>
      <c r="M714" s="281"/>
      <c r="O714" s="280"/>
      <c r="P714" s="280"/>
      <c r="R714" s="280"/>
      <c r="S714" s="280"/>
      <c r="T714" s="227"/>
      <c r="U714" s="228"/>
      <c r="V714" s="228"/>
      <c r="W714" s="228"/>
      <c r="X714" s="228"/>
      <c r="Y714" s="228"/>
      <c r="Z714" s="229"/>
    </row>
    <row r="715" spans="1:30" ht="15" customHeight="1">
      <c r="A715" s="375"/>
      <c r="B715" s="280"/>
      <c r="C715" s="280"/>
      <c r="D715" s="280"/>
      <c r="F715" s="264"/>
      <c r="G715" s="280"/>
      <c r="I715" s="280"/>
      <c r="J715" s="280"/>
      <c r="L715" s="281"/>
      <c r="M715" s="281"/>
      <c r="O715" s="280"/>
      <c r="P715" s="280"/>
      <c r="R715" s="280"/>
      <c r="S715" s="280"/>
      <c r="T715" s="227"/>
      <c r="U715" s="228"/>
      <c r="V715" s="228"/>
      <c r="W715" s="228"/>
      <c r="X715" s="228"/>
      <c r="Y715" s="228"/>
      <c r="Z715" s="229"/>
    </row>
    <row r="716" spans="1:30" ht="15" customHeight="1">
      <c r="A716" s="375"/>
      <c r="B716" s="280"/>
      <c r="C716" s="280"/>
      <c r="D716" s="280"/>
      <c r="F716" s="264"/>
      <c r="G716" s="280"/>
      <c r="I716" s="280"/>
      <c r="J716" s="280"/>
      <c r="L716" s="281"/>
      <c r="M716" s="281"/>
      <c r="O716" s="280"/>
      <c r="P716" s="280"/>
      <c r="R716" s="280"/>
      <c r="S716" s="280"/>
      <c r="T716" s="227"/>
      <c r="U716" s="228"/>
      <c r="V716" s="228"/>
      <c r="W716" s="228"/>
      <c r="X716" s="228"/>
      <c r="Y716" s="228"/>
      <c r="Z716" s="229"/>
    </row>
    <row r="717" spans="1:30" ht="15" customHeight="1">
      <c r="A717" s="375"/>
      <c r="B717" s="280"/>
      <c r="C717" s="280"/>
      <c r="D717" s="280"/>
      <c r="F717" s="264"/>
      <c r="G717" s="280"/>
      <c r="I717" s="280"/>
      <c r="J717" s="280"/>
      <c r="L717" s="281"/>
      <c r="M717" s="281"/>
      <c r="O717" s="280"/>
      <c r="P717" s="280"/>
      <c r="R717" s="280"/>
      <c r="S717" s="280"/>
      <c r="T717" s="227"/>
      <c r="U717" s="228"/>
      <c r="V717" s="228"/>
      <c r="W717" s="228"/>
      <c r="X717" s="228"/>
      <c r="Y717" s="228"/>
      <c r="Z717" s="229"/>
    </row>
    <row r="718" spans="1:30" ht="15" customHeight="1">
      <c r="A718" s="375"/>
      <c r="B718" s="280"/>
      <c r="C718" s="280"/>
      <c r="D718" s="280"/>
      <c r="F718" s="264"/>
      <c r="G718" s="280"/>
      <c r="I718" s="280"/>
      <c r="J718" s="280"/>
      <c r="L718" s="281"/>
      <c r="M718" s="281"/>
      <c r="O718" s="280"/>
      <c r="P718" s="280"/>
      <c r="R718" s="280"/>
      <c r="S718" s="280"/>
      <c r="T718" s="227"/>
      <c r="U718" s="228"/>
      <c r="V718" s="228"/>
      <c r="W718" s="228"/>
      <c r="X718" s="228"/>
      <c r="Y718" s="228"/>
      <c r="Z718" s="229"/>
    </row>
    <row r="719" spans="1:30" ht="15" customHeight="1">
      <c r="A719" s="375"/>
      <c r="B719" s="280"/>
      <c r="C719" s="280"/>
      <c r="D719" s="280"/>
      <c r="F719" s="264"/>
      <c r="G719" s="280"/>
      <c r="I719" s="280"/>
      <c r="J719" s="280"/>
      <c r="L719" s="281"/>
      <c r="M719" s="281"/>
      <c r="O719" s="280"/>
      <c r="P719" s="280"/>
      <c r="R719" s="280"/>
      <c r="S719" s="280"/>
      <c r="T719" s="227"/>
      <c r="U719" s="228"/>
      <c r="V719" s="228"/>
      <c r="W719" s="228"/>
      <c r="X719" s="228"/>
      <c r="Y719" s="228"/>
      <c r="Z719" s="229"/>
    </row>
    <row r="720" spans="1:30" ht="15" customHeight="1">
      <c r="A720" s="375"/>
      <c r="B720" s="280"/>
      <c r="C720" s="280"/>
      <c r="D720" s="280"/>
      <c r="F720" s="264"/>
      <c r="G720" s="280"/>
      <c r="I720" s="280"/>
      <c r="J720" s="280"/>
      <c r="L720" s="281"/>
      <c r="M720" s="281"/>
      <c r="O720" s="280"/>
      <c r="P720" s="280"/>
      <c r="R720" s="280"/>
      <c r="S720" s="280"/>
      <c r="T720" s="227"/>
      <c r="U720" s="228"/>
      <c r="V720" s="228"/>
      <c r="W720" s="228"/>
      <c r="X720" s="228"/>
      <c r="Y720" s="228"/>
      <c r="Z720" s="229"/>
    </row>
    <row r="721" spans="1:26" ht="15" customHeight="1">
      <c r="A721" s="375"/>
      <c r="B721" s="280"/>
      <c r="C721" s="280"/>
      <c r="D721" s="280"/>
      <c r="F721" s="264"/>
      <c r="G721" s="280"/>
      <c r="I721" s="280"/>
      <c r="J721" s="280"/>
      <c r="L721" s="281"/>
      <c r="M721" s="281"/>
      <c r="O721" s="280"/>
      <c r="P721" s="280"/>
      <c r="R721" s="280"/>
      <c r="S721" s="280"/>
      <c r="T721" s="227"/>
      <c r="U721" s="228"/>
      <c r="V721" s="228"/>
      <c r="W721" s="228"/>
      <c r="X721" s="228"/>
      <c r="Y721" s="228"/>
      <c r="Z721" s="229"/>
    </row>
    <row r="722" spans="1:26" ht="15" customHeight="1">
      <c r="A722" s="375"/>
      <c r="B722" s="280"/>
      <c r="C722" s="280"/>
      <c r="D722" s="280"/>
      <c r="F722" s="264"/>
      <c r="G722" s="280"/>
      <c r="I722" s="280"/>
      <c r="J722" s="280"/>
      <c r="L722" s="281"/>
      <c r="M722" s="281"/>
      <c r="O722" s="280"/>
      <c r="P722" s="280"/>
      <c r="R722" s="280"/>
      <c r="S722" s="280"/>
      <c r="T722" s="227"/>
      <c r="U722" s="228"/>
      <c r="V722" s="228"/>
      <c r="W722" s="228"/>
      <c r="X722" s="228"/>
      <c r="Y722" s="228"/>
      <c r="Z722" s="229"/>
    </row>
    <row r="723" spans="1:26" ht="15" customHeight="1">
      <c r="A723" s="375"/>
      <c r="B723" s="280"/>
      <c r="C723" s="280"/>
      <c r="D723" s="280"/>
      <c r="F723" s="264"/>
      <c r="G723" s="280"/>
      <c r="I723" s="280"/>
      <c r="J723" s="280"/>
      <c r="L723" s="281"/>
      <c r="M723" s="281"/>
      <c r="O723" s="280"/>
      <c r="P723" s="280"/>
      <c r="R723" s="280"/>
      <c r="S723" s="280"/>
      <c r="T723" s="227"/>
      <c r="U723" s="228"/>
      <c r="V723" s="228"/>
      <c r="W723" s="228"/>
      <c r="X723" s="228"/>
      <c r="Y723" s="228"/>
      <c r="Z723" s="229"/>
    </row>
    <row r="724" spans="1:26" ht="15" customHeight="1">
      <c r="A724" s="375"/>
      <c r="B724" s="280"/>
      <c r="C724" s="280"/>
      <c r="D724" s="280"/>
      <c r="F724" s="264"/>
      <c r="G724" s="280"/>
      <c r="I724" s="280"/>
      <c r="J724" s="280"/>
      <c r="L724" s="281"/>
      <c r="M724" s="281"/>
      <c r="O724" s="280"/>
      <c r="P724" s="280"/>
      <c r="R724" s="280"/>
      <c r="S724" s="280"/>
      <c r="T724" s="227"/>
      <c r="U724" s="228"/>
      <c r="V724" s="228"/>
      <c r="W724" s="228"/>
      <c r="X724" s="228"/>
      <c r="Y724" s="228"/>
      <c r="Z724" s="229"/>
    </row>
    <row r="725" spans="1:26" ht="15" customHeight="1">
      <c r="A725" s="375"/>
      <c r="B725" s="280"/>
      <c r="C725" s="280"/>
      <c r="D725" s="280"/>
      <c r="F725" s="264"/>
      <c r="G725" s="280"/>
      <c r="I725" s="280"/>
      <c r="J725" s="280"/>
      <c r="L725" s="281"/>
      <c r="M725" s="281"/>
      <c r="O725" s="280"/>
      <c r="P725" s="280"/>
      <c r="R725" s="280"/>
      <c r="S725" s="280"/>
      <c r="T725" s="227"/>
      <c r="U725" s="228"/>
      <c r="V725" s="228"/>
      <c r="W725" s="228"/>
      <c r="X725" s="228"/>
      <c r="Y725" s="228"/>
      <c r="Z725" s="229"/>
    </row>
    <row r="726" spans="1:26" ht="15" customHeight="1">
      <c r="A726" s="375"/>
      <c r="B726" s="280"/>
      <c r="C726" s="280"/>
      <c r="D726" s="280"/>
      <c r="F726" s="264"/>
      <c r="G726" s="280"/>
      <c r="I726" s="280"/>
      <c r="J726" s="280"/>
      <c r="L726" s="281"/>
      <c r="M726" s="281"/>
      <c r="O726" s="280"/>
      <c r="P726" s="280"/>
      <c r="R726" s="280"/>
      <c r="S726" s="280"/>
      <c r="T726" s="227"/>
      <c r="U726" s="228"/>
      <c r="V726" s="228"/>
      <c r="W726" s="228"/>
      <c r="X726" s="228"/>
      <c r="Y726" s="228"/>
      <c r="Z726" s="229"/>
    </row>
    <row r="727" spans="1:26" ht="15" customHeight="1">
      <c r="A727" s="375"/>
      <c r="B727" s="280"/>
      <c r="C727" s="280"/>
      <c r="D727" s="280"/>
      <c r="F727" s="264"/>
      <c r="G727" s="280"/>
      <c r="I727" s="280"/>
      <c r="J727" s="280"/>
      <c r="L727" s="281"/>
      <c r="M727" s="281"/>
      <c r="O727" s="280"/>
      <c r="P727" s="280"/>
      <c r="R727" s="280"/>
      <c r="S727" s="280"/>
      <c r="T727" s="227"/>
      <c r="U727" s="228"/>
      <c r="V727" s="228"/>
      <c r="W727" s="228"/>
      <c r="X727" s="228"/>
      <c r="Y727" s="228"/>
      <c r="Z727" s="229"/>
    </row>
    <row r="728" spans="1:26" ht="15" customHeight="1">
      <c r="A728" s="375"/>
      <c r="B728" s="280"/>
      <c r="C728" s="280"/>
      <c r="D728" s="280"/>
      <c r="F728" s="264"/>
      <c r="G728" s="280"/>
      <c r="I728" s="280"/>
      <c r="J728" s="280"/>
      <c r="L728" s="281"/>
      <c r="M728" s="281"/>
      <c r="O728" s="280"/>
      <c r="P728" s="280"/>
      <c r="R728" s="280"/>
      <c r="S728" s="280"/>
      <c r="T728" s="227"/>
      <c r="U728" s="228"/>
      <c r="V728" s="228"/>
      <c r="W728" s="228"/>
      <c r="X728" s="228"/>
      <c r="Y728" s="228"/>
      <c r="Z728" s="229"/>
    </row>
    <row r="729" spans="1:26" ht="15" customHeight="1">
      <c r="A729" s="375"/>
      <c r="B729" s="280"/>
      <c r="C729" s="280"/>
      <c r="D729" s="280"/>
      <c r="F729" s="264"/>
      <c r="G729" s="280"/>
      <c r="I729" s="280"/>
      <c r="J729" s="280"/>
      <c r="L729" s="281"/>
      <c r="M729" s="281"/>
      <c r="O729" s="280"/>
      <c r="P729" s="280"/>
      <c r="R729" s="280"/>
      <c r="S729" s="280"/>
      <c r="T729" s="227"/>
      <c r="U729" s="228"/>
      <c r="V729" s="228"/>
      <c r="W729" s="228"/>
      <c r="X729" s="228"/>
      <c r="Y729" s="228"/>
      <c r="Z729" s="229"/>
    </row>
    <row r="730" spans="1:26" ht="15" customHeight="1">
      <c r="A730" s="375"/>
      <c r="B730" s="280"/>
      <c r="C730" s="280"/>
      <c r="D730" s="280"/>
      <c r="F730" s="264"/>
      <c r="G730" s="280"/>
      <c r="I730" s="280"/>
      <c r="J730" s="280"/>
      <c r="L730" s="281"/>
      <c r="M730" s="281"/>
      <c r="O730" s="280"/>
      <c r="P730" s="280"/>
      <c r="R730" s="280"/>
      <c r="S730" s="280"/>
      <c r="T730" s="227"/>
      <c r="U730" s="228"/>
      <c r="V730" s="228"/>
      <c r="W730" s="228"/>
      <c r="X730" s="228"/>
      <c r="Y730" s="228"/>
      <c r="Z730" s="229"/>
    </row>
    <row r="731" spans="1:26" ht="15" customHeight="1">
      <c r="A731" s="375"/>
      <c r="B731" s="280"/>
      <c r="C731" s="280"/>
      <c r="D731" s="280"/>
      <c r="F731" s="264"/>
      <c r="G731" s="280"/>
      <c r="I731" s="280"/>
      <c r="J731" s="280"/>
      <c r="L731" s="281"/>
      <c r="M731" s="281"/>
      <c r="O731" s="280"/>
      <c r="P731" s="280"/>
      <c r="R731" s="280"/>
      <c r="S731" s="280"/>
      <c r="T731" s="227"/>
      <c r="U731" s="228"/>
      <c r="V731" s="228"/>
      <c r="W731" s="228"/>
      <c r="X731" s="228"/>
      <c r="Y731" s="228"/>
      <c r="Z731" s="229"/>
    </row>
    <row r="732" spans="1:26" ht="15" customHeight="1">
      <c r="A732" s="375"/>
      <c r="B732" s="280"/>
      <c r="C732" s="280"/>
      <c r="D732" s="280"/>
      <c r="F732" s="264"/>
      <c r="G732" s="280"/>
      <c r="I732" s="280"/>
      <c r="J732" s="280"/>
      <c r="L732" s="281"/>
      <c r="M732" s="281"/>
      <c r="O732" s="280"/>
      <c r="P732" s="280"/>
      <c r="R732" s="280"/>
      <c r="S732" s="280"/>
      <c r="T732" s="227"/>
      <c r="U732" s="228"/>
      <c r="V732" s="228"/>
      <c r="W732" s="228"/>
      <c r="X732" s="228"/>
      <c r="Y732" s="228"/>
      <c r="Z732" s="229"/>
    </row>
    <row r="733" spans="1:26" ht="15" customHeight="1">
      <c r="A733" s="375"/>
      <c r="B733" s="280"/>
      <c r="C733" s="280"/>
      <c r="D733" s="280"/>
      <c r="F733" s="264"/>
      <c r="G733" s="280"/>
      <c r="I733" s="280"/>
      <c r="J733" s="280"/>
      <c r="L733" s="281"/>
      <c r="M733" s="281"/>
      <c r="O733" s="280"/>
      <c r="P733" s="280"/>
      <c r="R733" s="280"/>
      <c r="S733" s="280"/>
      <c r="T733" s="227"/>
      <c r="U733" s="228"/>
      <c r="V733" s="228"/>
      <c r="W733" s="228"/>
      <c r="X733" s="228"/>
      <c r="Y733" s="228"/>
      <c r="Z733" s="229"/>
    </row>
    <row r="734" spans="1:26" ht="15" customHeight="1">
      <c r="A734" s="375"/>
      <c r="B734" s="280"/>
      <c r="C734" s="280"/>
      <c r="D734" s="280"/>
      <c r="F734" s="264"/>
      <c r="G734" s="280"/>
      <c r="I734" s="280"/>
      <c r="J734" s="280"/>
      <c r="L734" s="281"/>
      <c r="M734" s="281"/>
      <c r="O734" s="280"/>
      <c r="P734" s="280"/>
      <c r="R734" s="280"/>
      <c r="S734" s="280"/>
      <c r="T734" s="227"/>
      <c r="U734" s="228"/>
      <c r="V734" s="228"/>
      <c r="W734" s="228"/>
      <c r="X734" s="228"/>
      <c r="Y734" s="228"/>
      <c r="Z734" s="229"/>
    </row>
    <row r="735" spans="1:26" ht="15" customHeight="1">
      <c r="A735" s="375"/>
      <c r="B735" s="280"/>
      <c r="C735" s="280"/>
      <c r="D735" s="280"/>
      <c r="F735" s="264"/>
      <c r="G735" s="280"/>
      <c r="I735" s="280"/>
      <c r="J735" s="280"/>
      <c r="L735" s="281"/>
      <c r="M735" s="281"/>
      <c r="O735" s="280"/>
      <c r="P735" s="280"/>
      <c r="R735" s="280"/>
      <c r="S735" s="280"/>
      <c r="T735" s="227"/>
      <c r="U735" s="228"/>
      <c r="V735" s="228"/>
      <c r="W735" s="228"/>
      <c r="X735" s="228"/>
      <c r="Y735" s="228"/>
      <c r="Z735" s="229"/>
    </row>
    <row r="736" spans="1:26" ht="15" customHeight="1">
      <c r="A736" s="375"/>
      <c r="B736" s="280"/>
      <c r="C736" s="280"/>
      <c r="D736" s="280"/>
      <c r="F736" s="264"/>
      <c r="G736" s="280"/>
      <c r="I736" s="280"/>
      <c r="J736" s="280"/>
      <c r="L736" s="281"/>
      <c r="M736" s="281"/>
      <c r="O736" s="280"/>
      <c r="P736" s="280"/>
      <c r="R736" s="280"/>
      <c r="S736" s="280"/>
      <c r="T736" s="227"/>
      <c r="U736" s="228"/>
      <c r="V736" s="228"/>
      <c r="W736" s="228"/>
      <c r="X736" s="228"/>
      <c r="Y736" s="228"/>
      <c r="Z736" s="229"/>
    </row>
    <row r="737" spans="1:26" ht="15" customHeight="1">
      <c r="A737" s="375"/>
      <c r="B737" s="280"/>
      <c r="C737" s="280"/>
      <c r="D737" s="280"/>
      <c r="F737" s="264"/>
      <c r="G737" s="280"/>
      <c r="I737" s="280"/>
      <c r="J737" s="280"/>
      <c r="L737" s="281"/>
      <c r="M737" s="281"/>
      <c r="O737" s="280"/>
      <c r="P737" s="280"/>
      <c r="R737" s="280"/>
      <c r="S737" s="280"/>
      <c r="T737" s="227"/>
      <c r="U737" s="228"/>
      <c r="V737" s="228"/>
      <c r="W737" s="228"/>
      <c r="X737" s="228"/>
      <c r="Y737" s="228"/>
      <c r="Z737" s="229"/>
    </row>
    <row r="738" spans="1:26" ht="15" customHeight="1">
      <c r="A738" s="375"/>
      <c r="B738" s="280"/>
      <c r="C738" s="280"/>
      <c r="D738" s="280"/>
      <c r="F738" s="264"/>
      <c r="G738" s="280"/>
      <c r="I738" s="280"/>
      <c r="J738" s="280"/>
      <c r="L738" s="281"/>
      <c r="M738" s="281"/>
      <c r="O738" s="280"/>
      <c r="P738" s="280"/>
      <c r="R738" s="280"/>
      <c r="S738" s="280"/>
      <c r="T738" s="227"/>
      <c r="U738" s="228"/>
      <c r="V738" s="228"/>
      <c r="W738" s="228"/>
      <c r="X738" s="228"/>
      <c r="Y738" s="228"/>
      <c r="Z738" s="229"/>
    </row>
    <row r="739" spans="1:26" ht="15" customHeight="1">
      <c r="A739" s="375"/>
      <c r="B739" s="280"/>
      <c r="C739" s="280"/>
      <c r="D739" s="280"/>
      <c r="F739" s="264"/>
      <c r="G739" s="280"/>
      <c r="I739" s="280"/>
      <c r="J739" s="280"/>
      <c r="L739" s="281"/>
      <c r="M739" s="281"/>
      <c r="O739" s="280"/>
      <c r="P739" s="280"/>
      <c r="R739" s="280"/>
      <c r="S739" s="280"/>
      <c r="T739" s="227"/>
      <c r="U739" s="228"/>
      <c r="V739" s="228"/>
      <c r="W739" s="228"/>
      <c r="X739" s="228"/>
      <c r="Y739" s="228"/>
      <c r="Z739" s="229"/>
    </row>
    <row r="740" spans="1:26" ht="15" customHeight="1">
      <c r="A740" s="375"/>
      <c r="B740" s="280"/>
      <c r="C740" s="280"/>
      <c r="D740" s="280"/>
      <c r="F740" s="264"/>
      <c r="G740" s="280"/>
      <c r="I740" s="280"/>
      <c r="J740" s="280"/>
      <c r="L740" s="281"/>
      <c r="M740" s="281"/>
      <c r="O740" s="280"/>
      <c r="P740" s="280"/>
      <c r="R740" s="280"/>
      <c r="S740" s="280"/>
      <c r="T740" s="227"/>
      <c r="U740" s="228"/>
      <c r="V740" s="228"/>
      <c r="W740" s="228"/>
      <c r="X740" s="228"/>
      <c r="Y740" s="228"/>
      <c r="Z740" s="229"/>
    </row>
    <row r="741" spans="1:26" ht="15" customHeight="1">
      <c r="A741" s="375"/>
      <c r="B741" s="280"/>
      <c r="C741" s="280"/>
      <c r="D741" s="280"/>
      <c r="F741" s="264"/>
      <c r="G741" s="280"/>
      <c r="I741" s="280"/>
      <c r="J741" s="280"/>
      <c r="L741" s="281"/>
      <c r="M741" s="281"/>
      <c r="O741" s="280"/>
      <c r="P741" s="280"/>
      <c r="R741" s="280"/>
      <c r="S741" s="280"/>
      <c r="T741" s="227"/>
      <c r="U741" s="228"/>
      <c r="V741" s="228"/>
      <c r="W741" s="228"/>
      <c r="X741" s="228"/>
      <c r="Y741" s="228"/>
      <c r="Z741" s="229"/>
    </row>
    <row r="742" spans="1:26" ht="15" customHeight="1">
      <c r="A742" s="375"/>
      <c r="B742" s="280"/>
      <c r="C742" s="280"/>
      <c r="D742" s="280"/>
      <c r="F742" s="264"/>
      <c r="G742" s="280"/>
      <c r="I742" s="280"/>
      <c r="J742" s="280"/>
      <c r="L742" s="281"/>
      <c r="M742" s="281"/>
      <c r="O742" s="280"/>
      <c r="P742" s="280"/>
      <c r="R742" s="280"/>
      <c r="S742" s="280"/>
      <c r="T742" s="227"/>
      <c r="U742" s="228"/>
      <c r="V742" s="228"/>
      <c r="W742" s="228"/>
      <c r="X742" s="228"/>
      <c r="Y742" s="228"/>
      <c r="Z742" s="229"/>
    </row>
    <row r="743" spans="1:26" ht="15" customHeight="1">
      <c r="A743" s="375"/>
      <c r="B743" s="280"/>
      <c r="C743" s="280"/>
      <c r="D743" s="280"/>
      <c r="F743" s="264"/>
      <c r="G743" s="280"/>
      <c r="I743" s="280"/>
      <c r="J743" s="280"/>
      <c r="L743" s="281"/>
      <c r="M743" s="281"/>
      <c r="O743" s="280"/>
      <c r="P743" s="280"/>
      <c r="R743" s="280"/>
      <c r="S743" s="280"/>
      <c r="T743" s="227"/>
      <c r="U743" s="228"/>
      <c r="V743" s="228"/>
      <c r="W743" s="228"/>
      <c r="X743" s="228"/>
      <c r="Y743" s="228"/>
      <c r="Z743" s="229"/>
    </row>
    <row r="744" spans="1:26" ht="15" customHeight="1">
      <c r="A744" s="375"/>
      <c r="B744" s="280"/>
      <c r="C744" s="280"/>
      <c r="D744" s="280"/>
      <c r="F744" s="264"/>
      <c r="G744" s="280"/>
      <c r="I744" s="280"/>
      <c r="J744" s="280"/>
      <c r="L744" s="281"/>
      <c r="M744" s="281"/>
      <c r="O744" s="280"/>
      <c r="P744" s="280"/>
      <c r="R744" s="280"/>
      <c r="S744" s="280"/>
      <c r="T744" s="227"/>
      <c r="U744" s="228"/>
      <c r="V744" s="228"/>
      <c r="W744" s="228"/>
      <c r="X744" s="228"/>
      <c r="Y744" s="228"/>
      <c r="Z744" s="229"/>
    </row>
    <row r="745" spans="1:26" ht="15" customHeight="1">
      <c r="A745" s="375"/>
      <c r="B745" s="280"/>
      <c r="C745" s="280"/>
      <c r="D745" s="280"/>
      <c r="F745" s="264"/>
      <c r="G745" s="280"/>
      <c r="I745" s="280"/>
      <c r="J745" s="280"/>
      <c r="L745" s="281"/>
      <c r="M745" s="281"/>
      <c r="O745" s="280"/>
      <c r="P745" s="280"/>
      <c r="R745" s="280"/>
      <c r="S745" s="280"/>
      <c r="T745" s="227"/>
      <c r="U745" s="228"/>
      <c r="V745" s="228"/>
      <c r="W745" s="228"/>
      <c r="X745" s="228"/>
      <c r="Y745" s="228"/>
      <c r="Z745" s="229"/>
    </row>
    <row r="746" spans="1:26" ht="15" customHeight="1">
      <c r="A746" s="375"/>
      <c r="B746" s="280"/>
      <c r="C746" s="280"/>
      <c r="D746" s="280"/>
      <c r="F746" s="264"/>
      <c r="G746" s="280"/>
      <c r="I746" s="280"/>
      <c r="J746" s="280"/>
      <c r="L746" s="281"/>
      <c r="M746" s="281"/>
      <c r="O746" s="280"/>
      <c r="P746" s="280"/>
      <c r="R746" s="280"/>
      <c r="S746" s="280"/>
      <c r="T746" s="227"/>
      <c r="U746" s="228"/>
      <c r="V746" s="228"/>
      <c r="W746" s="228"/>
      <c r="X746" s="228"/>
      <c r="Y746" s="228"/>
      <c r="Z746" s="229"/>
    </row>
    <row r="747" spans="1:26" ht="15" customHeight="1">
      <c r="A747" s="375"/>
      <c r="B747" s="280"/>
      <c r="C747" s="280"/>
      <c r="D747" s="280"/>
      <c r="F747" s="264"/>
      <c r="G747" s="280"/>
      <c r="I747" s="280"/>
      <c r="J747" s="280"/>
      <c r="L747" s="281"/>
      <c r="M747" s="281"/>
      <c r="O747" s="280"/>
      <c r="P747" s="280"/>
      <c r="R747" s="280"/>
      <c r="S747" s="280"/>
      <c r="T747" s="227"/>
      <c r="U747" s="228"/>
      <c r="V747" s="228"/>
      <c r="W747" s="228"/>
      <c r="X747" s="228"/>
      <c r="Y747" s="228"/>
      <c r="Z747" s="229"/>
    </row>
    <row r="748" spans="1:26" ht="15" customHeight="1">
      <c r="A748" s="375"/>
      <c r="B748" s="280"/>
      <c r="C748" s="280"/>
      <c r="D748" s="280"/>
      <c r="F748" s="264"/>
      <c r="G748" s="280"/>
      <c r="I748" s="280"/>
      <c r="J748" s="280"/>
      <c r="L748" s="281"/>
      <c r="M748" s="281"/>
      <c r="O748" s="280"/>
      <c r="P748" s="280"/>
      <c r="R748" s="280"/>
      <c r="S748" s="280"/>
      <c r="T748" s="227"/>
      <c r="U748" s="228"/>
      <c r="V748" s="228"/>
      <c r="W748" s="228"/>
      <c r="X748" s="228"/>
      <c r="Y748" s="228"/>
      <c r="Z748" s="229"/>
    </row>
    <row r="749" spans="1:26" ht="15" customHeight="1">
      <c r="A749" s="375"/>
      <c r="B749" s="280"/>
      <c r="C749" s="280"/>
      <c r="D749" s="280"/>
      <c r="F749" s="264"/>
      <c r="G749" s="280"/>
      <c r="I749" s="280"/>
      <c r="J749" s="280"/>
      <c r="L749" s="281"/>
      <c r="M749" s="281"/>
      <c r="O749" s="280"/>
      <c r="P749" s="280"/>
      <c r="R749" s="280"/>
      <c r="S749" s="280"/>
      <c r="T749" s="227"/>
      <c r="U749" s="228"/>
      <c r="V749" s="228"/>
      <c r="W749" s="228"/>
      <c r="X749" s="228"/>
      <c r="Y749" s="228"/>
      <c r="Z749" s="229"/>
    </row>
    <row r="750" spans="1:26" ht="15" customHeight="1">
      <c r="A750" s="375"/>
      <c r="B750" s="280"/>
      <c r="C750" s="280"/>
      <c r="D750" s="280"/>
      <c r="F750" s="264"/>
      <c r="G750" s="280"/>
      <c r="I750" s="280"/>
      <c r="J750" s="280"/>
      <c r="L750" s="281"/>
      <c r="M750" s="281"/>
      <c r="O750" s="280"/>
      <c r="P750" s="280"/>
      <c r="R750" s="280"/>
      <c r="S750" s="280"/>
      <c r="T750" s="227"/>
      <c r="U750" s="228"/>
      <c r="V750" s="228"/>
      <c r="W750" s="228"/>
      <c r="X750" s="228"/>
      <c r="Y750" s="228"/>
      <c r="Z750" s="229"/>
    </row>
    <row r="751" spans="1:26" ht="15" customHeight="1">
      <c r="A751" s="375"/>
      <c r="B751" s="280"/>
      <c r="C751" s="280"/>
      <c r="D751" s="280"/>
      <c r="F751" s="264"/>
      <c r="G751" s="280"/>
      <c r="I751" s="280"/>
      <c r="J751" s="280"/>
      <c r="L751" s="281"/>
      <c r="M751" s="281"/>
      <c r="O751" s="280"/>
      <c r="P751" s="280"/>
      <c r="R751" s="280"/>
      <c r="S751" s="280"/>
      <c r="T751" s="227"/>
      <c r="U751" s="228"/>
      <c r="V751" s="228"/>
      <c r="W751" s="228"/>
      <c r="X751" s="228"/>
      <c r="Y751" s="228"/>
      <c r="Z751" s="229"/>
    </row>
    <row r="752" spans="1:26" ht="15" customHeight="1">
      <c r="A752" s="375"/>
      <c r="B752" s="280"/>
      <c r="C752" s="280"/>
      <c r="D752" s="280"/>
      <c r="F752" s="264"/>
      <c r="G752" s="280"/>
      <c r="I752" s="280"/>
      <c r="J752" s="280"/>
      <c r="L752" s="281"/>
      <c r="M752" s="281"/>
      <c r="O752" s="280"/>
      <c r="P752" s="280"/>
      <c r="R752" s="280"/>
      <c r="S752" s="280"/>
      <c r="T752" s="227"/>
      <c r="U752" s="228"/>
      <c r="V752" s="228"/>
      <c r="W752" s="228"/>
      <c r="X752" s="228"/>
      <c r="Y752" s="228"/>
      <c r="Z752" s="229"/>
    </row>
    <row r="753" spans="1:26" ht="15" customHeight="1">
      <c r="A753" s="375"/>
      <c r="B753" s="280"/>
      <c r="C753" s="280"/>
      <c r="D753" s="280"/>
      <c r="F753" s="264"/>
      <c r="G753" s="280"/>
      <c r="I753" s="280"/>
      <c r="J753" s="280"/>
      <c r="L753" s="281"/>
      <c r="M753" s="281"/>
      <c r="O753" s="280"/>
      <c r="P753" s="280"/>
      <c r="R753" s="280"/>
      <c r="S753" s="280"/>
      <c r="T753" s="227"/>
      <c r="U753" s="228"/>
      <c r="V753" s="228"/>
      <c r="W753" s="228"/>
      <c r="X753" s="228"/>
      <c r="Y753" s="228"/>
      <c r="Z753" s="229"/>
    </row>
    <row r="754" spans="1:26" ht="15" customHeight="1">
      <c r="A754" s="375"/>
      <c r="B754" s="280"/>
      <c r="C754" s="280"/>
      <c r="D754" s="280"/>
      <c r="F754" s="264"/>
      <c r="G754" s="280"/>
      <c r="I754" s="280"/>
      <c r="J754" s="280"/>
      <c r="L754" s="281"/>
      <c r="M754" s="281"/>
      <c r="O754" s="280"/>
      <c r="P754" s="280"/>
      <c r="R754" s="280"/>
      <c r="S754" s="280"/>
      <c r="T754" s="227"/>
      <c r="U754" s="228"/>
      <c r="V754" s="228"/>
      <c r="W754" s="228"/>
      <c r="X754" s="228"/>
      <c r="Y754" s="228"/>
      <c r="Z754" s="229"/>
    </row>
    <row r="755" spans="1:26" ht="15" customHeight="1">
      <c r="A755" s="375"/>
      <c r="B755" s="280"/>
      <c r="C755" s="280"/>
      <c r="D755" s="280"/>
      <c r="F755" s="264"/>
      <c r="G755" s="280"/>
      <c r="I755" s="280"/>
      <c r="J755" s="280"/>
      <c r="L755" s="281"/>
      <c r="M755" s="281"/>
      <c r="O755" s="280"/>
      <c r="P755" s="280"/>
      <c r="R755" s="280"/>
      <c r="S755" s="280"/>
      <c r="T755" s="227"/>
      <c r="U755" s="228"/>
      <c r="V755" s="228"/>
      <c r="W755" s="228"/>
      <c r="X755" s="228"/>
      <c r="Y755" s="228"/>
      <c r="Z755" s="229"/>
    </row>
    <row r="756" spans="1:26" ht="15" customHeight="1">
      <c r="A756" s="375"/>
      <c r="B756" s="280"/>
      <c r="C756" s="280"/>
      <c r="D756" s="280"/>
      <c r="F756" s="264"/>
      <c r="G756" s="280"/>
      <c r="I756" s="280"/>
      <c r="J756" s="280"/>
      <c r="L756" s="281"/>
      <c r="M756" s="281"/>
      <c r="O756" s="280"/>
      <c r="P756" s="280"/>
      <c r="R756" s="280"/>
      <c r="S756" s="280"/>
      <c r="T756" s="227"/>
      <c r="U756" s="228"/>
      <c r="V756" s="228"/>
      <c r="W756" s="228"/>
      <c r="X756" s="228"/>
      <c r="Y756" s="228"/>
      <c r="Z756" s="229"/>
    </row>
    <row r="757" spans="1:26" ht="15" customHeight="1">
      <c r="A757" s="375"/>
      <c r="B757" s="280"/>
      <c r="C757" s="280"/>
      <c r="D757" s="280"/>
      <c r="F757" s="264"/>
      <c r="G757" s="280"/>
      <c r="I757" s="280"/>
      <c r="J757" s="280"/>
      <c r="L757" s="281"/>
      <c r="M757" s="281"/>
      <c r="O757" s="280"/>
      <c r="P757" s="280"/>
      <c r="R757" s="280"/>
      <c r="S757" s="280"/>
      <c r="T757" s="227"/>
      <c r="U757" s="228"/>
      <c r="V757" s="228"/>
      <c r="W757" s="228"/>
      <c r="X757" s="228"/>
      <c r="Y757" s="228"/>
      <c r="Z757" s="229"/>
    </row>
    <row r="758" spans="1:26" ht="15" customHeight="1">
      <c r="A758" s="375"/>
      <c r="B758" s="280"/>
      <c r="C758" s="280"/>
      <c r="D758" s="280"/>
      <c r="F758" s="264"/>
      <c r="G758" s="280"/>
      <c r="I758" s="280"/>
      <c r="J758" s="280"/>
      <c r="L758" s="281"/>
      <c r="M758" s="281"/>
      <c r="O758" s="280"/>
      <c r="P758" s="280"/>
      <c r="R758" s="280"/>
      <c r="S758" s="280"/>
      <c r="T758" s="227"/>
      <c r="U758" s="228"/>
      <c r="V758" s="228"/>
      <c r="W758" s="228"/>
      <c r="X758" s="228"/>
      <c r="Y758" s="228"/>
      <c r="Z758" s="229"/>
    </row>
    <row r="759" spans="1:26" ht="15" customHeight="1">
      <c r="A759" s="375"/>
      <c r="B759" s="280"/>
      <c r="C759" s="280"/>
      <c r="D759" s="280"/>
      <c r="F759" s="264"/>
      <c r="G759" s="280"/>
      <c r="I759" s="280"/>
      <c r="J759" s="280"/>
      <c r="L759" s="281"/>
      <c r="M759" s="281"/>
      <c r="O759" s="280"/>
      <c r="P759" s="280"/>
      <c r="R759" s="280"/>
      <c r="S759" s="280"/>
      <c r="T759" s="227"/>
      <c r="U759" s="228"/>
      <c r="V759" s="228"/>
      <c r="W759" s="228"/>
      <c r="X759" s="228"/>
      <c r="Y759" s="228"/>
      <c r="Z759" s="229"/>
    </row>
    <row r="760" spans="1:26" ht="15" customHeight="1">
      <c r="A760" s="375"/>
      <c r="B760" s="280"/>
      <c r="C760" s="280"/>
      <c r="D760" s="280"/>
      <c r="F760" s="264"/>
      <c r="G760" s="280"/>
      <c r="I760" s="280"/>
      <c r="J760" s="280"/>
      <c r="L760" s="281"/>
      <c r="M760" s="281"/>
      <c r="O760" s="280"/>
      <c r="P760" s="280"/>
      <c r="R760" s="280"/>
      <c r="S760" s="280"/>
      <c r="T760" s="227"/>
      <c r="U760" s="228"/>
      <c r="V760" s="228"/>
      <c r="W760" s="228"/>
      <c r="X760" s="228"/>
      <c r="Y760" s="228"/>
      <c r="Z760" s="229"/>
    </row>
    <row r="761" spans="1:26" ht="15" customHeight="1">
      <c r="A761" s="375"/>
      <c r="B761" s="280"/>
      <c r="C761" s="280"/>
      <c r="D761" s="280"/>
      <c r="F761" s="264"/>
      <c r="G761" s="280"/>
      <c r="I761" s="280"/>
      <c r="J761" s="280"/>
      <c r="L761" s="281"/>
      <c r="M761" s="281"/>
      <c r="O761" s="280"/>
      <c r="P761" s="280"/>
      <c r="R761" s="280"/>
      <c r="S761" s="280"/>
      <c r="T761" s="227"/>
      <c r="U761" s="228"/>
      <c r="V761" s="228"/>
      <c r="W761" s="228"/>
      <c r="X761" s="228"/>
      <c r="Y761" s="228"/>
      <c r="Z761" s="229"/>
    </row>
    <row r="762" spans="1:26" ht="15" customHeight="1">
      <c r="A762" s="375"/>
      <c r="B762" s="280"/>
      <c r="C762" s="280"/>
      <c r="D762" s="280"/>
      <c r="F762" s="264"/>
      <c r="G762" s="280"/>
      <c r="I762" s="280"/>
      <c r="J762" s="280"/>
      <c r="L762" s="281"/>
      <c r="M762" s="281"/>
      <c r="O762" s="280"/>
      <c r="P762" s="280"/>
      <c r="R762" s="280"/>
      <c r="S762" s="280"/>
      <c r="T762" s="227"/>
      <c r="U762" s="228"/>
      <c r="V762" s="228"/>
      <c r="W762" s="228"/>
      <c r="X762" s="228"/>
      <c r="Y762" s="228"/>
      <c r="Z762" s="229"/>
    </row>
    <row r="763" spans="1:26" ht="15" customHeight="1">
      <c r="A763" s="375"/>
      <c r="B763" s="280"/>
      <c r="C763" s="280"/>
      <c r="D763" s="280"/>
      <c r="F763" s="264"/>
      <c r="G763" s="280"/>
      <c r="I763" s="280"/>
      <c r="J763" s="280"/>
      <c r="O763" s="280"/>
      <c r="P763" s="280"/>
      <c r="R763" s="280"/>
      <c r="S763" s="280"/>
      <c r="T763" s="227"/>
      <c r="U763" s="228"/>
      <c r="V763" s="228"/>
      <c r="W763" s="228"/>
      <c r="X763" s="228"/>
      <c r="Y763" s="228"/>
      <c r="Z763" s="229"/>
    </row>
    <row r="764" spans="1:26" ht="15" customHeight="1">
      <c r="A764" s="375"/>
      <c r="B764" s="280"/>
      <c r="C764" s="280"/>
      <c r="D764" s="280"/>
      <c r="F764" s="264"/>
      <c r="G764" s="280"/>
      <c r="I764" s="280"/>
      <c r="J764" s="280"/>
      <c r="O764" s="280"/>
      <c r="P764" s="280"/>
      <c r="R764" s="280"/>
      <c r="S764" s="280"/>
      <c r="T764" s="227"/>
      <c r="U764" s="228"/>
      <c r="V764" s="228"/>
      <c r="W764" s="228"/>
      <c r="X764" s="228"/>
      <c r="Y764" s="228"/>
      <c r="Z764" s="229"/>
    </row>
    <row r="765" spans="1:26" ht="15" customHeight="1">
      <c r="A765" s="375"/>
      <c r="B765" s="280"/>
      <c r="C765" s="280"/>
      <c r="D765" s="280"/>
      <c r="F765" s="264"/>
      <c r="G765" s="280"/>
      <c r="I765" s="280"/>
      <c r="J765" s="280"/>
      <c r="O765" s="280"/>
      <c r="P765" s="280"/>
      <c r="R765" s="280"/>
      <c r="S765" s="280"/>
      <c r="T765" s="227"/>
      <c r="U765" s="228"/>
      <c r="V765" s="228"/>
      <c r="W765" s="228"/>
      <c r="X765" s="228"/>
      <c r="Y765" s="228"/>
      <c r="Z765" s="229"/>
    </row>
    <row r="766" spans="1:26" ht="15" customHeight="1">
      <c r="A766" s="375"/>
      <c r="B766" s="280"/>
      <c r="C766" s="280"/>
      <c r="D766" s="280"/>
      <c r="F766" s="264"/>
      <c r="G766" s="280"/>
      <c r="I766" s="280"/>
      <c r="J766" s="280"/>
      <c r="O766" s="280"/>
      <c r="P766" s="280"/>
      <c r="R766" s="280"/>
      <c r="S766" s="280"/>
      <c r="T766" s="227"/>
      <c r="U766" s="228"/>
      <c r="V766" s="228"/>
      <c r="W766" s="228"/>
      <c r="X766" s="228"/>
      <c r="Y766" s="228"/>
      <c r="Z766" s="229"/>
    </row>
    <row r="767" spans="1:26" ht="15" customHeight="1">
      <c r="A767" s="375"/>
      <c r="B767" s="280"/>
      <c r="C767" s="280"/>
      <c r="D767" s="280"/>
      <c r="F767" s="264"/>
      <c r="G767" s="280"/>
      <c r="I767" s="280"/>
      <c r="J767" s="280"/>
      <c r="O767" s="280"/>
      <c r="P767" s="280"/>
      <c r="R767" s="280"/>
      <c r="S767" s="280"/>
      <c r="T767" s="227"/>
      <c r="U767" s="228"/>
      <c r="V767" s="228"/>
      <c r="W767" s="228"/>
      <c r="X767" s="228"/>
      <c r="Y767" s="228"/>
      <c r="Z767" s="229"/>
    </row>
    <row r="768" spans="1:26" ht="15" customHeight="1">
      <c r="A768" s="375"/>
      <c r="B768" s="280"/>
      <c r="C768" s="280"/>
      <c r="D768" s="280"/>
      <c r="F768" s="264"/>
      <c r="G768" s="280"/>
      <c r="I768" s="280"/>
      <c r="J768" s="280"/>
      <c r="O768" s="280"/>
      <c r="P768" s="280"/>
      <c r="R768" s="280"/>
      <c r="S768" s="280"/>
      <c r="T768" s="227"/>
      <c r="U768" s="228"/>
      <c r="V768" s="228"/>
      <c r="W768" s="228"/>
      <c r="X768" s="228"/>
      <c r="Y768" s="228"/>
      <c r="Z768" s="229"/>
    </row>
    <row r="769" spans="1:26" ht="15" customHeight="1">
      <c r="A769" s="375"/>
      <c r="B769" s="280"/>
      <c r="C769" s="280"/>
      <c r="D769" s="280"/>
      <c r="F769" s="264"/>
      <c r="G769" s="280"/>
      <c r="I769" s="280"/>
      <c r="J769" s="280"/>
      <c r="O769" s="280"/>
      <c r="P769" s="280"/>
      <c r="R769" s="280"/>
      <c r="S769" s="280"/>
      <c r="T769" s="227"/>
      <c r="U769" s="228"/>
      <c r="V769" s="228"/>
      <c r="W769" s="228"/>
      <c r="X769" s="228"/>
      <c r="Y769" s="228"/>
      <c r="Z769" s="229"/>
    </row>
    <row r="770" spans="1:26" ht="15" customHeight="1">
      <c r="A770" s="375"/>
      <c r="B770" s="280"/>
      <c r="C770" s="280"/>
      <c r="D770" s="280"/>
      <c r="F770" s="264"/>
      <c r="G770" s="280"/>
      <c r="I770" s="280"/>
      <c r="J770" s="280"/>
      <c r="O770" s="280"/>
      <c r="P770" s="280"/>
      <c r="R770" s="280"/>
      <c r="S770" s="280"/>
      <c r="T770" s="227"/>
      <c r="U770" s="228"/>
      <c r="V770" s="228"/>
      <c r="W770" s="228"/>
      <c r="X770" s="228"/>
      <c r="Y770" s="228"/>
      <c r="Z770" s="229"/>
    </row>
    <row r="771" spans="1:26" ht="15" customHeight="1">
      <c r="A771" s="375"/>
      <c r="B771" s="280"/>
      <c r="C771" s="280"/>
      <c r="D771" s="280"/>
      <c r="F771" s="264"/>
      <c r="G771" s="280"/>
      <c r="I771" s="280"/>
      <c r="J771" s="280"/>
      <c r="O771" s="280"/>
      <c r="P771" s="280"/>
      <c r="R771" s="280"/>
      <c r="S771" s="280"/>
      <c r="T771" s="227"/>
      <c r="U771" s="228"/>
      <c r="V771" s="228"/>
      <c r="W771" s="228"/>
      <c r="X771" s="228"/>
      <c r="Y771" s="228"/>
      <c r="Z771" s="229"/>
    </row>
    <row r="772" spans="1:26" ht="15" customHeight="1">
      <c r="A772" s="375"/>
      <c r="B772" s="280"/>
      <c r="C772" s="280"/>
      <c r="D772" s="280"/>
      <c r="F772" s="264"/>
      <c r="G772" s="280"/>
      <c r="I772" s="280"/>
      <c r="J772" s="280"/>
      <c r="O772" s="280"/>
      <c r="P772" s="280"/>
      <c r="R772" s="280"/>
      <c r="S772" s="280"/>
      <c r="T772" s="227"/>
      <c r="U772" s="228"/>
      <c r="V772" s="228"/>
      <c r="W772" s="228"/>
      <c r="X772" s="228"/>
      <c r="Y772" s="228"/>
      <c r="Z772" s="229"/>
    </row>
    <row r="773" spans="1:26" ht="15" customHeight="1">
      <c r="A773" s="375"/>
      <c r="B773" s="280"/>
      <c r="C773" s="280"/>
      <c r="D773" s="280"/>
      <c r="F773" s="264"/>
      <c r="G773" s="280"/>
      <c r="I773" s="280"/>
      <c r="J773" s="280"/>
      <c r="O773" s="280"/>
      <c r="P773" s="280"/>
      <c r="R773" s="280"/>
      <c r="S773" s="280"/>
      <c r="T773" s="227"/>
      <c r="U773" s="228"/>
      <c r="V773" s="228"/>
      <c r="W773" s="228"/>
      <c r="X773" s="228"/>
      <c r="Y773" s="228"/>
      <c r="Z773" s="229"/>
    </row>
    <row r="774" spans="1:26" ht="15" customHeight="1">
      <c r="A774" s="375"/>
      <c r="B774" s="280"/>
      <c r="C774" s="280"/>
      <c r="D774" s="280"/>
      <c r="F774" s="264"/>
      <c r="G774" s="280"/>
      <c r="I774" s="280"/>
      <c r="J774" s="280"/>
      <c r="O774" s="280"/>
      <c r="P774" s="280"/>
      <c r="R774" s="280"/>
      <c r="S774" s="280"/>
      <c r="T774" s="227"/>
      <c r="U774" s="228"/>
      <c r="V774" s="228"/>
      <c r="W774" s="228"/>
      <c r="X774" s="228"/>
      <c r="Y774" s="228"/>
      <c r="Z774" s="229"/>
    </row>
    <row r="775" spans="1:26" ht="15" customHeight="1">
      <c r="A775" s="375"/>
      <c r="B775" s="280"/>
      <c r="C775" s="280"/>
      <c r="D775" s="280"/>
      <c r="F775" s="264"/>
      <c r="G775" s="280"/>
      <c r="I775" s="280"/>
      <c r="J775" s="280"/>
      <c r="O775" s="280"/>
      <c r="P775" s="280"/>
      <c r="R775" s="280"/>
      <c r="S775" s="280"/>
      <c r="T775" s="227"/>
      <c r="U775" s="228"/>
      <c r="V775" s="228"/>
      <c r="W775" s="228"/>
      <c r="X775" s="228"/>
      <c r="Y775" s="228"/>
      <c r="Z775" s="229"/>
    </row>
    <row r="776" spans="1:26" ht="15" customHeight="1">
      <c r="A776" s="375"/>
      <c r="B776" s="280"/>
      <c r="C776" s="280"/>
      <c r="D776" s="280"/>
      <c r="F776" s="264"/>
      <c r="G776" s="280"/>
      <c r="I776" s="280"/>
      <c r="J776" s="280"/>
      <c r="O776" s="280"/>
      <c r="P776" s="280"/>
      <c r="R776" s="280"/>
      <c r="S776" s="280"/>
      <c r="T776" s="227"/>
      <c r="U776" s="228"/>
      <c r="V776" s="228"/>
      <c r="W776" s="228"/>
      <c r="X776" s="228"/>
      <c r="Y776" s="228"/>
      <c r="Z776" s="229"/>
    </row>
    <row r="777" spans="1:26" ht="15" customHeight="1">
      <c r="A777" s="375"/>
      <c r="B777" s="280"/>
      <c r="C777" s="280"/>
      <c r="D777" s="280"/>
      <c r="F777" s="264"/>
      <c r="G777" s="280"/>
      <c r="I777" s="280"/>
      <c r="J777" s="280"/>
      <c r="O777" s="280"/>
      <c r="P777" s="280"/>
      <c r="R777" s="280"/>
      <c r="S777" s="280"/>
      <c r="T777" s="227"/>
      <c r="U777" s="228"/>
      <c r="V777" s="228"/>
      <c r="W777" s="228"/>
      <c r="X777" s="228"/>
      <c r="Y777" s="228"/>
      <c r="Z777" s="229"/>
    </row>
    <row r="778" spans="1:26" ht="15" customHeight="1">
      <c r="A778" s="375"/>
      <c r="B778" s="280"/>
      <c r="C778" s="280"/>
      <c r="D778" s="280"/>
      <c r="F778" s="264"/>
      <c r="G778" s="280"/>
      <c r="I778" s="280"/>
      <c r="J778" s="280"/>
      <c r="O778" s="280"/>
      <c r="P778" s="280"/>
      <c r="R778" s="280"/>
      <c r="S778" s="280"/>
      <c r="T778" s="227"/>
      <c r="U778" s="228"/>
      <c r="V778" s="228"/>
      <c r="W778" s="228"/>
      <c r="X778" s="228"/>
      <c r="Y778" s="228"/>
      <c r="Z778" s="229"/>
    </row>
    <row r="779" spans="1:26" ht="15" customHeight="1">
      <c r="A779" s="375"/>
      <c r="B779" s="280"/>
      <c r="C779" s="280"/>
      <c r="D779" s="280"/>
      <c r="F779" s="264"/>
      <c r="G779" s="280"/>
      <c r="I779" s="280"/>
      <c r="J779" s="280"/>
      <c r="O779" s="280"/>
      <c r="P779" s="280"/>
      <c r="R779" s="280"/>
      <c r="S779" s="280"/>
      <c r="T779" s="227"/>
      <c r="U779" s="228"/>
      <c r="V779" s="228"/>
      <c r="W779" s="228"/>
      <c r="X779" s="228"/>
      <c r="Y779" s="228"/>
      <c r="Z779" s="229"/>
    </row>
    <row r="780" spans="1:26" ht="15" customHeight="1">
      <c r="A780" s="375"/>
      <c r="B780" s="280"/>
      <c r="C780" s="280"/>
      <c r="D780" s="280"/>
      <c r="F780" s="264"/>
      <c r="G780" s="280"/>
      <c r="I780" s="280"/>
      <c r="J780" s="280"/>
      <c r="O780" s="280"/>
      <c r="P780" s="280"/>
      <c r="R780" s="280"/>
      <c r="S780" s="280"/>
      <c r="T780" s="227"/>
      <c r="U780" s="228"/>
      <c r="V780" s="228"/>
      <c r="W780" s="228"/>
      <c r="X780" s="228"/>
      <c r="Y780" s="228"/>
      <c r="Z780" s="229"/>
    </row>
    <row r="781" spans="1:26" ht="15" customHeight="1">
      <c r="A781" s="375"/>
      <c r="B781" s="280"/>
      <c r="C781" s="280"/>
      <c r="D781" s="280"/>
      <c r="F781" s="264"/>
      <c r="G781" s="280"/>
      <c r="I781" s="280"/>
      <c r="J781" s="280"/>
      <c r="O781" s="280"/>
      <c r="P781" s="280"/>
      <c r="R781" s="280"/>
      <c r="S781" s="280"/>
      <c r="T781" s="227"/>
      <c r="U781" s="228"/>
      <c r="V781" s="228"/>
      <c r="W781" s="228"/>
      <c r="X781" s="228"/>
      <c r="Y781" s="228"/>
      <c r="Z781" s="229"/>
    </row>
    <row r="782" spans="1:26" ht="15" customHeight="1">
      <c r="A782" s="375"/>
      <c r="B782" s="280"/>
      <c r="C782" s="280"/>
      <c r="D782" s="280"/>
      <c r="F782" s="264"/>
      <c r="G782" s="280"/>
      <c r="I782" s="280"/>
      <c r="J782" s="280"/>
      <c r="O782" s="280"/>
      <c r="P782" s="280"/>
      <c r="R782" s="280"/>
      <c r="S782" s="280"/>
      <c r="T782" s="227"/>
      <c r="U782" s="228"/>
      <c r="V782" s="228"/>
      <c r="W782" s="228"/>
      <c r="X782" s="228"/>
      <c r="Y782" s="228"/>
      <c r="Z782" s="229"/>
    </row>
    <row r="783" spans="1:26" ht="15" customHeight="1">
      <c r="A783" s="375"/>
      <c r="B783" s="280"/>
      <c r="C783" s="280"/>
      <c r="D783" s="280"/>
      <c r="F783" s="264"/>
      <c r="G783" s="280"/>
      <c r="I783" s="280"/>
      <c r="J783" s="280"/>
      <c r="O783" s="280"/>
      <c r="P783" s="280"/>
      <c r="R783" s="280"/>
      <c r="S783" s="280"/>
      <c r="T783" s="227"/>
      <c r="U783" s="228"/>
      <c r="V783" s="228"/>
      <c r="W783" s="228"/>
      <c r="X783" s="228"/>
      <c r="Y783" s="228"/>
      <c r="Z783" s="229"/>
    </row>
    <row r="784" spans="1:26" ht="15" customHeight="1">
      <c r="A784" s="375"/>
      <c r="B784" s="280"/>
      <c r="C784" s="280"/>
      <c r="D784" s="280"/>
      <c r="F784" s="264"/>
      <c r="G784" s="280"/>
      <c r="I784" s="280"/>
      <c r="J784" s="280"/>
      <c r="O784" s="280"/>
      <c r="P784" s="280"/>
      <c r="R784" s="280"/>
      <c r="S784" s="280"/>
      <c r="T784" s="227"/>
      <c r="U784" s="228"/>
      <c r="V784" s="228"/>
      <c r="W784" s="228"/>
      <c r="X784" s="228"/>
      <c r="Y784" s="228"/>
      <c r="Z784" s="229"/>
    </row>
    <row r="785" spans="1:26" ht="15" customHeight="1">
      <c r="A785" s="375"/>
      <c r="B785" s="280"/>
      <c r="C785" s="280"/>
      <c r="D785" s="280"/>
      <c r="F785" s="264"/>
      <c r="G785" s="280"/>
      <c r="I785" s="280"/>
      <c r="J785" s="280"/>
      <c r="O785" s="280"/>
      <c r="P785" s="280"/>
      <c r="R785" s="280"/>
      <c r="S785" s="280"/>
      <c r="T785" s="227"/>
      <c r="U785" s="228"/>
      <c r="V785" s="228"/>
      <c r="W785" s="228"/>
      <c r="X785" s="228"/>
      <c r="Y785" s="228"/>
      <c r="Z785" s="229"/>
    </row>
    <row r="786" spans="1:26" ht="15" customHeight="1">
      <c r="A786" s="375"/>
      <c r="B786" s="280"/>
      <c r="C786" s="280"/>
      <c r="D786" s="280"/>
      <c r="F786" s="264"/>
      <c r="G786" s="280"/>
      <c r="I786" s="280"/>
      <c r="J786" s="280"/>
      <c r="O786" s="280"/>
      <c r="P786" s="280"/>
      <c r="R786" s="280"/>
      <c r="S786" s="280"/>
      <c r="T786" s="227"/>
      <c r="U786" s="228"/>
      <c r="V786" s="228"/>
      <c r="W786" s="228"/>
      <c r="X786" s="228"/>
      <c r="Y786" s="228"/>
      <c r="Z786" s="229"/>
    </row>
    <row r="787" spans="1:26" ht="15" customHeight="1">
      <c r="A787" s="375"/>
      <c r="B787" s="280"/>
      <c r="C787" s="280"/>
      <c r="D787" s="280"/>
      <c r="F787" s="264"/>
      <c r="G787" s="280"/>
      <c r="I787" s="280"/>
      <c r="J787" s="280"/>
      <c r="O787" s="280"/>
      <c r="P787" s="280"/>
      <c r="R787" s="280"/>
      <c r="S787" s="280"/>
      <c r="T787" s="227"/>
      <c r="U787" s="228"/>
      <c r="V787" s="228"/>
      <c r="W787" s="228"/>
      <c r="X787" s="228"/>
      <c r="Y787" s="228"/>
      <c r="Z787" s="229"/>
    </row>
    <row r="788" spans="1:26" ht="15" customHeight="1">
      <c r="A788" s="375"/>
      <c r="B788" s="280"/>
      <c r="C788" s="280"/>
      <c r="D788" s="280"/>
      <c r="F788" s="264"/>
      <c r="G788" s="280"/>
      <c r="I788" s="280"/>
      <c r="J788" s="280"/>
      <c r="O788" s="280"/>
      <c r="P788" s="280"/>
      <c r="R788" s="280"/>
      <c r="S788" s="280"/>
      <c r="T788" s="227"/>
      <c r="U788" s="228"/>
      <c r="V788" s="228"/>
      <c r="W788" s="228"/>
      <c r="X788" s="228"/>
      <c r="Y788" s="228"/>
      <c r="Z788" s="229"/>
    </row>
    <row r="789" spans="1:26" ht="15" customHeight="1">
      <c r="A789" s="375"/>
      <c r="B789" s="280"/>
      <c r="C789" s="280"/>
      <c r="D789" s="280"/>
      <c r="F789" s="264"/>
      <c r="G789" s="280"/>
      <c r="I789" s="280"/>
      <c r="J789" s="280"/>
      <c r="O789" s="280"/>
      <c r="P789" s="280"/>
      <c r="R789" s="280"/>
      <c r="S789" s="280"/>
      <c r="T789" s="227"/>
      <c r="U789" s="228"/>
      <c r="V789" s="228"/>
      <c r="W789" s="228"/>
      <c r="X789" s="228"/>
      <c r="Y789" s="228"/>
      <c r="Z789" s="229"/>
    </row>
    <row r="790" spans="1:26" ht="15" customHeight="1">
      <c r="A790" s="375"/>
      <c r="B790" s="280"/>
      <c r="C790" s="280"/>
      <c r="D790" s="280"/>
      <c r="F790" s="264"/>
      <c r="G790" s="280"/>
      <c r="I790" s="280"/>
      <c r="J790" s="280"/>
      <c r="O790" s="280"/>
      <c r="P790" s="280"/>
      <c r="R790" s="280"/>
      <c r="S790" s="280"/>
      <c r="T790" s="227"/>
      <c r="U790" s="228"/>
      <c r="V790" s="228"/>
      <c r="W790" s="228"/>
      <c r="X790" s="228"/>
      <c r="Y790" s="228"/>
      <c r="Z790" s="229"/>
    </row>
    <row r="791" spans="1:26" ht="15" customHeight="1">
      <c r="A791" s="375"/>
      <c r="B791" s="280"/>
      <c r="C791" s="280"/>
      <c r="D791" s="280"/>
      <c r="F791" s="264"/>
      <c r="G791" s="280"/>
      <c r="I791" s="280"/>
      <c r="J791" s="280"/>
      <c r="O791" s="280"/>
      <c r="P791" s="280"/>
      <c r="R791" s="280"/>
      <c r="S791" s="280"/>
      <c r="T791" s="227"/>
      <c r="U791" s="228"/>
      <c r="V791" s="228"/>
      <c r="W791" s="228"/>
      <c r="X791" s="228"/>
      <c r="Y791" s="228"/>
      <c r="Z791" s="229"/>
    </row>
    <row r="792" spans="1:26" ht="15" customHeight="1">
      <c r="A792" s="375"/>
      <c r="B792" s="280"/>
      <c r="C792" s="280"/>
      <c r="D792" s="280"/>
      <c r="F792" s="264"/>
      <c r="G792" s="280"/>
      <c r="I792" s="280"/>
      <c r="J792" s="280"/>
      <c r="O792" s="280"/>
      <c r="P792" s="280"/>
      <c r="R792" s="280"/>
      <c r="S792" s="280"/>
      <c r="T792" s="227"/>
      <c r="U792" s="228"/>
      <c r="V792" s="228"/>
      <c r="W792" s="228"/>
      <c r="X792" s="228"/>
      <c r="Y792" s="228"/>
      <c r="Z792" s="229"/>
    </row>
    <row r="793" spans="1:26" ht="15" customHeight="1">
      <c r="A793" s="375"/>
      <c r="B793" s="280"/>
      <c r="C793" s="280"/>
      <c r="D793" s="280"/>
      <c r="F793" s="264"/>
      <c r="G793" s="280"/>
      <c r="I793" s="280"/>
      <c r="J793" s="280"/>
      <c r="O793" s="280"/>
      <c r="P793" s="280"/>
      <c r="R793" s="280"/>
      <c r="S793" s="280"/>
      <c r="T793" s="227"/>
      <c r="U793" s="228"/>
      <c r="V793" s="228"/>
      <c r="W793" s="228"/>
      <c r="X793" s="228"/>
      <c r="Y793" s="228"/>
      <c r="Z793" s="229"/>
    </row>
    <row r="794" spans="1:26" ht="15" customHeight="1">
      <c r="A794" s="375"/>
      <c r="B794" s="280"/>
      <c r="C794" s="280"/>
      <c r="D794" s="280"/>
      <c r="F794" s="264"/>
      <c r="G794" s="280"/>
      <c r="I794" s="280"/>
      <c r="J794" s="280"/>
      <c r="O794" s="280"/>
      <c r="P794" s="280"/>
      <c r="R794" s="280"/>
      <c r="S794" s="280"/>
      <c r="T794" s="227"/>
      <c r="U794" s="228"/>
      <c r="V794" s="228"/>
      <c r="W794" s="228"/>
      <c r="X794" s="228"/>
      <c r="Y794" s="228"/>
      <c r="Z794" s="229"/>
    </row>
    <row r="795" spans="1:26" ht="15" customHeight="1">
      <c r="A795" s="375"/>
      <c r="B795" s="280"/>
      <c r="C795" s="280"/>
      <c r="D795" s="280"/>
      <c r="F795" s="264"/>
      <c r="G795" s="280"/>
      <c r="I795" s="280"/>
      <c r="J795" s="280"/>
      <c r="O795" s="280"/>
      <c r="P795" s="280"/>
      <c r="R795" s="280"/>
      <c r="S795" s="280"/>
      <c r="T795" s="227"/>
      <c r="U795" s="228"/>
      <c r="V795" s="228"/>
      <c r="W795" s="228"/>
      <c r="X795" s="228"/>
      <c r="Y795" s="228"/>
      <c r="Z795" s="229"/>
    </row>
    <row r="796" spans="1:26" ht="15" customHeight="1">
      <c r="A796" s="375"/>
      <c r="B796" s="280"/>
      <c r="C796" s="280"/>
      <c r="D796" s="280"/>
      <c r="F796" s="264"/>
      <c r="G796" s="280"/>
      <c r="I796" s="280"/>
      <c r="J796" s="280"/>
      <c r="O796" s="280"/>
      <c r="P796" s="280"/>
      <c r="R796" s="280"/>
      <c r="S796" s="280"/>
      <c r="T796" s="227"/>
      <c r="U796" s="228"/>
      <c r="V796" s="228"/>
      <c r="W796" s="228"/>
      <c r="X796" s="228"/>
      <c r="Y796" s="228"/>
      <c r="Z796" s="229"/>
    </row>
    <row r="797" spans="1:26" ht="15" customHeight="1">
      <c r="A797" s="375"/>
      <c r="B797" s="280"/>
      <c r="C797" s="280"/>
      <c r="D797" s="280"/>
      <c r="F797" s="264"/>
      <c r="G797" s="280"/>
      <c r="I797" s="280"/>
      <c r="J797" s="280"/>
      <c r="O797" s="280"/>
      <c r="P797" s="280"/>
      <c r="R797" s="280"/>
      <c r="S797" s="280"/>
      <c r="T797" s="227"/>
      <c r="U797" s="228"/>
      <c r="V797" s="228"/>
      <c r="W797" s="228"/>
      <c r="X797" s="228"/>
      <c r="Y797" s="228"/>
      <c r="Z797" s="229"/>
    </row>
    <row r="798" spans="1:26" ht="15" customHeight="1">
      <c r="A798" s="375"/>
      <c r="B798" s="280"/>
      <c r="C798" s="280"/>
      <c r="D798" s="280"/>
      <c r="F798" s="264"/>
      <c r="G798" s="280"/>
      <c r="I798" s="280"/>
      <c r="J798" s="280"/>
      <c r="O798" s="280"/>
      <c r="P798" s="280"/>
      <c r="R798" s="280"/>
      <c r="S798" s="280"/>
      <c r="T798" s="227"/>
      <c r="U798" s="228"/>
      <c r="V798" s="228"/>
      <c r="W798" s="228"/>
      <c r="X798" s="228"/>
      <c r="Y798" s="228"/>
      <c r="Z798" s="229"/>
    </row>
    <row r="799" spans="1:26" ht="15" customHeight="1">
      <c r="A799" s="375"/>
      <c r="B799" s="280"/>
      <c r="C799" s="280"/>
      <c r="D799" s="280"/>
      <c r="F799" s="264"/>
      <c r="G799" s="280"/>
      <c r="I799" s="280"/>
      <c r="J799" s="280"/>
      <c r="O799" s="280"/>
      <c r="P799" s="280"/>
      <c r="R799" s="280"/>
      <c r="S799" s="280"/>
      <c r="T799" s="227"/>
      <c r="U799" s="228"/>
      <c r="V799" s="228"/>
      <c r="W799" s="228"/>
      <c r="X799" s="228"/>
      <c r="Y799" s="228"/>
      <c r="Z799" s="229"/>
    </row>
    <row r="800" spans="1:26" ht="15" customHeight="1">
      <c r="A800" s="375"/>
      <c r="B800" s="280"/>
      <c r="C800" s="280"/>
      <c r="D800" s="280"/>
      <c r="G800" s="280"/>
      <c r="I800" s="280"/>
      <c r="J800" s="280"/>
      <c r="O800" s="280"/>
      <c r="P800" s="280"/>
      <c r="R800" s="280"/>
      <c r="S800" s="280"/>
      <c r="T800" s="227"/>
      <c r="U800" s="228"/>
      <c r="V800" s="228"/>
      <c r="W800" s="228"/>
      <c r="X800" s="228"/>
      <c r="Y800" s="228"/>
      <c r="Z800" s="229"/>
    </row>
    <row r="801" spans="1:26" ht="15" customHeight="1">
      <c r="A801" s="375"/>
      <c r="B801" s="280"/>
      <c r="C801" s="280"/>
      <c r="D801" s="280"/>
      <c r="G801" s="280"/>
      <c r="I801" s="280"/>
      <c r="J801" s="280"/>
      <c r="O801" s="280"/>
      <c r="P801" s="280"/>
      <c r="R801" s="280"/>
      <c r="S801" s="280"/>
      <c r="T801" s="227"/>
      <c r="U801" s="228"/>
      <c r="V801" s="228"/>
      <c r="W801" s="228"/>
      <c r="X801" s="228"/>
      <c r="Y801" s="228"/>
      <c r="Z801" s="229"/>
    </row>
    <row r="802" spans="1:26" ht="15" customHeight="1">
      <c r="A802" s="375"/>
      <c r="B802" s="280"/>
      <c r="C802" s="280"/>
      <c r="D802" s="280"/>
      <c r="G802" s="280"/>
      <c r="I802" s="280"/>
      <c r="J802" s="280"/>
      <c r="O802" s="280"/>
      <c r="P802" s="280"/>
      <c r="R802" s="280"/>
      <c r="S802" s="280"/>
      <c r="T802" s="227"/>
      <c r="U802" s="228"/>
      <c r="V802" s="228"/>
      <c r="W802" s="228"/>
      <c r="X802" s="228"/>
      <c r="Y802" s="228"/>
      <c r="Z802" s="229"/>
    </row>
    <row r="803" spans="1:26" ht="15" customHeight="1">
      <c r="A803" s="375"/>
      <c r="B803" s="280"/>
      <c r="C803" s="280"/>
      <c r="D803" s="280"/>
      <c r="G803" s="280"/>
      <c r="I803" s="280"/>
      <c r="J803" s="280"/>
      <c r="O803" s="280"/>
      <c r="P803" s="280"/>
      <c r="R803" s="280"/>
      <c r="S803" s="280"/>
      <c r="T803" s="227"/>
      <c r="U803" s="228"/>
      <c r="V803" s="228"/>
      <c r="W803" s="228"/>
      <c r="X803" s="228"/>
      <c r="Y803" s="228"/>
      <c r="Z803" s="229"/>
    </row>
    <row r="804" spans="1:26" ht="15" customHeight="1">
      <c r="A804" s="375"/>
      <c r="B804" s="280"/>
      <c r="C804" s="280"/>
      <c r="D804" s="280"/>
      <c r="G804" s="280"/>
      <c r="I804" s="280"/>
      <c r="J804" s="280"/>
      <c r="O804" s="280"/>
      <c r="P804" s="280"/>
      <c r="R804" s="280"/>
      <c r="S804" s="280"/>
      <c r="T804" s="227"/>
      <c r="U804" s="228"/>
      <c r="V804" s="228"/>
      <c r="W804" s="228"/>
      <c r="X804" s="228"/>
      <c r="Y804" s="228"/>
      <c r="Z804" s="229"/>
    </row>
    <row r="805" spans="1:26" ht="15" customHeight="1">
      <c r="A805" s="375"/>
      <c r="B805" s="280"/>
      <c r="C805" s="280"/>
      <c r="D805" s="280"/>
      <c r="G805" s="280"/>
      <c r="I805" s="280"/>
      <c r="J805" s="280"/>
      <c r="O805" s="280"/>
      <c r="P805" s="280"/>
      <c r="R805" s="280"/>
      <c r="S805" s="280"/>
      <c r="T805" s="227"/>
      <c r="U805" s="228"/>
      <c r="V805" s="228"/>
      <c r="W805" s="228"/>
      <c r="X805" s="228"/>
      <c r="Y805" s="228"/>
      <c r="Z805" s="229"/>
    </row>
    <row r="806" spans="1:26" ht="15" customHeight="1">
      <c r="A806" s="375"/>
      <c r="B806" s="280"/>
      <c r="C806" s="280"/>
      <c r="D806" s="280"/>
      <c r="G806" s="280"/>
      <c r="I806" s="280"/>
      <c r="J806" s="280"/>
      <c r="O806" s="280"/>
      <c r="P806" s="280"/>
      <c r="R806" s="280"/>
      <c r="S806" s="280"/>
      <c r="T806" s="227"/>
      <c r="U806" s="228"/>
      <c r="V806" s="228"/>
      <c r="W806" s="228"/>
      <c r="X806" s="228"/>
      <c r="Y806" s="228"/>
      <c r="Z806" s="229"/>
    </row>
    <row r="807" spans="1:26" ht="15" customHeight="1">
      <c r="A807" s="375"/>
      <c r="B807" s="280"/>
      <c r="C807" s="280"/>
      <c r="D807" s="280"/>
      <c r="G807" s="280"/>
      <c r="I807" s="280"/>
      <c r="J807" s="280"/>
      <c r="O807" s="280"/>
      <c r="P807" s="280"/>
      <c r="R807" s="280"/>
      <c r="S807" s="280"/>
      <c r="T807" s="227"/>
      <c r="U807" s="228"/>
      <c r="V807" s="228"/>
      <c r="W807" s="228"/>
      <c r="X807" s="228"/>
      <c r="Y807" s="228"/>
      <c r="Z807" s="229"/>
    </row>
    <row r="808" spans="1:26" ht="15" customHeight="1">
      <c r="A808" s="375"/>
      <c r="B808" s="280"/>
      <c r="C808" s="280"/>
      <c r="D808" s="280"/>
      <c r="G808" s="280"/>
      <c r="I808" s="280"/>
      <c r="J808" s="280"/>
      <c r="O808" s="280"/>
      <c r="P808" s="280"/>
      <c r="R808" s="280"/>
      <c r="S808" s="280"/>
      <c r="T808" s="227"/>
      <c r="U808" s="228"/>
      <c r="V808" s="228"/>
      <c r="W808" s="228"/>
      <c r="X808" s="228"/>
      <c r="Y808" s="228"/>
      <c r="Z808" s="229"/>
    </row>
    <row r="809" spans="1:26" ht="15" customHeight="1">
      <c r="A809" s="375"/>
      <c r="B809" s="280"/>
      <c r="C809" s="280"/>
      <c r="D809" s="280"/>
      <c r="G809" s="280"/>
      <c r="I809" s="280"/>
      <c r="J809" s="280"/>
      <c r="O809" s="280"/>
      <c r="P809" s="280"/>
      <c r="R809" s="280"/>
      <c r="S809" s="280"/>
      <c r="T809" s="227"/>
      <c r="U809" s="228"/>
      <c r="V809" s="228"/>
      <c r="W809" s="228"/>
      <c r="X809" s="228"/>
      <c r="Y809" s="228"/>
      <c r="Z809" s="229"/>
    </row>
    <row r="810" spans="1:26" ht="15" customHeight="1">
      <c r="A810" s="375"/>
      <c r="B810" s="280"/>
      <c r="C810" s="280"/>
      <c r="D810" s="280"/>
      <c r="G810" s="280"/>
      <c r="I810" s="280"/>
      <c r="J810" s="280"/>
      <c r="O810" s="280"/>
      <c r="P810" s="280"/>
      <c r="R810" s="280"/>
      <c r="S810" s="280"/>
      <c r="T810" s="227"/>
      <c r="U810" s="228"/>
      <c r="V810" s="228"/>
      <c r="W810" s="228"/>
      <c r="X810" s="228"/>
      <c r="Y810" s="228"/>
      <c r="Z810" s="229"/>
    </row>
    <row r="811" spans="1:26" ht="15" customHeight="1">
      <c r="A811" s="375"/>
      <c r="B811" s="280"/>
      <c r="C811" s="280"/>
      <c r="D811" s="280"/>
      <c r="G811" s="280"/>
      <c r="I811" s="280"/>
      <c r="J811" s="280"/>
      <c r="O811" s="280"/>
      <c r="P811" s="280"/>
      <c r="R811" s="280"/>
      <c r="S811" s="280"/>
      <c r="T811" s="227"/>
      <c r="U811" s="228"/>
      <c r="V811" s="228"/>
      <c r="W811" s="228"/>
      <c r="X811" s="228"/>
      <c r="Y811" s="228"/>
      <c r="Z811" s="229"/>
    </row>
    <row r="812" spans="1:26" ht="15" customHeight="1">
      <c r="A812" s="375"/>
      <c r="B812" s="280"/>
      <c r="C812" s="280"/>
      <c r="D812" s="280"/>
      <c r="G812" s="280"/>
      <c r="I812" s="280"/>
      <c r="J812" s="280"/>
      <c r="O812" s="280"/>
      <c r="P812" s="280"/>
      <c r="R812" s="280"/>
      <c r="S812" s="280"/>
      <c r="T812" s="227"/>
      <c r="U812" s="228"/>
      <c r="V812" s="228"/>
      <c r="W812" s="228"/>
      <c r="X812" s="228"/>
      <c r="Y812" s="228"/>
      <c r="Z812" s="229"/>
    </row>
    <row r="813" spans="1:26" ht="15" customHeight="1">
      <c r="A813" s="375"/>
      <c r="B813" s="280"/>
      <c r="C813" s="280"/>
      <c r="D813" s="280"/>
      <c r="G813" s="280"/>
      <c r="I813" s="280"/>
      <c r="J813" s="280"/>
      <c r="O813" s="280"/>
      <c r="P813" s="280"/>
      <c r="R813" s="280"/>
      <c r="S813" s="280"/>
      <c r="T813" s="227"/>
      <c r="U813" s="228"/>
      <c r="V813" s="228"/>
      <c r="W813" s="228"/>
      <c r="X813" s="228"/>
      <c r="Y813" s="228"/>
      <c r="Z813" s="229"/>
    </row>
    <row r="814" spans="1:26" ht="15" customHeight="1">
      <c r="A814" s="375"/>
      <c r="B814" s="280"/>
      <c r="C814" s="280"/>
      <c r="D814" s="280"/>
      <c r="G814" s="280"/>
      <c r="I814" s="280"/>
      <c r="J814" s="280"/>
      <c r="O814" s="280"/>
      <c r="P814" s="280"/>
      <c r="R814" s="280"/>
      <c r="S814" s="280"/>
      <c r="T814" s="227"/>
      <c r="U814" s="228"/>
      <c r="V814" s="228"/>
      <c r="W814" s="228"/>
      <c r="X814" s="228"/>
      <c r="Y814" s="228"/>
      <c r="Z814" s="229"/>
    </row>
    <row r="815" spans="1:26" ht="15" customHeight="1">
      <c r="A815" s="375"/>
      <c r="B815" s="280"/>
      <c r="C815" s="280"/>
      <c r="D815" s="280"/>
      <c r="G815" s="280"/>
      <c r="I815" s="280"/>
      <c r="J815" s="280"/>
      <c r="O815" s="280"/>
      <c r="P815" s="280"/>
      <c r="R815" s="280"/>
      <c r="S815" s="280"/>
      <c r="T815" s="227"/>
      <c r="U815" s="228"/>
      <c r="V815" s="228"/>
      <c r="W815" s="228"/>
      <c r="X815" s="228"/>
      <c r="Y815" s="228"/>
      <c r="Z815" s="229"/>
    </row>
    <row r="816" spans="1:26" ht="15" customHeight="1">
      <c r="A816" s="375"/>
      <c r="B816" s="280"/>
      <c r="C816" s="280"/>
      <c r="D816" s="280"/>
      <c r="G816" s="280"/>
      <c r="I816" s="280"/>
      <c r="J816" s="280"/>
      <c r="O816" s="280"/>
      <c r="P816" s="280"/>
      <c r="R816" s="280"/>
      <c r="S816" s="280"/>
      <c r="T816" s="227"/>
      <c r="U816" s="228"/>
      <c r="V816" s="228"/>
      <c r="W816" s="228"/>
      <c r="X816" s="228"/>
      <c r="Y816" s="228"/>
      <c r="Z816" s="229"/>
    </row>
    <row r="817" spans="1:26" ht="15" customHeight="1">
      <c r="A817" s="375"/>
      <c r="B817" s="280"/>
      <c r="C817" s="280"/>
      <c r="D817" s="280"/>
      <c r="G817" s="280"/>
      <c r="I817" s="280"/>
      <c r="J817" s="280"/>
      <c r="O817" s="280"/>
      <c r="P817" s="280"/>
      <c r="R817" s="280"/>
      <c r="S817" s="280"/>
      <c r="T817" s="227"/>
      <c r="U817" s="228"/>
      <c r="V817" s="228"/>
      <c r="W817" s="228"/>
      <c r="X817" s="228"/>
      <c r="Y817" s="228"/>
      <c r="Z817" s="229"/>
    </row>
    <row r="818" spans="1:26" ht="15" customHeight="1">
      <c r="A818" s="375"/>
      <c r="B818" s="280"/>
      <c r="C818" s="280"/>
      <c r="D818" s="280"/>
      <c r="G818" s="280"/>
      <c r="I818" s="280"/>
      <c r="J818" s="280"/>
      <c r="O818" s="280"/>
      <c r="P818" s="280"/>
      <c r="R818" s="280"/>
      <c r="S818" s="280"/>
      <c r="T818" s="227"/>
      <c r="U818" s="228"/>
      <c r="V818" s="228"/>
      <c r="W818" s="228"/>
      <c r="X818" s="228"/>
      <c r="Y818" s="228"/>
      <c r="Z818" s="230"/>
    </row>
    <row r="819" spans="1:26" ht="15" customHeight="1">
      <c r="A819" s="375"/>
      <c r="B819" s="280"/>
      <c r="C819" s="280"/>
      <c r="D819" s="280"/>
      <c r="G819" s="280"/>
      <c r="I819" s="280"/>
      <c r="J819" s="280"/>
      <c r="O819" s="280"/>
      <c r="P819" s="280"/>
      <c r="R819" s="280"/>
      <c r="S819" s="280"/>
      <c r="T819" s="227"/>
      <c r="U819" s="228"/>
      <c r="V819" s="228"/>
      <c r="W819" s="228"/>
      <c r="X819" s="228"/>
      <c r="Y819" s="228"/>
      <c r="Z819" s="230"/>
    </row>
    <row r="820" spans="1:26" ht="15" customHeight="1">
      <c r="A820" s="375"/>
      <c r="B820" s="280"/>
      <c r="C820" s="280"/>
      <c r="D820" s="280"/>
      <c r="G820" s="280"/>
      <c r="I820" s="280"/>
      <c r="J820" s="280"/>
      <c r="O820" s="280"/>
      <c r="P820" s="280"/>
      <c r="R820" s="280"/>
      <c r="S820" s="280"/>
      <c r="T820" s="227"/>
      <c r="U820" s="228"/>
      <c r="V820" s="228"/>
      <c r="W820" s="228"/>
      <c r="X820" s="228"/>
      <c r="Y820" s="228"/>
      <c r="Z820" s="230"/>
    </row>
    <row r="821" spans="1:26" ht="15" customHeight="1">
      <c r="A821" s="375"/>
      <c r="B821" s="280"/>
      <c r="C821" s="280"/>
      <c r="D821" s="280"/>
      <c r="G821" s="280"/>
      <c r="I821" s="280"/>
      <c r="J821" s="280"/>
      <c r="O821" s="280"/>
      <c r="P821" s="280"/>
      <c r="R821" s="280"/>
      <c r="S821" s="280"/>
      <c r="T821" s="227"/>
      <c r="U821" s="228"/>
      <c r="V821" s="228"/>
      <c r="W821" s="228"/>
      <c r="X821" s="228"/>
      <c r="Y821" s="228"/>
      <c r="Z821" s="230"/>
    </row>
    <row r="822" spans="1:26" ht="15" customHeight="1">
      <c r="A822" s="375"/>
      <c r="B822" s="280"/>
      <c r="C822" s="280"/>
      <c r="D822" s="280"/>
      <c r="G822" s="280"/>
      <c r="I822" s="280"/>
      <c r="J822" s="280"/>
      <c r="O822" s="280"/>
      <c r="P822" s="280"/>
      <c r="R822" s="280"/>
      <c r="S822" s="280"/>
      <c r="T822" s="227"/>
      <c r="U822" s="228"/>
      <c r="V822" s="228"/>
      <c r="W822" s="228"/>
      <c r="X822" s="228"/>
      <c r="Y822" s="228"/>
      <c r="Z822" s="230"/>
    </row>
    <row r="823" spans="1:26" ht="15" customHeight="1">
      <c r="A823" s="375"/>
      <c r="B823" s="280"/>
      <c r="C823" s="280"/>
      <c r="D823" s="280"/>
      <c r="G823" s="280"/>
      <c r="I823" s="280"/>
      <c r="J823" s="280"/>
      <c r="O823" s="280"/>
      <c r="P823" s="280"/>
      <c r="R823" s="280"/>
      <c r="S823" s="280"/>
      <c r="T823" s="227"/>
      <c r="U823" s="228"/>
      <c r="V823" s="228"/>
      <c r="W823" s="228"/>
      <c r="X823" s="228"/>
      <c r="Y823" s="228"/>
      <c r="Z823" s="230"/>
    </row>
    <row r="824" spans="1:26" ht="15" customHeight="1">
      <c r="A824" s="375"/>
      <c r="B824" s="280"/>
      <c r="C824" s="280"/>
      <c r="D824" s="280"/>
      <c r="G824" s="280"/>
      <c r="I824" s="280"/>
      <c r="J824" s="280"/>
      <c r="O824" s="280"/>
      <c r="P824" s="280"/>
      <c r="R824" s="280"/>
      <c r="S824" s="280"/>
      <c r="T824" s="227"/>
      <c r="U824" s="228"/>
      <c r="V824" s="228"/>
      <c r="W824" s="228"/>
      <c r="X824" s="228"/>
      <c r="Y824" s="228"/>
      <c r="Z824" s="230"/>
    </row>
    <row r="825" spans="1:26" ht="15" customHeight="1">
      <c r="A825" s="375"/>
      <c r="B825" s="280"/>
      <c r="C825" s="280"/>
      <c r="D825" s="280"/>
      <c r="G825" s="280"/>
      <c r="I825" s="280"/>
      <c r="J825" s="280"/>
      <c r="O825" s="280"/>
      <c r="P825" s="280"/>
      <c r="R825" s="280"/>
      <c r="S825" s="280"/>
      <c r="T825" s="227"/>
      <c r="U825" s="228"/>
      <c r="V825" s="228"/>
      <c r="W825" s="228"/>
      <c r="X825" s="228"/>
      <c r="Y825" s="228"/>
      <c r="Z825" s="230"/>
    </row>
    <row r="826" spans="1:26" ht="15" customHeight="1">
      <c r="A826" s="375"/>
      <c r="B826" s="280"/>
      <c r="C826" s="280"/>
      <c r="D826" s="280"/>
      <c r="G826" s="280"/>
      <c r="I826" s="280"/>
      <c r="J826" s="280"/>
      <c r="O826" s="280"/>
      <c r="P826" s="280"/>
      <c r="R826" s="280"/>
      <c r="S826" s="280"/>
      <c r="T826" s="227"/>
      <c r="U826" s="228"/>
      <c r="V826" s="228"/>
      <c r="W826" s="228"/>
      <c r="X826" s="228"/>
      <c r="Y826" s="228"/>
      <c r="Z826" s="230"/>
    </row>
    <row r="827" spans="1:26" ht="15" customHeight="1">
      <c r="A827" s="375"/>
      <c r="B827" s="280"/>
      <c r="C827" s="280"/>
      <c r="D827" s="280"/>
      <c r="G827" s="280"/>
      <c r="I827" s="280"/>
      <c r="J827" s="280"/>
      <c r="O827" s="280"/>
      <c r="P827" s="280"/>
      <c r="R827" s="280"/>
      <c r="S827" s="280"/>
      <c r="T827" s="227"/>
      <c r="U827" s="228"/>
      <c r="V827" s="228"/>
      <c r="W827" s="228"/>
      <c r="X827" s="228"/>
      <c r="Y827" s="228"/>
      <c r="Z827" s="230"/>
    </row>
    <row r="828" spans="1:26" ht="15" customHeight="1">
      <c r="A828" s="375"/>
      <c r="B828" s="280"/>
      <c r="C828" s="280"/>
      <c r="D828" s="280"/>
      <c r="G828" s="280"/>
      <c r="I828" s="280"/>
      <c r="J828" s="280"/>
      <c r="O828" s="280"/>
      <c r="P828" s="280"/>
      <c r="R828" s="280"/>
      <c r="S828" s="280"/>
      <c r="T828" s="227"/>
      <c r="U828" s="228"/>
      <c r="V828" s="228"/>
      <c r="W828" s="228"/>
      <c r="X828" s="228"/>
      <c r="Y828" s="228"/>
      <c r="Z828" s="230"/>
    </row>
    <row r="829" spans="1:26" ht="15" customHeight="1">
      <c r="A829" s="375"/>
      <c r="B829" s="280"/>
      <c r="C829" s="280"/>
      <c r="D829" s="280"/>
      <c r="G829" s="280"/>
      <c r="I829" s="280"/>
      <c r="J829" s="280"/>
      <c r="O829" s="280"/>
      <c r="P829" s="280"/>
      <c r="R829" s="280"/>
      <c r="S829" s="280"/>
      <c r="T829" s="227"/>
      <c r="U829" s="228"/>
      <c r="V829" s="228"/>
      <c r="W829" s="228"/>
      <c r="X829" s="228"/>
      <c r="Y829" s="228"/>
      <c r="Z829" s="230"/>
    </row>
    <row r="830" spans="1:26" ht="15" customHeight="1">
      <c r="A830" s="375"/>
      <c r="B830" s="280"/>
      <c r="C830" s="280"/>
      <c r="D830" s="280"/>
      <c r="G830" s="280"/>
      <c r="I830" s="280"/>
      <c r="J830" s="280"/>
      <c r="O830" s="280"/>
      <c r="P830" s="280"/>
      <c r="R830" s="280"/>
      <c r="S830" s="280"/>
      <c r="T830" s="227"/>
      <c r="U830" s="228"/>
      <c r="V830" s="228"/>
      <c r="W830" s="228"/>
      <c r="X830" s="228"/>
      <c r="Y830" s="228"/>
      <c r="Z830" s="230"/>
    </row>
    <row r="831" spans="1:26" ht="15" customHeight="1">
      <c r="A831" s="375"/>
      <c r="B831" s="280"/>
      <c r="C831" s="280"/>
      <c r="D831" s="280"/>
      <c r="G831" s="280"/>
      <c r="I831" s="280"/>
      <c r="J831" s="280"/>
      <c r="O831" s="280"/>
      <c r="P831" s="280"/>
      <c r="R831" s="280"/>
      <c r="S831" s="280"/>
      <c r="T831" s="227"/>
      <c r="U831" s="228"/>
      <c r="V831" s="228"/>
      <c r="W831" s="228"/>
      <c r="X831" s="228"/>
      <c r="Y831" s="228"/>
      <c r="Z831" s="230"/>
    </row>
    <row r="832" spans="1:26" ht="15" customHeight="1">
      <c r="A832" s="375"/>
      <c r="B832" s="280"/>
      <c r="C832" s="280"/>
      <c r="D832" s="280"/>
      <c r="G832" s="280"/>
      <c r="I832" s="280"/>
      <c r="J832" s="280"/>
      <c r="O832" s="280"/>
      <c r="P832" s="280"/>
      <c r="R832" s="280"/>
      <c r="S832" s="280"/>
      <c r="T832" s="227"/>
      <c r="U832" s="228"/>
      <c r="V832" s="228"/>
      <c r="W832" s="228"/>
      <c r="X832" s="228"/>
      <c r="Y832" s="228"/>
      <c r="Z832" s="230"/>
    </row>
    <row r="833" spans="1:26" ht="15" customHeight="1">
      <c r="A833" s="375"/>
      <c r="B833" s="280"/>
      <c r="C833" s="280"/>
      <c r="D833" s="280"/>
      <c r="G833" s="280"/>
      <c r="I833" s="280"/>
      <c r="J833" s="280"/>
      <c r="O833" s="280"/>
      <c r="P833" s="280"/>
      <c r="R833" s="280"/>
      <c r="S833" s="280"/>
      <c r="T833" s="227"/>
      <c r="U833" s="228"/>
      <c r="V833" s="228"/>
      <c r="W833" s="228"/>
      <c r="X833" s="228"/>
      <c r="Y833" s="228"/>
      <c r="Z833" s="230"/>
    </row>
    <row r="834" spans="1:26" ht="15" customHeight="1">
      <c r="A834" s="375"/>
      <c r="B834" s="280"/>
      <c r="C834" s="280"/>
      <c r="D834" s="280"/>
      <c r="G834" s="280"/>
      <c r="I834" s="280"/>
      <c r="J834" s="280"/>
      <c r="O834" s="280"/>
      <c r="P834" s="280"/>
      <c r="R834" s="280"/>
      <c r="S834" s="280"/>
      <c r="T834" s="227"/>
      <c r="U834" s="228"/>
      <c r="V834" s="228"/>
      <c r="W834" s="228"/>
      <c r="X834" s="228"/>
      <c r="Y834" s="228"/>
      <c r="Z834" s="230"/>
    </row>
    <row r="835" spans="1:26" ht="15" customHeight="1">
      <c r="A835" s="375"/>
      <c r="B835" s="280"/>
      <c r="C835" s="280"/>
      <c r="D835" s="280"/>
      <c r="G835" s="280"/>
      <c r="I835" s="280"/>
      <c r="J835" s="280"/>
      <c r="O835" s="280"/>
      <c r="P835" s="280"/>
      <c r="R835" s="280"/>
      <c r="S835" s="280"/>
      <c r="T835" s="227"/>
      <c r="U835" s="228"/>
      <c r="V835" s="228"/>
      <c r="W835" s="228"/>
      <c r="X835" s="228"/>
      <c r="Y835" s="228"/>
      <c r="Z835" s="230"/>
    </row>
    <row r="836" spans="1:26" ht="15" customHeight="1">
      <c r="A836" s="375"/>
      <c r="B836" s="280"/>
      <c r="C836" s="280"/>
      <c r="D836" s="280"/>
      <c r="R836" s="280"/>
      <c r="S836" s="280"/>
      <c r="T836" s="227"/>
      <c r="U836" s="228"/>
      <c r="V836" s="228"/>
      <c r="W836" s="228"/>
      <c r="X836" s="228"/>
      <c r="Y836" s="228"/>
      <c r="Z836" s="230"/>
    </row>
    <row r="837" spans="1:26" ht="15" customHeight="1">
      <c r="A837" s="375"/>
      <c r="B837" s="280"/>
      <c r="C837" s="280"/>
      <c r="D837" s="280"/>
      <c r="R837" s="280"/>
      <c r="S837" s="280"/>
    </row>
    <row r="838" spans="1:26" ht="15" customHeight="1">
      <c r="A838" s="375"/>
      <c r="B838" s="280"/>
      <c r="C838" s="280"/>
      <c r="D838" s="280"/>
      <c r="R838" s="280"/>
      <c r="S838" s="280"/>
    </row>
    <row r="839" spans="1:26" ht="15" customHeight="1">
      <c r="A839" s="375"/>
      <c r="B839" s="280"/>
      <c r="C839" s="280"/>
      <c r="D839" s="280"/>
      <c r="R839" s="280"/>
      <c r="S839" s="280"/>
    </row>
    <row r="840" spans="1:26" ht="15" customHeight="1">
      <c r="A840" s="375"/>
      <c r="B840" s="280"/>
      <c r="C840" s="280"/>
      <c r="D840" s="280"/>
      <c r="R840" s="280"/>
      <c r="S840" s="280"/>
    </row>
    <row r="841" spans="1:26" ht="15" customHeight="1">
      <c r="A841" s="375"/>
      <c r="B841" s="280"/>
      <c r="C841" s="280"/>
      <c r="D841" s="280"/>
      <c r="R841" s="280"/>
      <c r="S841" s="280"/>
    </row>
    <row r="842" spans="1:26" ht="15" customHeight="1">
      <c r="A842" s="375"/>
      <c r="B842" s="280"/>
      <c r="C842" s="280"/>
      <c r="D842" s="280"/>
      <c r="R842" s="280"/>
      <c r="S842" s="280"/>
    </row>
  </sheetData>
  <phoneticPr fontId="8" type="noConversion"/>
  <conditionalFormatting sqref="F151">
    <cfRule type="containsText" dxfId="1" priority="1" operator="containsText" text="星期三">
      <formula>NOT(ISERROR(SEARCH("星期三",F151)))</formula>
    </cfRule>
  </conditionalFormatting>
  <conditionalFormatting sqref="I109:J109">
    <cfRule type="containsText" dxfId="0" priority="4" operator="containsText" text="星期三">
      <formula>NOT(ISERROR(SEARCH("星期三",I109)))</formula>
    </cfRule>
  </conditionalFormatting>
  <hyperlinks>
    <hyperlink ref="R17" r:id="rId1" display="TAP@嘔將" xr:uid="{F34149E4-607C-4348-988C-5EA5F048C93C}"/>
    <hyperlink ref="R10" r:id="rId2" display="TAP@嘔將" xr:uid="{A61CA743-4104-48BC-B5EE-01F2D13BD58C}"/>
    <hyperlink ref="R38" r:id="rId3" display="TAP@嘔將" xr:uid="{18A5FF01-2B1F-4AAA-A5DA-98CD0D860F82}"/>
    <hyperlink ref="R52" r:id="rId4" display="TAP@嘔將" xr:uid="{B7725868-0B5E-418B-89B1-493862749686}"/>
    <hyperlink ref="R73" r:id="rId5" display="TAP@嘔將" xr:uid="{7AE42B6C-B0B8-41D0-8522-CA66F3F06B71}"/>
    <hyperlink ref="R87" r:id="rId6" display="TAP@嘔將" xr:uid="{5880B50B-14BF-49D8-B88E-C60846A6891A}"/>
    <hyperlink ref="R108" r:id="rId7" display="TAP@嘔將" xr:uid="{BA9FF59F-66C4-4417-9339-9A092CF660BD}"/>
    <hyperlink ref="R143" r:id="rId8" display="TAP@嘔將" xr:uid="{FEB3534B-BAD7-4062-9FFE-9B318AD64F73}"/>
    <hyperlink ref="R157" r:id="rId9" display="TAP@嘔將" xr:uid="{E004AA98-9304-4564-9A33-19E445FC7A0E}"/>
  </hyperlinks>
  <printOptions horizontalCentered="1" verticalCentered="1"/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E447-E7FD-49FE-85E0-D80EEE6FB9B7}">
  <sheetPr>
    <pageSetUpPr fitToPage="1"/>
  </sheetPr>
  <dimension ref="A1:X999"/>
  <sheetViews>
    <sheetView zoomScale="50" zoomScaleNormal="50" workbookViewId="0">
      <selection activeCell="A26" sqref="A26:V29"/>
    </sheetView>
  </sheetViews>
  <sheetFormatPr defaultColWidth="11.25" defaultRowHeight="15" customHeight="1"/>
  <cols>
    <col min="1" max="1" width="6.75" style="1" customWidth="1"/>
    <col min="2" max="2" width="4.875" style="1" customWidth="1"/>
    <col min="3" max="3" width="4" style="1" customWidth="1"/>
    <col min="4" max="5" width="12.25" style="2" customWidth="1"/>
    <col min="6" max="6" width="13" style="2" customWidth="1"/>
    <col min="7" max="7" width="27" style="2" customWidth="1"/>
    <col min="8" max="8" width="11.25" style="113" customWidth="1"/>
    <col min="9" max="9" width="27.625" style="2" customWidth="1"/>
    <col min="10" max="10" width="6.75" style="113" customWidth="1"/>
    <col min="11" max="11" width="7.75" style="2" customWidth="1"/>
    <col min="12" max="12" width="14.25" style="113" customWidth="1"/>
    <col min="13" max="13" width="19.125" style="2" customWidth="1"/>
    <col min="14" max="14" width="11.125" style="2" customWidth="1"/>
    <col min="15" max="15" width="11.25" style="108" customWidth="1"/>
    <col min="16" max="17" width="6.75" style="7" customWidth="1"/>
    <col min="18" max="18" width="6.25" style="9" customWidth="1"/>
    <col min="19" max="19" width="6.625" style="9" customWidth="1"/>
    <col min="20" max="21" width="5.75" style="9" customWidth="1"/>
    <col min="22" max="22" width="7.75" style="9" customWidth="1"/>
    <col min="23" max="23" width="6.625" style="9" customWidth="1"/>
    <col min="24" max="24" width="6.75" style="9" customWidth="1"/>
    <col min="25" max="27" width="5.125" style="1" customWidth="1"/>
    <col min="28" max="16384" width="11.25" style="1"/>
  </cols>
  <sheetData>
    <row r="1" spans="1:24" ht="28.5" customHeight="1">
      <c r="A1" s="384" t="s">
        <v>139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119"/>
      <c r="Q1" s="119"/>
      <c r="R1" s="119"/>
      <c r="S1" s="119"/>
      <c r="T1" s="119"/>
      <c r="U1" s="119"/>
      <c r="V1" s="119"/>
      <c r="W1" s="1"/>
      <c r="X1" s="1"/>
    </row>
    <row r="2" spans="1:24" ht="15.75" customHeight="1">
      <c r="A2" s="146" t="s">
        <v>31</v>
      </c>
      <c r="B2" s="146" t="s">
        <v>32</v>
      </c>
      <c r="C2" s="146" t="s">
        <v>36</v>
      </c>
      <c r="D2" s="147" t="s">
        <v>9</v>
      </c>
      <c r="E2" s="148" t="s">
        <v>33</v>
      </c>
      <c r="F2" s="148" t="s">
        <v>37</v>
      </c>
      <c r="G2" s="148" t="s">
        <v>33</v>
      </c>
      <c r="H2" s="148" t="s">
        <v>38</v>
      </c>
      <c r="I2" s="148" t="s">
        <v>33</v>
      </c>
      <c r="J2" s="148" t="s">
        <v>30</v>
      </c>
      <c r="K2" s="148" t="s">
        <v>33</v>
      </c>
      <c r="L2" s="148" t="s">
        <v>35</v>
      </c>
      <c r="M2" s="148" t="s">
        <v>33</v>
      </c>
      <c r="N2" s="148" t="s">
        <v>39</v>
      </c>
      <c r="O2" s="149" t="s">
        <v>40</v>
      </c>
      <c r="P2" s="150" t="s">
        <v>2</v>
      </c>
      <c r="Q2" s="150" t="s">
        <v>5</v>
      </c>
      <c r="R2" s="150" t="s">
        <v>4</v>
      </c>
      <c r="S2" s="150" t="s">
        <v>6</v>
      </c>
      <c r="T2" s="150" t="s">
        <v>7</v>
      </c>
      <c r="U2" s="150" t="s">
        <v>3</v>
      </c>
      <c r="V2" s="150" t="s">
        <v>8</v>
      </c>
      <c r="W2" s="3"/>
      <c r="X2" s="3"/>
    </row>
    <row r="3" spans="1:24" ht="24.75" customHeight="1">
      <c r="A3" s="111">
        <f>'素-國小'!AB3</f>
        <v>45992</v>
      </c>
      <c r="B3" s="146" t="str">
        <f>'素-國小'!AC3</f>
        <v>一</v>
      </c>
      <c r="C3" s="111" t="str">
        <f>'素-國小'!AD3</f>
        <v>N1</v>
      </c>
      <c r="D3" s="152" t="str">
        <f>'素-國小'!AE3</f>
        <v>白米飯</v>
      </c>
      <c r="E3" s="110" t="str">
        <f>'素-國小'!AF3</f>
        <v xml:space="preserve">米     </v>
      </c>
      <c r="F3" s="152" t="str">
        <f>'素-國小'!AG3</f>
        <v>瓜仔麵腸</v>
      </c>
      <c r="G3" s="110" t="str">
        <f>'素-國小'!AH3</f>
        <v xml:space="preserve">麵腸 醃漬花胡瓜 胡蘿蔔 薑  </v>
      </c>
      <c r="H3" s="152" t="str">
        <f>'素-國小'!AI3</f>
        <v>花椰炒蛋</v>
      </c>
      <c r="I3" s="110" t="str">
        <f>'素-國小'!AJ3</f>
        <v xml:space="preserve">雞蛋 冷凍青花菜 胡蘿蔔 薑  </v>
      </c>
      <c r="J3" s="152" t="str">
        <f>'素-國小'!AK3</f>
        <v>時蔬</v>
      </c>
      <c r="K3" s="110" t="str">
        <f>'素-國小'!AL3</f>
        <v xml:space="preserve">蔬菜 薑    </v>
      </c>
      <c r="L3" s="110" t="str">
        <f>'素-國小'!AM3</f>
        <v>鮮菇時蔬湯</v>
      </c>
      <c r="M3" s="152" t="str">
        <f>'素-國小'!AN3</f>
        <v xml:space="preserve">杏鮑菇 時蔬 素羊肉 薑  </v>
      </c>
      <c r="N3" s="110" t="str">
        <f>'素-國小'!AO3</f>
        <v>水果</v>
      </c>
      <c r="O3" s="153"/>
      <c r="P3" s="154">
        <f>'素-國小'!AQ3</f>
        <v>5</v>
      </c>
      <c r="Q3" s="154">
        <f>'素-國小'!AR3</f>
        <v>2.1707792207792207</v>
      </c>
      <c r="R3" s="155">
        <f>'素-國小'!AS3</f>
        <v>1.9</v>
      </c>
      <c r="S3" s="155">
        <f>'素-國小'!AT3</f>
        <v>0</v>
      </c>
      <c r="T3" s="155">
        <f>'素-國小'!AU3</f>
        <v>0</v>
      </c>
      <c r="U3" s="155">
        <f>'素-國小'!AV3</f>
        <v>2.4415584415584415</v>
      </c>
      <c r="V3" s="155">
        <f>'素-國小'!AW3</f>
        <v>678</v>
      </c>
      <c r="W3" s="6"/>
      <c r="X3" s="6"/>
    </row>
    <row r="4" spans="1:24" ht="24.75" customHeight="1">
      <c r="A4" s="111">
        <f>'素-國小'!AB10</f>
        <v>45993</v>
      </c>
      <c r="B4" s="111" t="str">
        <f>'素-國小'!AC10</f>
        <v>二</v>
      </c>
      <c r="C4" s="111" t="str">
        <f>'素-國小'!AD10</f>
        <v>N2</v>
      </c>
      <c r="D4" s="110" t="str">
        <f>'素-國小'!AE10</f>
        <v>糙米飯</v>
      </c>
      <c r="E4" s="110" t="str">
        <f>'素-國小'!AF10</f>
        <v xml:space="preserve">米 糙米    </v>
      </c>
      <c r="F4" s="110" t="str">
        <f>'素-國小'!AG10</f>
        <v>咕咾豆干</v>
      </c>
      <c r="G4" s="110" t="str">
        <f>'素-國小'!AH10</f>
        <v xml:space="preserve">豆干 鳳梨罐頭 時蔬 薑 番茄醬 </v>
      </c>
      <c r="H4" s="110" t="str">
        <f>'素-國小'!AI10</f>
        <v>蔬香寬粉</v>
      </c>
      <c r="I4" s="110" t="str">
        <f>'素-國小'!AJ10</f>
        <v xml:space="preserve">素肉 寬粉 時蔬 乾木耳 薑 </v>
      </c>
      <c r="J4" s="110" t="str">
        <f>'素-國小'!AK10</f>
        <v>時蔬</v>
      </c>
      <c r="K4" s="110" t="str">
        <f>'素-國小'!AL10</f>
        <v xml:space="preserve">蔬菜 薑    </v>
      </c>
      <c r="L4" s="110" t="str">
        <f>'素-國小'!AM10</f>
        <v>時瓜湯</v>
      </c>
      <c r="M4" s="110" t="str">
        <f>'素-國小'!AN10</f>
        <v xml:space="preserve">時瓜 素羊肉 薑   </v>
      </c>
      <c r="N4" s="110" t="str">
        <f>'素-國小'!AO10</f>
        <v>TAP豆漿</v>
      </c>
      <c r="O4" s="153"/>
      <c r="P4" s="154">
        <f>'素-國小'!AQ10</f>
        <v>5</v>
      </c>
      <c r="Q4" s="154">
        <f>'素-國小'!AR10</f>
        <v>1.903</v>
      </c>
      <c r="R4" s="155">
        <f>'素-國小'!AS10</f>
        <v>1.8059999999999998</v>
      </c>
      <c r="S4" s="155">
        <f>'素-國小'!AT10</f>
        <v>0</v>
      </c>
      <c r="T4" s="155">
        <f>'素-國小'!AU10</f>
        <v>0.2</v>
      </c>
      <c r="U4" s="155">
        <f>'素-國小'!AV10</f>
        <v>2</v>
      </c>
      <c r="V4" s="155">
        <f>'素-國小'!AW10</f>
        <v>643</v>
      </c>
      <c r="W4" s="6"/>
      <c r="X4" s="6"/>
    </row>
    <row r="5" spans="1:24" ht="24.75" customHeight="1">
      <c r="A5" s="111">
        <f>'素-國小'!AB17</f>
        <v>45994</v>
      </c>
      <c r="B5" s="111" t="str">
        <f>'素-國小'!AC17</f>
        <v>三</v>
      </c>
      <c r="C5" s="111" t="str">
        <f>'素-國小'!AD17</f>
        <v>N3</v>
      </c>
      <c r="D5" s="111" t="str">
        <f>'素-國小'!AE17</f>
        <v>拉麵特餐</v>
      </c>
      <c r="E5" s="111" t="str">
        <f>'素-國小'!AF17</f>
        <v xml:space="preserve">拉麵     </v>
      </c>
      <c r="F5" s="111" t="str">
        <f>'素-國小'!AG17</f>
        <v>香滷豆包</v>
      </c>
      <c r="G5" s="111" t="str">
        <f>'素-國小'!AH17</f>
        <v xml:space="preserve">豆包     </v>
      </c>
      <c r="H5" s="111" t="str">
        <f>'素-國小'!AI17</f>
        <v>特餐配料</v>
      </c>
      <c r="I5" s="111" t="str">
        <f>'素-國小'!AJ17</f>
        <v xml:space="preserve">豆干 綠豆芽 芹菜 乾香菇  </v>
      </c>
      <c r="J5" s="111" t="str">
        <f>'素-國小'!AK17</f>
        <v>時蔬</v>
      </c>
      <c r="K5" s="111" t="str">
        <f>'素-國小'!AL17</f>
        <v xml:space="preserve">蔬菜 薑    </v>
      </c>
      <c r="L5" s="111" t="str">
        <f>'素-國小'!AM17</f>
        <v>海芽蛋花湯</v>
      </c>
      <c r="M5" s="111" t="str">
        <f>'素-國小'!AN17</f>
        <v xml:space="preserve">乾裙帶菜 雞蛋 薑   </v>
      </c>
      <c r="N5" s="111" t="str">
        <f>'素-國小'!AO17</f>
        <v>水果</v>
      </c>
      <c r="O5" s="158"/>
      <c r="P5" s="154">
        <f>'素-國小'!AQ17</f>
        <v>3</v>
      </c>
      <c r="Q5" s="154">
        <f>'素-國小'!AR17</f>
        <v>2.5</v>
      </c>
      <c r="R5" s="154">
        <f>'素-國小'!AS17</f>
        <v>1.016</v>
      </c>
      <c r="S5" s="154">
        <f>'素-國小'!AT17</f>
        <v>0</v>
      </c>
      <c r="T5" s="154">
        <f>'素-國小'!AU17</f>
        <v>0</v>
      </c>
      <c r="U5" s="154">
        <f>'素-國小'!AV17</f>
        <v>2.6168831168831166</v>
      </c>
      <c r="V5" s="154">
        <f>'素-國小'!AW17</f>
        <v>544</v>
      </c>
      <c r="W5" s="6"/>
      <c r="X5" s="6"/>
    </row>
    <row r="6" spans="1:24" ht="24.75" customHeight="1">
      <c r="A6" s="111">
        <f>'素-國小'!AB24</f>
        <v>45995</v>
      </c>
      <c r="B6" s="111" t="str">
        <f>'素-國小'!AC24</f>
        <v>四</v>
      </c>
      <c r="C6" s="111" t="str">
        <f>'素-國小'!AD24</f>
        <v>N4</v>
      </c>
      <c r="D6" s="111" t="str">
        <f>'素-國小'!AE24</f>
        <v>糙米飯</v>
      </c>
      <c r="E6" s="111" t="str">
        <f>'素-國小'!AF24</f>
        <v xml:space="preserve">米 糙米    </v>
      </c>
      <c r="F6" s="111" t="str">
        <f>'素-國小'!AG24</f>
        <v>銀羅豆干</v>
      </c>
      <c r="G6" s="111" t="str">
        <f>'素-國小'!AH24</f>
        <v xml:space="preserve">豆干 白蘿蔔 胡蘿蔔 薑  </v>
      </c>
      <c r="H6" s="111" t="str">
        <f>'素-國小'!AI24</f>
        <v>毛豆時蔬</v>
      </c>
      <c r="I6" s="111" t="str">
        <f>'素-國小'!AJ24</f>
        <v xml:space="preserve">冷凍毛豆仁 時蔬 胡蘿蔔 薑  </v>
      </c>
      <c r="J6" s="111" t="str">
        <f>'素-國小'!AK24</f>
        <v>時蔬</v>
      </c>
      <c r="K6" s="111" t="str">
        <f>'素-國小'!AL24</f>
        <v xml:space="preserve">蔬菜 薑    </v>
      </c>
      <c r="L6" s="111" t="str">
        <f>'素-國小'!AM24</f>
        <v>綠豆西米露</v>
      </c>
      <c r="M6" s="111" t="str">
        <f>'素-國小'!AN24</f>
        <v xml:space="preserve">綠豆 西米露 二砂糖   </v>
      </c>
      <c r="N6" s="111" t="str">
        <f>'素-國小'!AO24</f>
        <v>旺仔小饅頭</v>
      </c>
      <c r="O6" s="158"/>
      <c r="P6" s="154">
        <f>'素-國小'!AQ24</f>
        <v>6</v>
      </c>
      <c r="Q6" s="154">
        <f>'素-國小'!AR24</f>
        <v>2.0099999999999998</v>
      </c>
      <c r="R6" s="154">
        <f>'素-國小'!AS24</f>
        <v>2.0550000000000002</v>
      </c>
      <c r="S6" s="154">
        <f>'素-國小'!AT24</f>
        <v>0</v>
      </c>
      <c r="T6" s="154">
        <f>'素-國小'!AU24</f>
        <v>0</v>
      </c>
      <c r="U6" s="154">
        <f>'素-國小'!AV24</f>
        <v>1.9649999999999999</v>
      </c>
      <c r="V6" s="154">
        <f>'素-國小'!AW24</f>
        <v>709</v>
      </c>
      <c r="W6" s="6"/>
      <c r="X6" s="6"/>
    </row>
    <row r="7" spans="1:24" ht="24.75" customHeight="1">
      <c r="A7" s="111">
        <f>'素-國小'!AB31</f>
        <v>45996</v>
      </c>
      <c r="B7" s="111" t="str">
        <f>'素-國小'!AC31</f>
        <v>五</v>
      </c>
      <c r="C7" s="111" t="str">
        <f>'素-國小'!AD31</f>
        <v>N5</v>
      </c>
      <c r="D7" s="110" t="str">
        <f>'素-國小'!AE31</f>
        <v>紫米飯</v>
      </c>
      <c r="E7" s="110" t="str">
        <f>'素-國小'!AF31</f>
        <v xml:space="preserve">米 黑秈糯米    </v>
      </c>
      <c r="F7" s="110" t="str">
        <f>'素-國小'!AG31</f>
        <v>椒鹽素排</v>
      </c>
      <c r="G7" s="110" t="str">
        <f>'素-國小'!AH31</f>
        <v xml:space="preserve">素排 胡椒鹽     </v>
      </c>
      <c r="H7" s="110" t="str">
        <f>'素-國小'!AI31</f>
        <v>海結滷豆干</v>
      </c>
      <c r="I7" s="110" t="str">
        <f>'素-國小'!AJ31</f>
        <v xml:space="preserve">海帶結 豆干 胡蘿蔔 薑  </v>
      </c>
      <c r="J7" s="110" t="str">
        <f>'素-國小'!AK31</f>
        <v>時蔬</v>
      </c>
      <c r="K7" s="110" t="str">
        <f>'素-國小'!AL31</f>
        <v xml:space="preserve">蔬菜 薑    </v>
      </c>
      <c r="L7" s="110" t="str">
        <f>'素-國小'!AM31</f>
        <v>時蔬湯</v>
      </c>
      <c r="M7" s="110" t="str">
        <f>'素-國小'!AN31</f>
        <v xml:space="preserve">時蔬 素羊肉 薑   </v>
      </c>
      <c r="N7" s="157" t="str">
        <f>'素-國小'!AO31</f>
        <v>保久乳</v>
      </c>
      <c r="O7" s="153"/>
      <c r="P7" s="154">
        <f>'素-國小'!AQ31</f>
        <v>5</v>
      </c>
      <c r="Q7" s="154">
        <f>'素-國小'!AR31</f>
        <v>2.6285714285714286</v>
      </c>
      <c r="R7" s="155">
        <f>'素-國小'!AS31</f>
        <v>1.4</v>
      </c>
      <c r="S7" s="155">
        <f>'素-國小'!AT31</f>
        <v>0</v>
      </c>
      <c r="T7" s="155">
        <f>'素-國小'!AU31</f>
        <v>0</v>
      </c>
      <c r="U7" s="155">
        <f>'素-國小'!AV31</f>
        <v>2.8571428571428572</v>
      </c>
      <c r="V7" s="155">
        <f>'素-國小'!AW31</f>
        <v>718</v>
      </c>
      <c r="W7" s="6"/>
      <c r="X7" s="6"/>
    </row>
    <row r="8" spans="1:24" ht="24.75" customHeight="1">
      <c r="A8" s="111">
        <f>'素-國小'!AB38</f>
        <v>45999</v>
      </c>
      <c r="B8" s="111" t="str">
        <f>'素-國小'!AC38</f>
        <v>一</v>
      </c>
      <c r="C8" s="111" t="str">
        <f>'素-國小'!AD38</f>
        <v>O1</v>
      </c>
      <c r="D8" s="111" t="str">
        <f>'素-國小'!AE38</f>
        <v>白米飯</v>
      </c>
      <c r="E8" s="111" t="str">
        <f>'素-國小'!AF38</f>
        <v xml:space="preserve">米     </v>
      </c>
      <c r="F8" s="111" t="str">
        <f>'素-國小'!AG38</f>
        <v>花生豆干</v>
      </c>
      <c r="G8" s="111" t="str">
        <f>'素-國小'!AH38</f>
        <v xml:space="preserve">豆干 胡蘿蔔 時蔬 油花生 薑 </v>
      </c>
      <c r="H8" s="111" t="str">
        <f>'素-國小'!AI38</f>
        <v>皮絲花椰</v>
      </c>
      <c r="I8" s="111" t="str">
        <f>'素-國小'!AJ38</f>
        <v xml:space="preserve">皮絲 冷凍青花菜 胡蘿蔔 薑  </v>
      </c>
      <c r="J8" s="111" t="str">
        <f>'素-國小'!AK38</f>
        <v>時蔬</v>
      </c>
      <c r="K8" s="111" t="str">
        <f>'素-國小'!AL38</f>
        <v xml:space="preserve">蔬菜 薑    </v>
      </c>
      <c r="L8" s="111" t="str">
        <f>'素-國小'!AM38</f>
        <v>時蔬蛋花湯</v>
      </c>
      <c r="M8" s="111" t="str">
        <f>'素-國小'!AN38</f>
        <v xml:space="preserve">時蔬 雞蛋 薑   </v>
      </c>
      <c r="N8" s="111" t="str">
        <f>'素-國小'!AO38</f>
        <v>水果</v>
      </c>
      <c r="O8" s="111"/>
      <c r="P8" s="155">
        <f>'素-國小'!AQ38</f>
        <v>5</v>
      </c>
      <c r="Q8" s="155">
        <f>'素-國小'!AR38</f>
        <v>2.1568181818181817</v>
      </c>
      <c r="R8" s="155">
        <f>'素-國小'!AS38</f>
        <v>2.0499999999999998</v>
      </c>
      <c r="S8" s="155">
        <f>'素-國小'!AT38</f>
        <v>0</v>
      </c>
      <c r="T8" s="155">
        <f>'素-國小'!AU38</f>
        <v>0</v>
      </c>
      <c r="U8" s="155">
        <f>'素-國小'!AV38</f>
        <v>2.2636363636363637</v>
      </c>
      <c r="V8" s="155">
        <f>'素-國小'!AW38</f>
        <v>668</v>
      </c>
      <c r="W8" s="6"/>
      <c r="X8" s="6"/>
    </row>
    <row r="9" spans="1:24" ht="24.75" customHeight="1">
      <c r="A9" s="111">
        <f>'素-國小'!AB45</f>
        <v>46000</v>
      </c>
      <c r="B9" s="111" t="str">
        <f>'素-國小'!AC45</f>
        <v>二</v>
      </c>
      <c r="C9" s="111" t="str">
        <f>'素-國小'!AD45</f>
        <v>O2</v>
      </c>
      <c r="D9" s="110" t="str">
        <f>'素-國小'!AE45</f>
        <v>糙米飯</v>
      </c>
      <c r="E9" s="110" t="str">
        <f>'素-國小'!AF45</f>
        <v xml:space="preserve">米 糙米    </v>
      </c>
      <c r="F9" s="110" t="str">
        <f>'素-國小'!AG45</f>
        <v>泡菜凍腐</v>
      </c>
      <c r="G9" s="110" t="str">
        <f>'素-國小'!AH45</f>
        <v xml:space="preserve">韓式泡菜 甘藍 凍豆腐 薑  </v>
      </c>
      <c r="H9" s="110" t="str">
        <f>'素-國小'!AI45</f>
        <v>紅仁炒蛋</v>
      </c>
      <c r="I9" s="110" t="str">
        <f>'素-國小'!AJ45</f>
        <v xml:space="preserve">胡蘿蔔 雞蛋 薑   </v>
      </c>
      <c r="J9" s="110" t="str">
        <f>'素-國小'!AK45</f>
        <v>時蔬</v>
      </c>
      <c r="K9" s="110" t="str">
        <f>'素-國小'!AL45</f>
        <v xml:space="preserve">蔬菜 薑    </v>
      </c>
      <c r="L9" s="110" t="str">
        <f>'素-國小'!AM45</f>
        <v>南瓜湯</v>
      </c>
      <c r="M9" s="110" t="str">
        <f>'素-國小'!AN45</f>
        <v xml:space="preserve">南瓜 薑    </v>
      </c>
      <c r="N9" s="110" t="str">
        <f>'素-國小'!AO45</f>
        <v>果汁</v>
      </c>
      <c r="O9" s="110"/>
      <c r="P9" s="154">
        <f>'素-國小'!AQ45</f>
        <v>5.5</v>
      </c>
      <c r="Q9" s="154">
        <f>'素-國小'!AR45</f>
        <v>1.85</v>
      </c>
      <c r="R9" s="155">
        <f>'素-國小'!AS45</f>
        <v>1.7</v>
      </c>
      <c r="S9" s="155">
        <f>'素-國小'!AT45</f>
        <v>0</v>
      </c>
      <c r="T9" s="155">
        <f>'素-國小'!AU45</f>
        <v>0</v>
      </c>
      <c r="U9" s="155">
        <f>'素-國小'!AV45</f>
        <v>2</v>
      </c>
      <c r="V9" s="155">
        <f>'素-國小'!AW45</f>
        <v>661</v>
      </c>
      <c r="W9" s="6"/>
      <c r="X9" s="6"/>
    </row>
    <row r="10" spans="1:24" ht="24.75" customHeight="1">
      <c r="A10" s="111">
        <f>'素-國小'!AB52</f>
        <v>46001</v>
      </c>
      <c r="B10" s="111" t="str">
        <f>'素-國小'!AC52</f>
        <v>三</v>
      </c>
      <c r="C10" s="111" t="str">
        <f>'素-國小'!AD52</f>
        <v>O3</v>
      </c>
      <c r="D10" s="111" t="str">
        <f>'素-國小'!AE52</f>
        <v>培根拌飯</v>
      </c>
      <c r="E10" s="111" t="str">
        <f>'素-國小'!AF52</f>
        <v xml:space="preserve">米 糙米    </v>
      </c>
      <c r="F10" s="111" t="str">
        <f>'素-國小'!AG52</f>
        <v>美味豆包</v>
      </c>
      <c r="G10" s="111" t="str">
        <f>'素-國小'!AH52</f>
        <v xml:space="preserve">豆包     </v>
      </c>
      <c r="H10" s="111" t="str">
        <f>'素-國小'!AI52</f>
        <v>拌飯配料</v>
      </c>
      <c r="I10" s="111" t="str">
        <f>'素-國小'!AJ52</f>
        <v xml:space="preserve">素火腿 冷凍玉米粒 時蔬 薑  </v>
      </c>
      <c r="J10" s="111" t="str">
        <f>'素-國小'!AK52</f>
        <v>時蔬</v>
      </c>
      <c r="K10" s="111" t="str">
        <f>'素-國小'!AL52</f>
        <v xml:space="preserve">蔬菜 薑    </v>
      </c>
      <c r="L10" s="111" t="str">
        <f>'素-國小'!AM52</f>
        <v>味噌豆腐湯</v>
      </c>
      <c r="M10" s="111" t="str">
        <f>'素-國小'!AN52</f>
        <v xml:space="preserve">乾裙帶菜 味噌 薑 豆腐  </v>
      </c>
      <c r="N10" s="111" t="str">
        <f>'素-國小'!AO52</f>
        <v>水果</v>
      </c>
      <c r="O10" s="111" t="str">
        <f>'素-國小'!AP52</f>
        <v>有機豆奶</v>
      </c>
      <c r="P10" s="154">
        <f>'素-國小'!AQ52</f>
        <v>5.375</v>
      </c>
      <c r="Q10" s="154">
        <f>'素-國小'!AR52</f>
        <v>1.7375</v>
      </c>
      <c r="R10" s="154">
        <f>'素-國小'!AS52</f>
        <v>1.0249999999999999</v>
      </c>
      <c r="S10" s="154">
        <f>'素-國小'!AT52</f>
        <v>0</v>
      </c>
      <c r="T10" s="154">
        <f>'素-國小'!AU52</f>
        <v>0</v>
      </c>
      <c r="U10" s="154">
        <f>'素-國小'!AV52</f>
        <v>2.4500000000000002</v>
      </c>
      <c r="V10" s="154">
        <f>'素-國小'!AW52</f>
        <v>664</v>
      </c>
      <c r="W10" s="6"/>
      <c r="X10" s="6"/>
    </row>
    <row r="11" spans="1:24" ht="24.75" customHeight="1">
      <c r="A11" s="111">
        <f>'素-國小'!AB59</f>
        <v>46002</v>
      </c>
      <c r="B11" s="111" t="str">
        <f>'素-國小'!AC59</f>
        <v>四</v>
      </c>
      <c r="C11" s="111" t="str">
        <f>'素-國小'!AD59</f>
        <v>O4</v>
      </c>
      <c r="D11" s="110" t="str">
        <f>'素-國小'!AE59</f>
        <v>糙米飯</v>
      </c>
      <c r="E11" s="110" t="str">
        <f>'素-國小'!AF59</f>
        <v xml:space="preserve">米 糙米    </v>
      </c>
      <c r="F11" s="110" t="str">
        <f>'素-國小'!AG59</f>
        <v>香酥素排</v>
      </c>
      <c r="G11" s="110" t="str">
        <f>'素-國小'!AH59</f>
        <v xml:space="preserve">素排     </v>
      </c>
      <c r="H11" s="110" t="str">
        <f>'素-國小'!AI59</f>
        <v>茄汁豆干</v>
      </c>
      <c r="I11" s="110" t="str">
        <f>'素-國小'!AJ59</f>
        <v xml:space="preserve">豆干 大番茄 薑   </v>
      </c>
      <c r="J11" s="110" t="str">
        <f>'素-國小'!AK59</f>
        <v>時蔬</v>
      </c>
      <c r="K11" s="110" t="str">
        <f>'素-國小'!AL59</f>
        <v xml:space="preserve">蔬菜 薑    </v>
      </c>
      <c r="L11" s="110" t="str">
        <f>'素-國小'!AM59</f>
        <v>麥仁粉圓湯</v>
      </c>
      <c r="M11" s="110" t="str">
        <f>'素-國小'!AN59</f>
        <v xml:space="preserve">大麥仁 粉圓 二砂糖   </v>
      </c>
      <c r="N11" s="110" t="str">
        <f>'素-國小'!AO59</f>
        <v>綜合堅果</v>
      </c>
      <c r="O11" s="110"/>
      <c r="P11" s="154">
        <f>'素-國小'!AQ59</f>
        <v>5.8409090909090908</v>
      </c>
      <c r="Q11" s="154">
        <f>'素-國小'!AR59</f>
        <v>1.7250000000000001</v>
      </c>
      <c r="R11" s="155">
        <f>'素-國小'!AS59</f>
        <v>0.95</v>
      </c>
      <c r="S11" s="155">
        <f>'素-國小'!AT59</f>
        <v>0</v>
      </c>
      <c r="T11" s="155">
        <f>'素-國小'!AU59</f>
        <v>0</v>
      </c>
      <c r="U11" s="155">
        <f>'素-國小'!AV59</f>
        <v>2.5</v>
      </c>
      <c r="V11" s="155">
        <f>'素-國小'!AW59</f>
        <v>698</v>
      </c>
      <c r="W11" s="6"/>
      <c r="X11" s="6"/>
    </row>
    <row r="12" spans="1:24" ht="24.75" customHeight="1">
      <c r="A12" s="111">
        <f>'素-國小'!AB66</f>
        <v>46003</v>
      </c>
      <c r="B12" s="111" t="str">
        <f>'素-國小'!AC66</f>
        <v>五</v>
      </c>
      <c r="C12" s="111" t="str">
        <f>'素-國小'!AD66</f>
        <v>O5</v>
      </c>
      <c r="D12" s="110" t="str">
        <f>'素-國小'!AE66</f>
        <v>紅藜飯</v>
      </c>
      <c r="E12" s="110" t="str">
        <f>'素-國小'!AF66</f>
        <v xml:space="preserve">米 紅藜    </v>
      </c>
      <c r="F12" s="110" t="str">
        <f>'素-國小'!AG66</f>
        <v>洋芋油腐</v>
      </c>
      <c r="G12" s="110" t="str">
        <f>'素-國小'!AH66</f>
        <v xml:space="preserve">四角油豆腐 馬鈴薯 胡蘿蔔 薑  </v>
      </c>
      <c r="H12" s="110" t="str">
        <f>'素-國小'!AI66</f>
        <v>時蔬玉米蛋</v>
      </c>
      <c r="I12" s="110" t="str">
        <f>'素-國小'!AJ66</f>
        <v xml:space="preserve">雞蛋 冷凍玉米粒 胡蘿蔔 時蔬 薑 </v>
      </c>
      <c r="J12" s="110" t="str">
        <f>'素-國小'!AK66</f>
        <v>時蔬</v>
      </c>
      <c r="K12" s="110" t="str">
        <f>'素-國小'!AL66</f>
        <v xml:space="preserve">蔬菜 薑    </v>
      </c>
      <c r="L12" s="110" t="str">
        <f>'素-國小'!AM66</f>
        <v>時蔬湯</v>
      </c>
      <c r="M12" s="110" t="str">
        <f>'素-國小'!AN66</f>
        <v xml:space="preserve">時蔬 素羊肉 薑   </v>
      </c>
      <c r="N12" s="110" t="str">
        <f>'素-國小'!AO66</f>
        <v>保久乳</v>
      </c>
      <c r="O12" s="110"/>
      <c r="P12" s="154">
        <f>'素-國小'!AQ66</f>
        <v>5.75</v>
      </c>
      <c r="Q12" s="154">
        <f>'素-國小'!AR66</f>
        <v>1.6525000000000001</v>
      </c>
      <c r="R12" s="155">
        <f>'素-國小'!AS66</f>
        <v>1.3050000000000002</v>
      </c>
      <c r="S12" s="155">
        <f>'素-國小'!AT66</f>
        <v>0</v>
      </c>
      <c r="T12" s="155">
        <f>'素-國小'!AU66</f>
        <v>0</v>
      </c>
      <c r="U12" s="155">
        <f>'素-國小'!AV66</f>
        <v>2</v>
      </c>
      <c r="V12" s="155">
        <f>'素-國小'!AW66</f>
        <v>659</v>
      </c>
      <c r="W12" s="6"/>
      <c r="X12" s="6"/>
    </row>
    <row r="13" spans="1:24" ht="24.75" customHeight="1">
      <c r="A13" s="111">
        <f>'素-國小'!AB73</f>
        <v>46006</v>
      </c>
      <c r="B13" s="111" t="str">
        <f>'素-國小'!AC73</f>
        <v>一</v>
      </c>
      <c r="C13" s="111" t="str">
        <f>'素-國小'!AD73</f>
        <v>P1</v>
      </c>
      <c r="D13" s="110" t="str">
        <f>'素-國小'!AE73</f>
        <v>白米飯</v>
      </c>
      <c r="E13" s="110" t="str">
        <f>'素-國小'!AF73</f>
        <v xml:space="preserve">米     </v>
      </c>
      <c r="F13" s="110" t="str">
        <f>'素-國小'!AG73</f>
        <v>南瓜豆干</v>
      </c>
      <c r="G13" s="110" t="str">
        <f>'素-國小'!AH73</f>
        <v xml:space="preserve">豆干 南瓜 胡蘿蔔 薑  </v>
      </c>
      <c r="H13" s="110" t="str">
        <f>'素-國小'!AI73</f>
        <v>芹香火腿蛋</v>
      </c>
      <c r="I13" s="110" t="str">
        <f>'素-國小'!AJ73</f>
        <v xml:space="preserve">芹菜 雞蛋 素火腿 薑  </v>
      </c>
      <c r="J13" s="110" t="str">
        <f>'素-國小'!AK73</f>
        <v>時蔬</v>
      </c>
      <c r="K13" s="110" t="str">
        <f>'素-國小'!AL73</f>
        <v xml:space="preserve">蔬菜 薑    </v>
      </c>
      <c r="L13" s="110" t="str">
        <f>'素-國小'!AM73</f>
        <v>紫菜豆腐湯</v>
      </c>
      <c r="M13" s="110" t="str">
        <f>'素-國小'!AN73</f>
        <v xml:space="preserve">紫菜 豆腐 薑   </v>
      </c>
      <c r="N13" s="110" t="str">
        <f>'素-國小'!AO73</f>
        <v>水果</v>
      </c>
      <c r="O13" s="111"/>
      <c r="P13" s="154">
        <f>'素-國小'!AQ73</f>
        <v>5.5</v>
      </c>
      <c r="Q13" s="154">
        <f>'素-國小'!AR73</f>
        <v>1.8840909090909093</v>
      </c>
      <c r="R13" s="155">
        <f>'素-國小'!AS73</f>
        <v>1.075</v>
      </c>
      <c r="S13" s="155">
        <f>'素-國小'!AT73</f>
        <v>0</v>
      </c>
      <c r="T13" s="155">
        <f>'素-國小'!AU73</f>
        <v>0</v>
      </c>
      <c r="U13" s="155">
        <f>'素-國小'!AV73</f>
        <v>2.6931818181818183</v>
      </c>
      <c r="V13" s="155">
        <f>'素-國小'!AW73</f>
        <v>699</v>
      </c>
      <c r="W13" s="6"/>
      <c r="X13" s="6"/>
    </row>
    <row r="14" spans="1:24" ht="24.75" customHeight="1">
      <c r="A14" s="111">
        <f>'素-國小'!AB80</f>
        <v>46007</v>
      </c>
      <c r="B14" s="111" t="str">
        <f>'素-國小'!AC80</f>
        <v>二</v>
      </c>
      <c r="C14" s="111" t="str">
        <f>'素-國小'!AD80</f>
        <v>P2</v>
      </c>
      <c r="D14" s="110" t="str">
        <f>'素-國小'!AE80</f>
        <v>糙米飯</v>
      </c>
      <c r="E14" s="110" t="str">
        <f>'素-國小'!AF80</f>
        <v xml:space="preserve">米 糙米    </v>
      </c>
      <c r="F14" s="110" t="str">
        <f>'素-國小'!AG80</f>
        <v>紅燒麵腸</v>
      </c>
      <c r="G14" s="110" t="str">
        <f>'素-國小'!AH80</f>
        <v xml:space="preserve">麵腸 白蘿蔔 胡蘿蔔 薑  </v>
      </c>
      <c r="H14" s="110" t="str">
        <f>'素-國小'!AI80</f>
        <v>筍乾凍腐</v>
      </c>
      <c r="I14" s="110" t="str">
        <f>'素-國小'!AJ80</f>
        <v xml:space="preserve">麻竹筍干 凍豆腐 胡蘿蔔 梅乾菜 薑 </v>
      </c>
      <c r="J14" s="110" t="str">
        <f>'素-國小'!AK80</f>
        <v>時蔬</v>
      </c>
      <c r="K14" s="110" t="str">
        <f>'素-國小'!AL80</f>
        <v xml:space="preserve">蔬菜 薑    </v>
      </c>
      <c r="L14" s="110" t="str">
        <f>'素-國小'!AM80</f>
        <v>味噌時蔬湯</v>
      </c>
      <c r="M14" s="110" t="str">
        <f>'素-國小'!AN80</f>
        <v xml:space="preserve">時蔬 味噌 乾裙帶菜   </v>
      </c>
      <c r="N14" s="110" t="str">
        <f>'素-國小'!AO80</f>
        <v>旺仔小饅頭</v>
      </c>
      <c r="O14" s="110"/>
      <c r="P14" s="154">
        <f>'素-國小'!AQ80</f>
        <v>5</v>
      </c>
      <c r="Q14" s="154">
        <f>'素-國小'!AR80</f>
        <v>2.0471428571428572</v>
      </c>
      <c r="R14" s="155">
        <f>'素-國小'!AS80</f>
        <v>1.6300000000000001</v>
      </c>
      <c r="S14" s="155">
        <f>'素-國小'!AT80</f>
        <v>0</v>
      </c>
      <c r="T14" s="155">
        <f>'素-國小'!AU80</f>
        <v>0</v>
      </c>
      <c r="U14" s="155">
        <f>'素-國小'!AV80</f>
        <v>2.4642857142857144</v>
      </c>
      <c r="V14" s="155">
        <f>'素-國小'!AW80</f>
        <v>668</v>
      </c>
      <c r="W14" s="6"/>
      <c r="X14" s="6"/>
    </row>
    <row r="15" spans="1:24" ht="24.75" customHeight="1">
      <c r="A15" s="111">
        <f>'素-國小'!AB87</f>
        <v>46008</v>
      </c>
      <c r="B15" s="111" t="str">
        <f>'素-國小'!AC87</f>
        <v>三</v>
      </c>
      <c r="C15" s="111" t="str">
        <f>'素-國小'!AD87</f>
        <v>P3</v>
      </c>
      <c r="D15" s="111" t="str">
        <f>'素-國小'!AE87</f>
        <v>刈包特餐</v>
      </c>
      <c r="E15" s="111" t="str">
        <f>'素-國小'!AF87</f>
        <v xml:space="preserve">刈包     </v>
      </c>
      <c r="F15" s="111" t="str">
        <f>'素-國小'!AG87</f>
        <v>荷包蛋</v>
      </c>
      <c r="G15" s="111" t="str">
        <f>'素-國小'!AH87</f>
        <v xml:space="preserve">雞蛋     </v>
      </c>
      <c r="H15" s="111" t="str">
        <f>'素-國小'!AI87</f>
        <v>酸菜麵腸</v>
      </c>
      <c r="I15" s="111" t="str">
        <f>'素-國小'!AJ87</f>
        <v xml:space="preserve">酸菜 麵腸 薑   </v>
      </c>
      <c r="J15" s="111" t="str">
        <f>'素-國小'!AK87</f>
        <v>時蔬</v>
      </c>
      <c r="K15" s="111" t="str">
        <f>'素-國小'!AL87</f>
        <v xml:space="preserve">蔬菜 薑    </v>
      </c>
      <c r="L15" s="111" t="str">
        <f>'素-國小'!AM87</f>
        <v>麵線糊</v>
      </c>
      <c r="M15" s="111" t="str">
        <f>'素-國小'!AN87</f>
        <v>麵線 雞蛋 脆筍絲 胡蘿蔔 結球白菜 乾木耳</v>
      </c>
      <c r="N15" s="111" t="str">
        <f>'素-國小'!AO87</f>
        <v>水果</v>
      </c>
      <c r="O15" s="111" t="s">
        <v>125</v>
      </c>
      <c r="P15" s="154">
        <f>'素-國小'!AQ87</f>
        <v>3.25</v>
      </c>
      <c r="Q15" s="154">
        <f>'素-國小'!AR87</f>
        <v>1.8023376623376621</v>
      </c>
      <c r="R15" s="155">
        <f>'素-國小'!AS87</f>
        <v>1.28</v>
      </c>
      <c r="S15" s="155">
        <f>'素-國小'!AT87</f>
        <v>0</v>
      </c>
      <c r="T15" s="155">
        <f>'素-國小'!AU87</f>
        <v>0</v>
      </c>
      <c r="U15" s="155">
        <f>'素-國小'!AV87</f>
        <v>2.3246753246753245</v>
      </c>
      <c r="V15" s="155">
        <f>'素-國小'!AW87</f>
        <v>515</v>
      </c>
      <c r="W15" s="6"/>
      <c r="X15" s="6"/>
    </row>
    <row r="16" spans="1:24" ht="24.75" customHeight="1">
      <c r="A16" s="111">
        <f>'素-國小'!AB94</f>
        <v>46009</v>
      </c>
      <c r="B16" s="111" t="str">
        <f>'素-國小'!AC94</f>
        <v>四</v>
      </c>
      <c r="C16" s="111" t="str">
        <f>'素-國小'!AD94</f>
        <v>P4</v>
      </c>
      <c r="D16" s="110" t="str">
        <f>'素-國小'!AE94</f>
        <v>糙米飯</v>
      </c>
      <c r="E16" s="110" t="str">
        <f>'素-國小'!AF94</f>
        <v xml:space="preserve">米 糙米    </v>
      </c>
      <c r="F16" s="110" t="str">
        <f>'素-國小'!AG94</f>
        <v>香酥豆包</v>
      </c>
      <c r="G16" s="110" t="str">
        <f>'素-國小'!AH94</f>
        <v xml:space="preserve">豆包     </v>
      </c>
      <c r="H16" s="110" t="str">
        <f>'素-國小'!AI94</f>
        <v>若絲花椰</v>
      </c>
      <c r="I16" s="110" t="str">
        <f>'素-國小'!AJ94</f>
        <v xml:space="preserve">素肉 冷凍青花菜 胡蘿蔔 薑  </v>
      </c>
      <c r="J16" s="110" t="str">
        <f>'素-國小'!AK94</f>
        <v>時蔬</v>
      </c>
      <c r="K16" s="110" t="str">
        <f>'素-國小'!AL94</f>
        <v xml:space="preserve">蔬菜 薑    </v>
      </c>
      <c r="L16" s="110" t="str">
        <f>'素-國小'!AM94</f>
        <v>湯圓甜湯</v>
      </c>
      <c r="M16" s="110" t="str">
        <f>'素-國小'!AN94</f>
        <v xml:space="preserve">湯圓 二砂糖    </v>
      </c>
      <c r="N16" s="110" t="str">
        <f>'素-國小'!AO94</f>
        <v>綜合堅果</v>
      </c>
      <c r="O16" s="110"/>
      <c r="P16" s="154">
        <f>'素-國小'!AQ94</f>
        <v>6.5</v>
      </c>
      <c r="Q16" s="154">
        <f>'素-國小'!AR94</f>
        <v>1.85</v>
      </c>
      <c r="R16" s="155">
        <f>'素-國小'!AS94</f>
        <v>1.45</v>
      </c>
      <c r="S16" s="155">
        <f>'素-國小'!AT94</f>
        <v>0</v>
      </c>
      <c r="T16" s="155">
        <f>'素-國小'!AU94</f>
        <v>0</v>
      </c>
      <c r="U16" s="155">
        <f>'素-國小'!AV94</f>
        <v>2.25</v>
      </c>
      <c r="V16" s="155">
        <f>'素-國小'!AW94</f>
        <v>743</v>
      </c>
      <c r="W16" s="6"/>
      <c r="X16" s="6"/>
    </row>
    <row r="17" spans="1:24" ht="24.75" customHeight="1">
      <c r="A17" s="111">
        <f>'素-國小'!AB101</f>
        <v>46010</v>
      </c>
      <c r="B17" s="111" t="str">
        <f>'素-國小'!AC101</f>
        <v>五</v>
      </c>
      <c r="C17" s="111" t="str">
        <f>'素-國小'!AD101</f>
        <v>P5</v>
      </c>
      <c r="D17" s="110" t="str">
        <f>'素-國小'!AE101</f>
        <v>小米飯</v>
      </c>
      <c r="E17" s="110" t="str">
        <f>'素-國小'!AF101</f>
        <v xml:space="preserve">米 小米    </v>
      </c>
      <c r="F17" s="110" t="str">
        <f>'素-國小'!AG101</f>
        <v>時蔬油腐</v>
      </c>
      <c r="G17" s="110" t="str">
        <f>'素-國小'!AH101</f>
        <v xml:space="preserve">四角油豆腐 時蔬 胡蘿蔔 薑 冷凍毛豆仁 </v>
      </c>
      <c r="H17" s="110" t="str">
        <f>'素-國小'!AI101</f>
        <v>番茄炒蛋</v>
      </c>
      <c r="I17" s="110" t="str">
        <f>'素-國小'!AJ101</f>
        <v xml:space="preserve">大番茄 雞蛋 薑 番茄醬  </v>
      </c>
      <c r="J17" s="110" t="str">
        <f>'素-國小'!AK101</f>
        <v>時蔬</v>
      </c>
      <c r="K17" s="110" t="str">
        <f>'素-國小'!AL101</f>
        <v xml:space="preserve">蔬菜 薑    </v>
      </c>
      <c r="L17" s="110" t="str">
        <f>'素-國小'!AM101</f>
        <v>時蔬湯</v>
      </c>
      <c r="M17" s="110" t="str">
        <f>'素-國小'!AN101</f>
        <v xml:space="preserve">時蔬 素羊肉 薑   </v>
      </c>
      <c r="N17" s="110" t="str">
        <f>'素-國小'!AO101</f>
        <v>保久乳</v>
      </c>
      <c r="O17" s="110"/>
      <c r="P17" s="154">
        <f>'素-國小'!AQ101</f>
        <v>5.2</v>
      </c>
      <c r="Q17" s="154">
        <f>'素-國小'!AR101</f>
        <v>1.8204545454545453</v>
      </c>
      <c r="R17" s="155">
        <f>'素-國小'!AS101</f>
        <v>1.1499999999999999</v>
      </c>
      <c r="S17" s="155">
        <f>'素-國小'!AT101</f>
        <v>0</v>
      </c>
      <c r="T17" s="155">
        <f>'素-國小'!AU101</f>
        <v>0</v>
      </c>
      <c r="U17" s="155">
        <f>'素-國小'!AV101</f>
        <v>2.4909090909090907</v>
      </c>
      <c r="V17" s="155">
        <f>'素-國小'!AW101</f>
        <v>661</v>
      </c>
      <c r="W17" s="6"/>
      <c r="X17" s="6"/>
    </row>
    <row r="18" spans="1:24" ht="24.75" customHeight="1">
      <c r="A18" s="111">
        <f>'素-國小'!AB108</f>
        <v>46013</v>
      </c>
      <c r="B18" s="111" t="str">
        <f>'素-國小'!AC108</f>
        <v>一</v>
      </c>
      <c r="C18" s="111" t="str">
        <f>'素-國中'!AG108</f>
        <v>Q1</v>
      </c>
      <c r="D18" s="110" t="str">
        <f>'素-國小'!AE108</f>
        <v>白米飯</v>
      </c>
      <c r="E18" s="110" t="str">
        <f>'素-國小'!AF108</f>
        <v xml:space="preserve">米     </v>
      </c>
      <c r="F18" s="110" t="str">
        <f>'素-國小'!AG108</f>
        <v>時蔬麵腸</v>
      </c>
      <c r="G18" s="110" t="str">
        <f>'素-國小'!AH108</f>
        <v xml:space="preserve">麵腸 時蔬 胡蘿蔔 薑  </v>
      </c>
      <c r="H18" s="110" t="str">
        <f>'素-國小'!AI108</f>
        <v>針菇豆腐</v>
      </c>
      <c r="I18" s="110" t="str">
        <f>'素-國小'!AJ108</f>
        <v xml:space="preserve"> 豆腐 金針菇 胡蘿蔔 薑 </v>
      </c>
      <c r="J18" s="110" t="str">
        <f>'素-國小'!AK108</f>
        <v>時蔬</v>
      </c>
      <c r="K18" s="110" t="str">
        <f>'素-國小'!AL108</f>
        <v xml:space="preserve">蔬菜 薑    </v>
      </c>
      <c r="L18" s="110" t="str">
        <f>'素-國小'!AM108</f>
        <v>玉米湯</v>
      </c>
      <c r="M18" s="110" t="str">
        <f>'素-國小'!AN108</f>
        <v xml:space="preserve">甜玉米 胡蘿蔔 薑   </v>
      </c>
      <c r="N18" s="110" t="str">
        <f>'素-國小'!AO108</f>
        <v>水果</v>
      </c>
      <c r="O18" s="111"/>
      <c r="P18" s="154">
        <f>'素-國小'!AQ108</f>
        <v>5.5</v>
      </c>
      <c r="Q18" s="154">
        <f>'素-國小'!AR108</f>
        <v>1.9535714285714287</v>
      </c>
      <c r="R18" s="155">
        <f>'素-國小'!AS108</f>
        <v>1.3</v>
      </c>
      <c r="S18" s="155">
        <f>'素-國小'!AT108</f>
        <v>0</v>
      </c>
      <c r="T18" s="155">
        <f>'素-國小'!AU108</f>
        <v>0</v>
      </c>
      <c r="U18" s="155">
        <f>'素-國小'!AV108</f>
        <v>2.6071428571428572</v>
      </c>
      <c r="V18" s="155">
        <f>'素-國小'!AW108</f>
        <v>701</v>
      </c>
      <c r="W18" s="6"/>
      <c r="X18" s="6"/>
    </row>
    <row r="19" spans="1:24" ht="24.75" customHeight="1">
      <c r="A19" s="111">
        <f>'素-國小'!AB115</f>
        <v>46014</v>
      </c>
      <c r="B19" s="111" t="str">
        <f>'素-國小'!AC115</f>
        <v>二</v>
      </c>
      <c r="C19" s="111" t="s">
        <v>41</v>
      </c>
      <c r="D19" s="110" t="str">
        <f>'素-國小'!AE115</f>
        <v>糙米飯</v>
      </c>
      <c r="E19" s="110" t="str">
        <f>'素-國小'!AF115</f>
        <v xml:space="preserve">米 糙米    </v>
      </c>
      <c r="F19" s="110" t="str">
        <f>'素-國小'!AG115</f>
        <v>美味素排</v>
      </c>
      <c r="G19" s="110" t="str">
        <f>'素-國小'!AH115</f>
        <v xml:space="preserve">素排 梅子粉    </v>
      </c>
      <c r="H19" s="110" t="str">
        <f>'素-國小'!AI115</f>
        <v>番茄玉米蛋</v>
      </c>
      <c r="I19" s="110" t="str">
        <f>'素-國小'!AJ115</f>
        <v>冷凍玉米粒 大番茄 雞蛋 薑  番茄醬</v>
      </c>
      <c r="J19" s="110" t="str">
        <f>'素-國小'!AK115</f>
        <v>時蔬</v>
      </c>
      <c r="K19" s="110" t="str">
        <f>'素-國小'!AL115</f>
        <v xml:space="preserve">蔬菜 薑    </v>
      </c>
      <c r="L19" s="110" t="str">
        <f>'素-國小'!AM115</f>
        <v>金針湯</v>
      </c>
      <c r="M19" s="110" t="str">
        <f>'素-國小'!AN115</f>
        <v xml:space="preserve">金針菜乾 榨菜 薑 素羊肉  </v>
      </c>
      <c r="N19" s="110" t="str">
        <f>'素-國小'!AO115</f>
        <v>水果</v>
      </c>
      <c r="O19" s="110"/>
      <c r="P19" s="154">
        <f>'素-國小'!AQ115</f>
        <v>6.5</v>
      </c>
      <c r="Q19" s="154">
        <f>'素-國小'!AR115</f>
        <v>1.8522077922077922</v>
      </c>
      <c r="R19" s="155">
        <f>'素-國小'!AS115</f>
        <v>1.1199999999999999</v>
      </c>
      <c r="S19" s="155">
        <f>'素-國小'!AT115</f>
        <v>0</v>
      </c>
      <c r="T19" s="155">
        <f>'素-國小'!AU115</f>
        <v>0</v>
      </c>
      <c r="U19" s="155">
        <f>'素-國小'!AV115</f>
        <v>2.5844155844155843</v>
      </c>
      <c r="V19" s="155">
        <f>'素-國小'!AW115</f>
        <v>760</v>
      </c>
      <c r="W19" s="6"/>
      <c r="X19" s="6"/>
    </row>
    <row r="20" spans="1:24" ht="24.75" customHeight="1">
      <c r="A20" s="111">
        <f>'素-國小'!AB122</f>
        <v>46015</v>
      </c>
      <c r="B20" s="111" t="str">
        <f>'素-國小'!AC122</f>
        <v>三</v>
      </c>
      <c r="C20" s="111" t="str">
        <f>'素-國小'!AD122</f>
        <v>Q3</v>
      </c>
      <c r="D20" s="111" t="str">
        <f>'素-國小'!AE122</f>
        <v>西式特餐</v>
      </c>
      <c r="E20" s="111" t="str">
        <f>'素-國小'!AF122</f>
        <v xml:space="preserve">通心麵     </v>
      </c>
      <c r="F20" s="111" t="str">
        <f>'素-國小'!AG122</f>
        <v>茄汁肉醬</v>
      </c>
      <c r="G20" s="111" t="str">
        <f>'素-國小'!AH122</f>
        <v xml:space="preserve">豆干 馬鈴薯 大番茄 冷凍毛豆仁 番茄醬 </v>
      </c>
      <c r="H20" s="111" t="str">
        <f>'素-國小'!AI122</f>
        <v>滷煎蒸炒蛋</v>
      </c>
      <c r="I20" s="111" t="str">
        <f>'素-國小'!AJ122</f>
        <v xml:space="preserve">雞蛋     </v>
      </c>
      <c r="J20" s="111" t="str">
        <f>'素-國小'!AK122</f>
        <v>時蔬</v>
      </c>
      <c r="K20" s="111" t="str">
        <f>'素-國小'!AL122</f>
        <v xml:space="preserve">蔬菜 薑    </v>
      </c>
      <c r="L20" s="111" t="str">
        <f>'素-國小'!AM122</f>
        <v>花椰濃湯</v>
      </c>
      <c r="M20" s="111" t="str">
        <f>'素-國小'!AN122</f>
        <v xml:space="preserve">冷凍青花菜 紅蘿蔔 雞蛋 玉米濃湯粉  </v>
      </c>
      <c r="N20" s="111" t="str">
        <f>'素-國小'!AO122</f>
        <v>旺仔小饅頭</v>
      </c>
      <c r="O20" s="111" t="str">
        <f>'素-國小'!AP122</f>
        <v>有機豆奶</v>
      </c>
      <c r="P20" s="154">
        <f>'素-國小'!AQ122</f>
        <v>3.125</v>
      </c>
      <c r="Q20" s="154">
        <f>'素-國小'!AR122</f>
        <v>1.7113636363636364</v>
      </c>
      <c r="R20" s="154">
        <f>'素-國小'!AS122</f>
        <v>1.2</v>
      </c>
      <c r="S20" s="154">
        <f>'素-國小'!AT122</f>
        <v>0</v>
      </c>
      <c r="T20" s="154">
        <f>'素-國小'!AU122</f>
        <v>0</v>
      </c>
      <c r="U20" s="154">
        <f>'素-國小'!AV122</f>
        <v>2.2227272727272727</v>
      </c>
      <c r="V20" s="154">
        <f>'素-國小'!AW122</f>
        <v>492</v>
      </c>
      <c r="W20" s="6"/>
      <c r="X20" s="6"/>
    </row>
    <row r="21" spans="1:24" ht="24.75" customHeight="1">
      <c r="A21" s="111">
        <f>'素-國小'!AB129</f>
        <v>0</v>
      </c>
      <c r="B21" s="111">
        <f>'素-國小'!AC129</f>
        <v>0</v>
      </c>
      <c r="C21" s="111">
        <f>'素-國小'!AD129</f>
        <v>0</v>
      </c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55"/>
      <c r="Q21" s="155"/>
      <c r="R21" s="155"/>
      <c r="S21" s="155"/>
      <c r="T21" s="155"/>
      <c r="U21" s="155"/>
      <c r="V21" s="155"/>
      <c r="W21" s="6"/>
      <c r="X21" s="6"/>
    </row>
    <row r="22" spans="1:24" ht="24.75" customHeight="1">
      <c r="A22" s="111">
        <f>'素-國小'!AB136</f>
        <v>46017</v>
      </c>
      <c r="B22" s="111" t="str">
        <f>'素-國小'!AC136</f>
        <v>五</v>
      </c>
      <c r="C22" s="111" t="str">
        <f>'素-國小'!AD136</f>
        <v>Q5</v>
      </c>
      <c r="D22" s="111" t="str">
        <f>'素-國小'!AE136</f>
        <v>白米飯</v>
      </c>
      <c r="E22" s="111" t="str">
        <f>'素-國小'!AF136</f>
        <v xml:space="preserve">米     </v>
      </c>
      <c r="F22" s="111" t="str">
        <f>'素-國小'!AG136</f>
        <v>美味豆包</v>
      </c>
      <c r="G22" s="111" t="str">
        <f>'素-國小'!AH136</f>
        <v xml:space="preserve">豆包     </v>
      </c>
      <c r="H22" s="111" t="str">
        <f>'素-國小'!AI136</f>
        <v>蔬菜佃煮</v>
      </c>
      <c r="I22" s="111" t="str">
        <f>'素-國小'!AJ136</f>
        <v>玉米穗 素丸 素黑輪 白蘿蔔 胡蘿蔔 薑</v>
      </c>
      <c r="J22" s="111" t="str">
        <f>'素-國小'!AK136</f>
        <v>時蔬</v>
      </c>
      <c r="K22" s="111" t="str">
        <f>'素-國小'!AL136</f>
        <v xml:space="preserve">蔬菜 薑    </v>
      </c>
      <c r="L22" s="111" t="str">
        <f>'素-國小'!AM136</f>
        <v>三絲羹湯</v>
      </c>
      <c r="M22" s="111" t="str">
        <f>'素-國小'!AN136</f>
        <v xml:space="preserve">脆筍 時蔬 胡蘿蔔 雞蛋 沙茶醬 </v>
      </c>
      <c r="N22" s="111" t="str">
        <f>'素-國小'!AO136</f>
        <v>水果</v>
      </c>
      <c r="O22" s="111"/>
      <c r="P22" s="155">
        <f>'素-國小'!AQ136</f>
        <v>5.25</v>
      </c>
      <c r="Q22" s="155">
        <f>'素-國小'!AR136</f>
        <v>1.956818181818182</v>
      </c>
      <c r="R22" s="155">
        <f>'素-國小'!AS136</f>
        <v>1.55</v>
      </c>
      <c r="S22" s="155">
        <f>'素-國小'!AT136</f>
        <v>0</v>
      </c>
      <c r="T22" s="155">
        <f>'素-國小'!AU136</f>
        <v>0</v>
      </c>
      <c r="U22" s="155">
        <f>'素-國小'!AV136</f>
        <v>2.3636363636363638</v>
      </c>
      <c r="V22" s="155">
        <f>'素-國小'!AW136</f>
        <v>672</v>
      </c>
      <c r="W22" s="6"/>
      <c r="X22" s="6"/>
    </row>
    <row r="23" spans="1:24" ht="24.75" customHeight="1">
      <c r="A23" s="111">
        <f>'素-國小'!AB143</f>
        <v>46020</v>
      </c>
      <c r="B23" s="111" t="str">
        <f>'素-國小'!AC143</f>
        <v>一</v>
      </c>
      <c r="C23" s="111" t="str">
        <f>'素-國小'!AD143</f>
        <v>R1</v>
      </c>
      <c r="D23" s="111" t="str">
        <f>'素-國小'!AE143</f>
        <v>白米飯</v>
      </c>
      <c r="E23" s="111" t="str">
        <f>'素-國小'!AF143</f>
        <v xml:space="preserve">米     </v>
      </c>
      <c r="F23" s="111" t="str">
        <f>'素-國小'!AG143</f>
        <v>泡菜油腐</v>
      </c>
      <c r="G23" s="111" t="str">
        <f>'素-國小'!AH143</f>
        <v xml:space="preserve">四角油豆腐 韓式泡菜 時蔬 薑 冷凍毛豆仁 </v>
      </c>
      <c r="H23" s="111" t="str">
        <f>'素-國小'!AI143</f>
        <v>蛋香冬粉</v>
      </c>
      <c r="I23" s="111" t="str">
        <f>'素-國小'!AJ143</f>
        <v xml:space="preserve">雞蛋 冬粉 時蔬 乾木耳 薑 </v>
      </c>
      <c r="J23" s="111" t="str">
        <f>'素-國小'!AK143</f>
        <v>時蔬</v>
      </c>
      <c r="K23" s="111" t="str">
        <f>'素-國小'!AL143</f>
        <v xml:space="preserve">蔬菜 薑    </v>
      </c>
      <c r="L23" s="111" t="str">
        <f>'素-國小'!AM143</f>
        <v>時瓜湯</v>
      </c>
      <c r="M23" s="111" t="str">
        <f>'素-國小'!AN143</f>
        <v xml:space="preserve">時瓜 素羊肉 薑   </v>
      </c>
      <c r="N23" s="111" t="str">
        <f>'素-國小'!AO143</f>
        <v>水果</v>
      </c>
      <c r="O23" s="111"/>
      <c r="P23" s="154">
        <f>'素-國小'!AQ143</f>
        <v>6</v>
      </c>
      <c r="Q23" s="154">
        <f>'素-國小'!AR143</f>
        <v>2.0141363636363634</v>
      </c>
      <c r="R23" s="154">
        <f>'素-國小'!AS143</f>
        <v>1.9009999999999998</v>
      </c>
      <c r="S23" s="154">
        <f>'素-國小'!AT143</f>
        <v>0</v>
      </c>
      <c r="T23" s="154">
        <f>'素-國小'!AU143</f>
        <v>0</v>
      </c>
      <c r="U23" s="154">
        <f>'素-國小'!AV143</f>
        <v>2.127272727272727</v>
      </c>
      <c r="V23" s="154">
        <f>'素-國小'!AW143</f>
        <v>718</v>
      </c>
      <c r="W23" s="6"/>
      <c r="X23" s="6"/>
    </row>
    <row r="24" spans="1:24" ht="24.75" customHeight="1">
      <c r="A24" s="111">
        <f>'素-國小'!AB150</f>
        <v>46021</v>
      </c>
      <c r="B24" s="111" t="str">
        <f>'素-國小'!AC150</f>
        <v>二</v>
      </c>
      <c r="C24" s="111" t="str">
        <f>'素-國小'!AD150</f>
        <v>R2</v>
      </c>
      <c r="D24" s="111" t="str">
        <f>'素-國小'!AE150</f>
        <v>糙米飯</v>
      </c>
      <c r="E24" s="111" t="str">
        <f>'素-國小'!AF150</f>
        <v xml:space="preserve">米 糙米    </v>
      </c>
      <c r="F24" s="111" t="str">
        <f>'素-國小'!AG150</f>
        <v>咖哩百頁</v>
      </c>
      <c r="G24" s="111" t="str">
        <f>'素-國小'!AH150</f>
        <v xml:space="preserve">百頁 馬鈴薯 胡蘿蔔 時蔬 薑 </v>
      </c>
      <c r="H24" s="111" t="str">
        <f>'素-國小'!AI150</f>
        <v>皮絲花椰</v>
      </c>
      <c r="I24" s="111" t="str">
        <f>'素-國小'!AJ150</f>
        <v xml:space="preserve">皮絲 冷凍青花菜 胡蘿蔔 薑  </v>
      </c>
      <c r="J24" s="111" t="str">
        <f>'素-國小'!AK150</f>
        <v>時蔬</v>
      </c>
      <c r="K24" s="111" t="str">
        <f>'素-國小'!AL150</f>
        <v xml:space="preserve">蔬菜 薑    </v>
      </c>
      <c r="L24" s="111" t="str">
        <f>'素-國小'!AM150</f>
        <v>時蔬湯</v>
      </c>
      <c r="M24" s="111" t="str">
        <f>'素-國小'!AN150</f>
        <v xml:space="preserve">時蔬 素羊肉 薑   </v>
      </c>
      <c r="N24" s="111" t="str">
        <f>'素-國小'!AO150</f>
        <v>旺仔小饅頭</v>
      </c>
      <c r="O24" s="111"/>
      <c r="P24" s="154">
        <f>'素-國小'!AQ150</f>
        <v>5.4375</v>
      </c>
      <c r="Q24" s="154">
        <f>'素-國小'!AR150</f>
        <v>2.0024999999999999</v>
      </c>
      <c r="R24" s="154">
        <f>'素-國小'!AS150</f>
        <v>2.0049999999999999</v>
      </c>
      <c r="S24" s="154">
        <f>'素-國小'!AT150</f>
        <v>0</v>
      </c>
      <c r="T24" s="154">
        <f>'素-國小'!AU150</f>
        <v>0</v>
      </c>
      <c r="U24" s="154">
        <f>'素-國小'!AV150</f>
        <v>2</v>
      </c>
      <c r="V24" s="154">
        <f>'素-國小'!AW150</f>
        <v>671</v>
      </c>
      <c r="W24" s="6"/>
      <c r="X24" s="6"/>
    </row>
    <row r="25" spans="1:24" ht="24.75" customHeight="1">
      <c r="A25" s="111">
        <f>'素-國小'!AB157</f>
        <v>46022</v>
      </c>
      <c r="B25" s="111" t="str">
        <f>'素-國小'!AC157</f>
        <v>三</v>
      </c>
      <c r="C25" s="111" t="str">
        <f>'素-國小'!AD157</f>
        <v>R3</v>
      </c>
      <c r="D25" s="111" t="str">
        <f>'素-國小'!AE157</f>
        <v>丼飯特餐</v>
      </c>
      <c r="E25" s="111" t="str">
        <f>'素-國小'!AF157</f>
        <v xml:space="preserve">米 糙米    </v>
      </c>
      <c r="F25" s="111" t="str">
        <f>'素-國小'!AG157</f>
        <v>香滷豆包</v>
      </c>
      <c r="G25" s="111" t="str">
        <f>'素-國小'!AH157</f>
        <v xml:space="preserve">豆包     </v>
      </c>
      <c r="H25" s="111" t="str">
        <f>'素-國小'!AI157</f>
        <v>丼飯配料</v>
      </c>
      <c r="I25" s="111" t="str">
        <f>'素-國小'!AJ157</f>
        <v>素肉 時蔬 胡蘿蔔 冷凍玉米粒 薑 海苔絲</v>
      </c>
      <c r="J25" s="111" t="str">
        <f>'素-國小'!AK157</f>
        <v>時蔬</v>
      </c>
      <c r="K25" s="111" t="str">
        <f>'素-國小'!AL157</f>
        <v xml:space="preserve">蔬菜 薑    </v>
      </c>
      <c r="L25" s="111" t="str">
        <f>'素-國小'!AM157</f>
        <v>時蔬蛋花湯</v>
      </c>
      <c r="M25" s="111" t="str">
        <f>'素-國小'!AN157</f>
        <v xml:space="preserve">時蔬 雞蛋 薑   </v>
      </c>
      <c r="N25" s="111" t="str">
        <f>'素-國小'!AO157</f>
        <v>水果</v>
      </c>
      <c r="O25" s="111"/>
      <c r="P25" s="154">
        <f>'素-國小'!AQ157</f>
        <v>5.25</v>
      </c>
      <c r="Q25" s="154">
        <f>'素-國小'!AR157</f>
        <v>2.0159090909090907</v>
      </c>
      <c r="R25" s="154">
        <f>'素-國小'!AS157</f>
        <v>1.35</v>
      </c>
      <c r="S25" s="154">
        <f>'素-國小'!AT157</f>
        <v>0</v>
      </c>
      <c r="T25" s="154">
        <f>'素-國小'!AU157</f>
        <v>0</v>
      </c>
      <c r="U25" s="154">
        <f>'素-國小'!AV157</f>
        <v>2.6818181818181817</v>
      </c>
      <c r="V25" s="154">
        <f>'素-國小'!AW157</f>
        <v>693</v>
      </c>
      <c r="W25" s="6"/>
      <c r="X25" s="6"/>
    </row>
    <row r="26" spans="1:24" ht="34.5" customHeight="1">
      <c r="A26" s="380" t="s">
        <v>335</v>
      </c>
      <c r="B26" s="380"/>
      <c r="C26" s="380"/>
      <c r="D26" s="380"/>
      <c r="E26" s="380"/>
      <c r="F26" s="380"/>
      <c r="G26" s="380"/>
      <c r="H26" s="380"/>
      <c r="I26" s="380"/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  <c r="W26" s="1"/>
      <c r="X26" s="1"/>
    </row>
    <row r="27" spans="1:24" ht="15.75" customHeight="1">
      <c r="A27" s="380"/>
      <c r="B27" s="380"/>
      <c r="C27" s="380"/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1"/>
      <c r="X27" s="1"/>
    </row>
    <row r="28" spans="1:24" ht="45" customHeight="1">
      <c r="A28" s="380"/>
      <c r="B28" s="380"/>
      <c r="C28" s="380"/>
      <c r="D28" s="380"/>
      <c r="E28" s="380"/>
      <c r="F28" s="380"/>
      <c r="G28" s="380"/>
      <c r="H28" s="380"/>
      <c r="I28" s="380"/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  <c r="W28" s="1"/>
      <c r="X28" s="1"/>
    </row>
    <row r="29" spans="1:24" ht="33" customHeight="1">
      <c r="A29" s="380"/>
      <c r="B29" s="380"/>
      <c r="C29" s="380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  <c r="W29" s="1"/>
      <c r="X29" s="1"/>
    </row>
    <row r="30" spans="1:24" ht="15.75" customHeight="1">
      <c r="D30" s="1"/>
      <c r="E30" s="1"/>
      <c r="F30" s="1"/>
      <c r="G30" s="1"/>
      <c r="H30" s="112"/>
      <c r="I30" s="1"/>
      <c r="J30" s="112"/>
      <c r="K30" s="1"/>
      <c r="L30" s="112"/>
      <c r="M30" s="1"/>
      <c r="N30" s="1"/>
      <c r="O30" s="107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>
      <c r="D31" s="1"/>
      <c r="E31" s="1"/>
      <c r="F31" s="1"/>
      <c r="G31" s="1"/>
      <c r="H31" s="112"/>
      <c r="I31" s="1"/>
      <c r="J31" s="112"/>
      <c r="K31" s="1"/>
      <c r="L31" s="112"/>
      <c r="M31" s="1"/>
      <c r="N31" s="1"/>
      <c r="O31" s="107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>
      <c r="D32" s="1"/>
      <c r="E32" s="1"/>
      <c r="F32" s="1"/>
      <c r="G32" s="1"/>
      <c r="H32" s="112"/>
      <c r="I32" s="1"/>
      <c r="J32" s="112"/>
      <c r="K32" s="1"/>
      <c r="L32" s="112"/>
      <c r="M32" s="1"/>
      <c r="N32" s="1"/>
      <c r="O32" s="107"/>
      <c r="P32" s="1"/>
      <c r="Q32" s="1"/>
      <c r="R32" s="1"/>
      <c r="S32" s="1"/>
      <c r="T32" s="1"/>
      <c r="U32" s="1"/>
      <c r="V32" s="1"/>
      <c r="W32" s="1"/>
      <c r="X32" s="1"/>
    </row>
    <row r="33" spans="1:18" ht="15.75" customHeight="1">
      <c r="A33" s="4"/>
      <c r="B33" s="5"/>
      <c r="C33" s="5"/>
      <c r="R33" s="8"/>
    </row>
    <row r="34" spans="1:18" ht="15.75" customHeight="1">
      <c r="A34" s="4"/>
      <c r="B34" s="5"/>
      <c r="C34" s="5"/>
      <c r="R34" s="8"/>
    </row>
    <row r="35" spans="1:18" ht="15.75" customHeight="1">
      <c r="A35" s="4"/>
      <c r="B35" s="5"/>
      <c r="C35" s="5"/>
      <c r="R35" s="8"/>
    </row>
    <row r="36" spans="1:18" ht="15.75" customHeight="1">
      <c r="A36" s="4"/>
      <c r="B36" s="5"/>
      <c r="C36" s="5"/>
      <c r="R36" s="8"/>
    </row>
    <row r="37" spans="1:18" ht="15.75" customHeight="1">
      <c r="A37" s="4"/>
      <c r="B37" s="5"/>
      <c r="C37" s="5"/>
      <c r="R37" s="8"/>
    </row>
    <row r="38" spans="1:18" ht="15.75" customHeight="1">
      <c r="A38" s="4"/>
      <c r="B38" s="5"/>
      <c r="C38" s="5"/>
      <c r="R38" s="8"/>
    </row>
    <row r="39" spans="1:18" ht="15.75" customHeight="1">
      <c r="A39" s="4"/>
      <c r="B39" s="5"/>
      <c r="C39" s="5"/>
      <c r="R39" s="8"/>
    </row>
    <row r="40" spans="1:18" ht="15.75" customHeight="1">
      <c r="A40" s="4"/>
      <c r="B40" s="5"/>
      <c r="C40" s="5"/>
      <c r="R40" s="8"/>
    </row>
    <row r="41" spans="1:18" ht="15.75" customHeight="1">
      <c r="A41" s="4"/>
      <c r="B41" s="5"/>
      <c r="C41" s="5"/>
      <c r="R41" s="8"/>
    </row>
    <row r="42" spans="1:18" ht="15.75" customHeight="1">
      <c r="A42" s="4"/>
      <c r="B42" s="5"/>
      <c r="C42" s="5"/>
      <c r="R42" s="8"/>
    </row>
    <row r="43" spans="1:18" ht="15.75" customHeight="1">
      <c r="A43" s="4"/>
      <c r="B43" s="5"/>
      <c r="C43" s="5"/>
      <c r="R43" s="8"/>
    </row>
    <row r="44" spans="1:18" ht="15.75" customHeight="1">
      <c r="A44" s="4"/>
      <c r="B44" s="5"/>
      <c r="C44" s="5"/>
      <c r="R44" s="8"/>
    </row>
    <row r="45" spans="1:18" ht="15.75" customHeight="1">
      <c r="A45" s="4"/>
      <c r="B45" s="5"/>
      <c r="C45" s="5"/>
      <c r="R45" s="8"/>
    </row>
    <row r="46" spans="1:18" ht="15.75" customHeight="1">
      <c r="A46" s="4"/>
      <c r="B46" s="5"/>
      <c r="C46" s="5"/>
      <c r="R46" s="8"/>
    </row>
    <row r="47" spans="1:18" ht="15.75" customHeight="1">
      <c r="A47" s="4"/>
      <c r="B47" s="5"/>
      <c r="C47" s="5"/>
      <c r="R47" s="8"/>
    </row>
    <row r="48" spans="1:18" ht="15.75" customHeight="1">
      <c r="A48" s="4"/>
      <c r="B48" s="5"/>
      <c r="C48" s="5"/>
      <c r="R48" s="8"/>
    </row>
    <row r="49" spans="1:18" ht="15.75" customHeight="1">
      <c r="A49" s="4"/>
      <c r="B49" s="5"/>
      <c r="C49" s="5"/>
      <c r="R49" s="8"/>
    </row>
    <row r="50" spans="1:18" ht="15.75" customHeight="1">
      <c r="A50" s="4"/>
      <c r="B50" s="5"/>
      <c r="C50" s="5"/>
      <c r="R50" s="8"/>
    </row>
    <row r="51" spans="1:18" ht="15.75" customHeight="1">
      <c r="A51" s="4"/>
      <c r="B51" s="5"/>
      <c r="C51" s="5"/>
      <c r="R51" s="8"/>
    </row>
    <row r="52" spans="1:18" ht="15.75" customHeight="1">
      <c r="A52" s="4"/>
      <c r="B52" s="5"/>
      <c r="C52" s="5"/>
      <c r="R52" s="8"/>
    </row>
    <row r="53" spans="1:18" ht="15.75" customHeight="1">
      <c r="A53" s="4"/>
      <c r="B53" s="5"/>
      <c r="C53" s="5"/>
      <c r="R53" s="8"/>
    </row>
    <row r="54" spans="1:18" ht="15.75" customHeight="1">
      <c r="A54" s="4"/>
      <c r="B54" s="5"/>
      <c r="C54" s="5"/>
      <c r="R54" s="8"/>
    </row>
    <row r="55" spans="1:18" ht="15.75" customHeight="1">
      <c r="A55" s="4"/>
      <c r="B55" s="5"/>
      <c r="C55" s="5"/>
      <c r="R55" s="8"/>
    </row>
    <row r="56" spans="1:18" ht="15.75" customHeight="1">
      <c r="A56" s="4"/>
      <c r="B56" s="5"/>
      <c r="C56" s="5"/>
      <c r="R56" s="8"/>
    </row>
    <row r="57" spans="1:18" ht="15.75" customHeight="1">
      <c r="A57" s="4"/>
      <c r="B57" s="5"/>
      <c r="C57" s="5"/>
      <c r="R57" s="8"/>
    </row>
    <row r="58" spans="1:18" ht="15.75" customHeight="1">
      <c r="A58" s="4"/>
      <c r="B58" s="5"/>
      <c r="C58" s="5"/>
      <c r="R58" s="8"/>
    </row>
    <row r="59" spans="1:18" ht="15.75" customHeight="1">
      <c r="A59" s="4"/>
      <c r="B59" s="5"/>
      <c r="C59" s="5"/>
      <c r="R59" s="8"/>
    </row>
    <row r="60" spans="1:18" ht="15.75" customHeight="1">
      <c r="A60" s="4"/>
      <c r="B60" s="5"/>
      <c r="C60" s="5"/>
      <c r="R60" s="8"/>
    </row>
    <row r="61" spans="1:18" ht="15.75" customHeight="1">
      <c r="A61" s="4"/>
      <c r="B61" s="5"/>
      <c r="C61" s="5"/>
      <c r="R61" s="8"/>
    </row>
    <row r="62" spans="1:18" ht="15.75" customHeight="1">
      <c r="A62" s="4"/>
      <c r="B62" s="5"/>
      <c r="C62" s="5"/>
      <c r="R62" s="8"/>
    </row>
    <row r="63" spans="1:18" ht="15.75" customHeight="1">
      <c r="A63" s="4"/>
      <c r="B63" s="5"/>
      <c r="C63" s="5"/>
      <c r="R63" s="8"/>
    </row>
    <row r="64" spans="1:18" ht="15.75" customHeight="1">
      <c r="A64" s="4"/>
      <c r="B64" s="5"/>
      <c r="C64" s="5"/>
      <c r="R64" s="8"/>
    </row>
    <row r="65" spans="1:18" ht="15.75" customHeight="1">
      <c r="A65" s="4"/>
      <c r="B65" s="5"/>
      <c r="C65" s="5"/>
      <c r="R65" s="8"/>
    </row>
    <row r="66" spans="1:18" ht="15.75" customHeight="1">
      <c r="A66" s="4"/>
      <c r="B66" s="5"/>
      <c r="C66" s="5"/>
      <c r="R66" s="8"/>
    </row>
    <row r="67" spans="1:18" ht="15.75" customHeight="1">
      <c r="A67" s="4"/>
      <c r="B67" s="5"/>
      <c r="C67" s="5"/>
      <c r="R67" s="8"/>
    </row>
    <row r="68" spans="1:18" ht="15.75" customHeight="1">
      <c r="A68" s="4"/>
      <c r="B68" s="5"/>
      <c r="C68" s="5"/>
      <c r="R68" s="8"/>
    </row>
    <row r="69" spans="1:18" ht="15.75" customHeight="1">
      <c r="A69" s="4"/>
      <c r="B69" s="5"/>
      <c r="C69" s="5"/>
      <c r="R69" s="8"/>
    </row>
    <row r="70" spans="1:18" ht="15.75" customHeight="1">
      <c r="A70" s="4"/>
      <c r="B70" s="5"/>
      <c r="C70" s="5"/>
      <c r="R70" s="8"/>
    </row>
    <row r="71" spans="1:18" ht="15.75" customHeight="1">
      <c r="A71" s="4"/>
      <c r="B71" s="5"/>
      <c r="C71" s="5"/>
      <c r="R71" s="8"/>
    </row>
    <row r="72" spans="1:18" ht="15.75" customHeight="1">
      <c r="A72" s="4"/>
      <c r="B72" s="5"/>
      <c r="C72" s="5"/>
      <c r="R72" s="8"/>
    </row>
    <row r="73" spans="1:18" ht="15.75" customHeight="1">
      <c r="A73" s="4"/>
      <c r="B73" s="5"/>
      <c r="C73" s="5"/>
      <c r="R73" s="8"/>
    </row>
    <row r="74" spans="1:18" ht="15.75" customHeight="1">
      <c r="A74" s="4"/>
      <c r="B74" s="5"/>
      <c r="C74" s="5"/>
      <c r="R74" s="8"/>
    </row>
    <row r="75" spans="1:18" ht="15.75" customHeight="1">
      <c r="A75" s="4"/>
      <c r="B75" s="5"/>
      <c r="C75" s="5"/>
      <c r="R75" s="8"/>
    </row>
    <row r="76" spans="1:18" ht="15.75" customHeight="1">
      <c r="A76" s="4"/>
      <c r="B76" s="5"/>
      <c r="C76" s="5"/>
      <c r="R76" s="8"/>
    </row>
    <row r="77" spans="1:18" ht="15.75" customHeight="1">
      <c r="A77" s="4"/>
      <c r="B77" s="5"/>
      <c r="C77" s="5"/>
      <c r="R77" s="8"/>
    </row>
    <row r="78" spans="1:18" ht="15.75" customHeight="1">
      <c r="A78" s="4"/>
      <c r="B78" s="5"/>
      <c r="C78" s="5"/>
      <c r="R78" s="8"/>
    </row>
    <row r="79" spans="1:18" ht="15.75" customHeight="1">
      <c r="A79" s="4"/>
      <c r="B79" s="5"/>
      <c r="C79" s="5"/>
      <c r="R79" s="8"/>
    </row>
    <row r="80" spans="1:18" ht="15.75" customHeight="1">
      <c r="A80" s="4"/>
      <c r="B80" s="5"/>
      <c r="C80" s="5"/>
      <c r="R80" s="8"/>
    </row>
    <row r="81" spans="1:18" ht="15.75" customHeight="1">
      <c r="A81" s="4"/>
      <c r="B81" s="5"/>
      <c r="C81" s="5"/>
      <c r="R81" s="8"/>
    </row>
    <row r="82" spans="1:18" ht="15.75" customHeight="1">
      <c r="A82" s="4"/>
      <c r="B82" s="5"/>
      <c r="C82" s="5"/>
      <c r="R82" s="8"/>
    </row>
    <row r="83" spans="1:18" ht="15.75" customHeight="1">
      <c r="A83" s="4"/>
      <c r="B83" s="5"/>
      <c r="C83" s="5"/>
      <c r="R83" s="8"/>
    </row>
    <row r="84" spans="1:18" ht="15.75" customHeight="1">
      <c r="A84" s="4"/>
      <c r="B84" s="5"/>
      <c r="C84" s="5"/>
      <c r="R84" s="8"/>
    </row>
    <row r="85" spans="1:18" ht="15.75" customHeight="1">
      <c r="A85" s="4"/>
      <c r="B85" s="5"/>
      <c r="C85" s="5"/>
      <c r="R85" s="8"/>
    </row>
    <row r="86" spans="1:18" ht="15.75" customHeight="1">
      <c r="A86" s="4"/>
      <c r="B86" s="5"/>
      <c r="C86" s="5"/>
      <c r="R86" s="8"/>
    </row>
    <row r="87" spans="1:18" ht="15.75" customHeight="1">
      <c r="A87" s="4"/>
      <c r="B87" s="5"/>
      <c r="C87" s="5"/>
      <c r="R87" s="8"/>
    </row>
    <row r="88" spans="1:18" ht="15.75" customHeight="1">
      <c r="A88" s="4"/>
      <c r="B88" s="5"/>
      <c r="C88" s="5"/>
      <c r="R88" s="8"/>
    </row>
    <row r="89" spans="1:18" ht="15.75" customHeight="1">
      <c r="A89" s="4"/>
      <c r="B89" s="5"/>
      <c r="C89" s="5"/>
      <c r="R89" s="8"/>
    </row>
    <row r="90" spans="1:18" ht="15.75" customHeight="1">
      <c r="A90" s="4"/>
      <c r="B90" s="5"/>
      <c r="C90" s="5"/>
      <c r="R90" s="8"/>
    </row>
    <row r="91" spans="1:18" ht="15.75" customHeight="1">
      <c r="A91" s="4"/>
      <c r="B91" s="5"/>
      <c r="C91" s="5"/>
      <c r="R91" s="8"/>
    </row>
    <row r="92" spans="1:18" ht="15.75" customHeight="1">
      <c r="A92" s="4"/>
      <c r="B92" s="5"/>
      <c r="C92" s="5"/>
      <c r="R92" s="8"/>
    </row>
    <row r="93" spans="1:18" ht="15.75" customHeight="1">
      <c r="A93" s="4"/>
      <c r="B93" s="5"/>
      <c r="C93" s="5"/>
      <c r="R93" s="8"/>
    </row>
    <row r="94" spans="1:18" ht="15.75" customHeight="1">
      <c r="A94" s="4"/>
      <c r="B94" s="5"/>
      <c r="C94" s="5"/>
      <c r="R94" s="8"/>
    </row>
    <row r="95" spans="1:18" ht="15.75" customHeight="1">
      <c r="A95" s="4"/>
      <c r="B95" s="5"/>
      <c r="C95" s="5"/>
      <c r="R95" s="8"/>
    </row>
    <row r="96" spans="1:18" ht="15.75" customHeight="1">
      <c r="A96" s="4"/>
      <c r="B96" s="5"/>
      <c r="C96" s="5"/>
      <c r="R96" s="8"/>
    </row>
    <row r="97" spans="1:18" ht="15.75" customHeight="1">
      <c r="A97" s="4"/>
      <c r="B97" s="5"/>
      <c r="C97" s="5"/>
      <c r="R97" s="8"/>
    </row>
    <row r="98" spans="1:18" ht="15.75" customHeight="1">
      <c r="A98" s="4"/>
      <c r="B98" s="5"/>
      <c r="C98" s="5"/>
      <c r="R98" s="8"/>
    </row>
    <row r="99" spans="1:18" ht="15.75" customHeight="1">
      <c r="A99" s="4"/>
      <c r="B99" s="5"/>
      <c r="C99" s="5"/>
      <c r="R99" s="8"/>
    </row>
    <row r="100" spans="1:18" ht="15.75" customHeight="1">
      <c r="A100" s="4"/>
      <c r="B100" s="5"/>
      <c r="C100" s="5"/>
      <c r="R100" s="8"/>
    </row>
    <row r="101" spans="1:18" ht="15.75" customHeight="1">
      <c r="A101" s="4"/>
      <c r="B101" s="5"/>
      <c r="C101" s="5"/>
      <c r="R101" s="8"/>
    </row>
    <row r="102" spans="1:18" ht="15.75" customHeight="1">
      <c r="A102" s="4"/>
      <c r="B102" s="5"/>
      <c r="C102" s="5"/>
      <c r="R102" s="8"/>
    </row>
    <row r="103" spans="1:18" ht="15.75" customHeight="1">
      <c r="A103" s="4"/>
      <c r="B103" s="5"/>
      <c r="C103" s="5"/>
      <c r="R103" s="8"/>
    </row>
    <row r="104" spans="1:18" ht="15.75" customHeight="1">
      <c r="A104" s="4"/>
      <c r="B104" s="5"/>
      <c r="C104" s="5"/>
      <c r="R104" s="8"/>
    </row>
    <row r="105" spans="1:18" ht="15.75" customHeight="1">
      <c r="A105" s="4"/>
      <c r="B105" s="5"/>
      <c r="C105" s="5"/>
      <c r="R105" s="8"/>
    </row>
    <row r="106" spans="1:18" ht="15.75" customHeight="1">
      <c r="A106" s="4"/>
      <c r="B106" s="5"/>
      <c r="C106" s="5"/>
      <c r="R106" s="8"/>
    </row>
    <row r="107" spans="1:18" ht="15.75" customHeight="1">
      <c r="A107" s="4"/>
      <c r="B107" s="5"/>
      <c r="C107" s="5"/>
      <c r="R107" s="8"/>
    </row>
    <row r="108" spans="1:18" ht="15.75" customHeight="1">
      <c r="A108" s="4"/>
      <c r="B108" s="5"/>
      <c r="C108" s="5"/>
      <c r="R108" s="8"/>
    </row>
    <row r="109" spans="1:18" ht="15.75" customHeight="1">
      <c r="A109" s="4"/>
      <c r="B109" s="5"/>
      <c r="C109" s="5"/>
      <c r="R109" s="8"/>
    </row>
    <row r="110" spans="1:18" ht="15.75" customHeight="1">
      <c r="A110" s="4"/>
      <c r="B110" s="5"/>
      <c r="C110" s="5"/>
      <c r="R110" s="8"/>
    </row>
    <row r="111" spans="1:18" ht="15.75" customHeight="1">
      <c r="A111" s="4"/>
      <c r="B111" s="5"/>
      <c r="C111" s="5"/>
      <c r="R111" s="8"/>
    </row>
    <row r="112" spans="1:18" ht="15.75" customHeight="1">
      <c r="A112" s="4"/>
      <c r="B112" s="5"/>
      <c r="C112" s="5"/>
      <c r="R112" s="8"/>
    </row>
    <row r="113" spans="1:18" ht="15.75" customHeight="1">
      <c r="A113" s="4"/>
      <c r="B113" s="5"/>
      <c r="C113" s="5"/>
      <c r="R113" s="8"/>
    </row>
    <row r="114" spans="1:18" ht="15.75" customHeight="1">
      <c r="A114" s="4"/>
      <c r="B114" s="5"/>
      <c r="C114" s="5"/>
      <c r="R114" s="8"/>
    </row>
    <row r="115" spans="1:18" ht="15.75" customHeight="1">
      <c r="A115" s="4"/>
      <c r="B115" s="5"/>
      <c r="C115" s="5"/>
      <c r="R115" s="8"/>
    </row>
    <row r="116" spans="1:18" ht="15.75" customHeight="1">
      <c r="A116" s="4"/>
      <c r="B116" s="5"/>
      <c r="C116" s="5"/>
      <c r="R116" s="8"/>
    </row>
    <row r="117" spans="1:18" ht="15.75" customHeight="1">
      <c r="A117" s="4"/>
      <c r="B117" s="5"/>
      <c r="C117" s="5"/>
      <c r="R117" s="8"/>
    </row>
    <row r="118" spans="1:18" ht="15.75" customHeight="1">
      <c r="A118" s="4"/>
      <c r="B118" s="5"/>
      <c r="C118" s="5"/>
      <c r="R118" s="8"/>
    </row>
    <row r="119" spans="1:18" ht="15.75" customHeight="1">
      <c r="A119" s="4"/>
      <c r="B119" s="5"/>
      <c r="C119" s="5"/>
      <c r="R119" s="8"/>
    </row>
    <row r="120" spans="1:18" ht="15.75" customHeight="1">
      <c r="A120" s="4"/>
      <c r="B120" s="5"/>
      <c r="C120" s="5"/>
      <c r="R120" s="8"/>
    </row>
    <row r="121" spans="1:18" ht="15.75" customHeight="1">
      <c r="A121" s="4"/>
      <c r="B121" s="5"/>
      <c r="C121" s="5"/>
      <c r="R121" s="8"/>
    </row>
    <row r="122" spans="1:18" ht="15.75" customHeight="1">
      <c r="A122" s="4"/>
      <c r="B122" s="5"/>
      <c r="C122" s="5"/>
      <c r="R122" s="8"/>
    </row>
    <row r="123" spans="1:18" ht="15.75" customHeight="1">
      <c r="A123" s="4"/>
      <c r="B123" s="5"/>
      <c r="C123" s="5"/>
      <c r="R123" s="8"/>
    </row>
    <row r="124" spans="1:18" ht="15.75" customHeight="1">
      <c r="A124" s="4"/>
      <c r="B124" s="5"/>
      <c r="C124" s="5"/>
      <c r="R124" s="8"/>
    </row>
    <row r="125" spans="1:18" ht="15.75" customHeight="1">
      <c r="A125" s="4"/>
      <c r="B125" s="5"/>
      <c r="C125" s="5"/>
      <c r="R125" s="8"/>
    </row>
    <row r="126" spans="1:18" ht="15.75" customHeight="1">
      <c r="A126" s="4"/>
      <c r="B126" s="5"/>
      <c r="C126" s="5"/>
      <c r="R126" s="8"/>
    </row>
    <row r="127" spans="1:18" ht="15.75" customHeight="1">
      <c r="A127" s="4"/>
      <c r="B127" s="5"/>
      <c r="C127" s="5"/>
      <c r="R127" s="8"/>
    </row>
    <row r="128" spans="1:18" ht="15.75" customHeight="1">
      <c r="A128" s="4"/>
      <c r="B128" s="5"/>
      <c r="C128" s="5"/>
      <c r="R128" s="8"/>
    </row>
    <row r="129" spans="1:18" ht="15.75" customHeight="1">
      <c r="A129" s="4"/>
      <c r="B129" s="5"/>
      <c r="C129" s="5"/>
      <c r="R129" s="8"/>
    </row>
    <row r="130" spans="1:18" ht="15.75" customHeight="1">
      <c r="A130" s="4"/>
      <c r="B130" s="5"/>
      <c r="C130" s="5"/>
      <c r="R130" s="8"/>
    </row>
    <row r="131" spans="1:18" ht="15.75" customHeight="1">
      <c r="A131" s="4"/>
      <c r="B131" s="5"/>
      <c r="C131" s="5"/>
      <c r="R131" s="8"/>
    </row>
    <row r="132" spans="1:18" ht="15.75" customHeight="1">
      <c r="A132" s="4"/>
      <c r="B132" s="5"/>
      <c r="C132" s="5"/>
      <c r="R132" s="8"/>
    </row>
    <row r="133" spans="1:18" ht="15.75" customHeight="1">
      <c r="A133" s="4"/>
      <c r="B133" s="5"/>
      <c r="C133" s="5"/>
      <c r="R133" s="8"/>
    </row>
    <row r="134" spans="1:18" ht="15.75" customHeight="1">
      <c r="A134" s="4"/>
      <c r="B134" s="5"/>
      <c r="C134" s="5"/>
      <c r="R134" s="8"/>
    </row>
    <row r="135" spans="1:18" ht="15.75" customHeight="1">
      <c r="A135" s="4"/>
      <c r="B135" s="5"/>
      <c r="C135" s="5"/>
      <c r="R135" s="8"/>
    </row>
    <row r="136" spans="1:18" ht="15.75" customHeight="1">
      <c r="A136" s="4"/>
      <c r="B136" s="5"/>
      <c r="C136" s="5"/>
      <c r="R136" s="8"/>
    </row>
    <row r="137" spans="1:18" ht="15.75" customHeight="1">
      <c r="A137" s="4"/>
      <c r="B137" s="5"/>
      <c r="C137" s="5"/>
      <c r="R137" s="8"/>
    </row>
    <row r="138" spans="1:18" ht="15.75" customHeight="1">
      <c r="A138" s="4"/>
      <c r="B138" s="5"/>
      <c r="C138" s="5"/>
      <c r="R138" s="8"/>
    </row>
    <row r="139" spans="1:18" ht="15.75" customHeight="1">
      <c r="A139" s="4"/>
      <c r="B139" s="5"/>
      <c r="C139" s="5"/>
      <c r="R139" s="8"/>
    </row>
    <row r="140" spans="1:18" ht="15.75" customHeight="1">
      <c r="A140" s="4"/>
      <c r="B140" s="5"/>
      <c r="C140" s="5"/>
      <c r="R140" s="8"/>
    </row>
    <row r="141" spans="1:18" ht="15.75" customHeight="1">
      <c r="A141" s="4"/>
      <c r="B141" s="5"/>
      <c r="C141" s="5"/>
      <c r="R141" s="8"/>
    </row>
    <row r="142" spans="1:18" ht="15.75" customHeight="1">
      <c r="A142" s="4"/>
      <c r="B142" s="5"/>
      <c r="C142" s="5"/>
      <c r="R142" s="8"/>
    </row>
    <row r="143" spans="1:18" ht="15.75" customHeight="1">
      <c r="A143" s="4"/>
      <c r="B143" s="5"/>
      <c r="C143" s="5"/>
      <c r="R143" s="8"/>
    </row>
    <row r="144" spans="1:18" ht="15.75" customHeight="1">
      <c r="A144" s="4"/>
      <c r="B144" s="5"/>
      <c r="C144" s="5"/>
      <c r="R144" s="8"/>
    </row>
    <row r="145" spans="1:18" ht="15.75" customHeight="1">
      <c r="A145" s="4"/>
      <c r="B145" s="5"/>
      <c r="C145" s="5"/>
      <c r="R145" s="8"/>
    </row>
    <row r="146" spans="1:18" ht="15.75" customHeight="1">
      <c r="A146" s="4"/>
      <c r="B146" s="5"/>
      <c r="C146" s="5"/>
      <c r="R146" s="8"/>
    </row>
    <row r="147" spans="1:18" ht="15.75" customHeight="1">
      <c r="A147" s="4"/>
      <c r="B147" s="5"/>
      <c r="C147" s="5"/>
      <c r="R147" s="8"/>
    </row>
    <row r="148" spans="1:18" ht="15.75" customHeight="1">
      <c r="A148" s="4"/>
      <c r="B148" s="5"/>
      <c r="C148" s="5"/>
      <c r="R148" s="8"/>
    </row>
    <row r="149" spans="1:18" ht="15.75" customHeight="1">
      <c r="A149" s="4"/>
      <c r="B149" s="5"/>
      <c r="C149" s="5"/>
      <c r="R149" s="8"/>
    </row>
    <row r="150" spans="1:18" ht="15.75" customHeight="1">
      <c r="A150" s="4"/>
      <c r="B150" s="5"/>
      <c r="C150" s="5"/>
      <c r="R150" s="8"/>
    </row>
    <row r="151" spans="1:18" ht="15.75" customHeight="1">
      <c r="A151" s="4"/>
      <c r="B151" s="5"/>
      <c r="C151" s="5"/>
      <c r="R151" s="8"/>
    </row>
    <row r="152" spans="1:18" ht="15.75" customHeight="1">
      <c r="A152" s="4"/>
      <c r="B152" s="5"/>
      <c r="C152" s="5"/>
      <c r="R152" s="8"/>
    </row>
    <row r="153" spans="1:18" ht="15.75" customHeight="1">
      <c r="A153" s="4"/>
      <c r="B153" s="5"/>
      <c r="C153" s="5"/>
      <c r="R153" s="8"/>
    </row>
    <row r="154" spans="1:18" ht="15.75" customHeight="1">
      <c r="A154" s="4"/>
      <c r="B154" s="5"/>
      <c r="C154" s="5"/>
      <c r="R154" s="8"/>
    </row>
    <row r="155" spans="1:18" ht="15.75" customHeight="1">
      <c r="A155" s="4"/>
      <c r="B155" s="5"/>
      <c r="C155" s="5"/>
      <c r="R155" s="8"/>
    </row>
    <row r="156" spans="1:18" ht="15.75" customHeight="1">
      <c r="A156" s="4"/>
      <c r="B156" s="5"/>
      <c r="C156" s="5"/>
      <c r="R156" s="8"/>
    </row>
    <row r="157" spans="1:18" ht="15.75" customHeight="1">
      <c r="A157" s="4"/>
      <c r="B157" s="5"/>
      <c r="C157" s="5"/>
      <c r="R157" s="8"/>
    </row>
    <row r="158" spans="1:18" ht="15.75" customHeight="1">
      <c r="A158" s="4"/>
      <c r="B158" s="5"/>
      <c r="C158" s="5"/>
      <c r="R158" s="8"/>
    </row>
    <row r="159" spans="1:18" ht="15.75" customHeight="1">
      <c r="A159" s="4"/>
      <c r="B159" s="5"/>
      <c r="C159" s="5"/>
      <c r="R159" s="8"/>
    </row>
    <row r="160" spans="1:18" ht="15.75" customHeight="1">
      <c r="A160" s="4"/>
      <c r="B160" s="5"/>
      <c r="C160" s="5"/>
      <c r="R160" s="8"/>
    </row>
    <row r="161" spans="1:18" ht="15.75" customHeight="1">
      <c r="A161" s="4"/>
      <c r="B161" s="5"/>
      <c r="C161" s="5"/>
      <c r="R161" s="8"/>
    </row>
    <row r="162" spans="1:18" ht="15.75" customHeight="1">
      <c r="A162" s="4"/>
      <c r="B162" s="5"/>
      <c r="C162" s="5"/>
      <c r="R162" s="8"/>
    </row>
    <row r="163" spans="1:18" ht="15.75" customHeight="1">
      <c r="A163" s="4"/>
      <c r="B163" s="5"/>
      <c r="C163" s="5"/>
      <c r="R163" s="8"/>
    </row>
    <row r="164" spans="1:18" ht="15.75" customHeight="1">
      <c r="A164" s="4"/>
      <c r="B164" s="5"/>
      <c r="C164" s="5"/>
      <c r="R164" s="8"/>
    </row>
    <row r="165" spans="1:18" ht="15.75" customHeight="1">
      <c r="A165" s="4"/>
      <c r="B165" s="5"/>
      <c r="C165" s="5"/>
      <c r="R165" s="8"/>
    </row>
    <row r="166" spans="1:18" ht="15.75" customHeight="1">
      <c r="A166" s="4"/>
      <c r="B166" s="5"/>
      <c r="C166" s="5"/>
      <c r="R166" s="6"/>
    </row>
    <row r="167" spans="1:18" ht="15.75" customHeight="1">
      <c r="A167" s="4"/>
      <c r="B167" s="5"/>
      <c r="C167" s="5"/>
      <c r="R167" s="6"/>
    </row>
    <row r="168" spans="1:18" ht="15.75" customHeight="1">
      <c r="A168" s="4"/>
      <c r="B168" s="5"/>
      <c r="C168" s="5"/>
      <c r="R168" s="6"/>
    </row>
    <row r="169" spans="1:18" ht="15.75" customHeight="1">
      <c r="A169" s="4"/>
      <c r="B169" s="5"/>
      <c r="C169" s="5"/>
      <c r="R169" s="6"/>
    </row>
    <row r="170" spans="1:18" ht="15.75" customHeight="1">
      <c r="A170" s="4"/>
      <c r="B170" s="5"/>
      <c r="C170" s="5"/>
      <c r="R170" s="6"/>
    </row>
    <row r="171" spans="1:18" ht="15.75" customHeight="1">
      <c r="A171" s="4"/>
      <c r="B171" s="5"/>
      <c r="C171" s="5"/>
      <c r="R171" s="6"/>
    </row>
    <row r="172" spans="1:18" ht="15.75" customHeight="1">
      <c r="A172" s="4"/>
      <c r="B172" s="5"/>
      <c r="C172" s="5"/>
      <c r="R172" s="6"/>
    </row>
    <row r="173" spans="1:18" ht="15.75" customHeight="1">
      <c r="A173" s="4"/>
      <c r="B173" s="5"/>
      <c r="C173" s="5"/>
      <c r="R173" s="6"/>
    </row>
    <row r="174" spans="1:18" ht="15.75" customHeight="1">
      <c r="A174" s="4"/>
      <c r="B174" s="5"/>
      <c r="C174" s="5"/>
      <c r="R174" s="6"/>
    </row>
    <row r="175" spans="1:18" ht="15.75" customHeight="1">
      <c r="A175" s="4"/>
      <c r="B175" s="5"/>
      <c r="C175" s="5"/>
      <c r="R175" s="6"/>
    </row>
    <row r="176" spans="1:18" ht="15.75" customHeight="1">
      <c r="A176" s="4"/>
      <c r="B176" s="5"/>
      <c r="C176" s="5"/>
      <c r="R176" s="6"/>
    </row>
    <row r="177" spans="1:18" ht="15.75" customHeight="1">
      <c r="A177" s="4"/>
      <c r="B177" s="5"/>
      <c r="C177" s="5"/>
      <c r="R177" s="6"/>
    </row>
    <row r="178" spans="1:18" ht="15.75" customHeight="1">
      <c r="A178" s="4"/>
      <c r="B178" s="5"/>
      <c r="C178" s="5"/>
      <c r="R178" s="6"/>
    </row>
    <row r="179" spans="1:18" ht="15.75" customHeight="1">
      <c r="A179" s="4"/>
      <c r="B179" s="5"/>
      <c r="C179" s="5"/>
      <c r="R179" s="6"/>
    </row>
    <row r="180" spans="1:18" ht="15.75" customHeight="1">
      <c r="A180" s="4"/>
      <c r="B180" s="5"/>
      <c r="C180" s="5"/>
      <c r="R180" s="6"/>
    </row>
    <row r="181" spans="1:18" ht="15.75" customHeight="1">
      <c r="A181" s="4"/>
      <c r="B181" s="5"/>
      <c r="C181" s="5"/>
      <c r="R181" s="6"/>
    </row>
    <row r="182" spans="1:18" ht="15.75" customHeight="1">
      <c r="A182" s="4"/>
      <c r="B182" s="5"/>
      <c r="C182" s="5"/>
      <c r="R182" s="6"/>
    </row>
    <row r="183" spans="1:18" ht="15.75" customHeight="1">
      <c r="A183" s="4"/>
      <c r="B183" s="5"/>
      <c r="C183" s="5"/>
      <c r="R183" s="6"/>
    </row>
    <row r="184" spans="1:18" ht="15.75" customHeight="1">
      <c r="A184" s="4"/>
      <c r="B184" s="5"/>
      <c r="C184" s="5"/>
      <c r="R184" s="6"/>
    </row>
    <row r="185" spans="1:18" ht="15.75" customHeight="1">
      <c r="A185" s="4"/>
      <c r="B185" s="5"/>
      <c r="C185" s="5"/>
      <c r="R185" s="6"/>
    </row>
    <row r="186" spans="1:18" ht="15.75" customHeight="1">
      <c r="A186" s="4"/>
      <c r="B186" s="5"/>
      <c r="C186" s="5"/>
      <c r="R186" s="6"/>
    </row>
    <row r="187" spans="1:18" ht="15.75" customHeight="1">
      <c r="A187" s="4"/>
      <c r="B187" s="5"/>
      <c r="C187" s="5"/>
      <c r="R187" s="6"/>
    </row>
    <row r="188" spans="1:18" ht="15.75" customHeight="1">
      <c r="A188" s="4"/>
      <c r="B188" s="5"/>
      <c r="C188" s="5"/>
      <c r="R188" s="6"/>
    </row>
    <row r="189" spans="1:18" ht="15.75" customHeight="1">
      <c r="A189" s="4"/>
      <c r="B189" s="5"/>
      <c r="C189" s="5"/>
      <c r="R189" s="6"/>
    </row>
    <row r="190" spans="1:18" ht="15.75" customHeight="1">
      <c r="A190" s="4"/>
      <c r="B190" s="5"/>
      <c r="C190" s="5"/>
      <c r="R190" s="6"/>
    </row>
    <row r="191" spans="1:18" ht="15.75" customHeight="1">
      <c r="A191" s="4"/>
      <c r="B191" s="5"/>
      <c r="C191" s="5"/>
      <c r="R191" s="6"/>
    </row>
    <row r="192" spans="1:18" ht="15.75" customHeight="1">
      <c r="A192" s="4"/>
      <c r="B192" s="5"/>
      <c r="C192" s="5"/>
      <c r="R192" s="6"/>
    </row>
    <row r="193" spans="1:18" ht="15.75" customHeight="1">
      <c r="A193" s="4"/>
      <c r="B193" s="5"/>
      <c r="C193" s="5"/>
      <c r="R193" s="6"/>
    </row>
    <row r="194" spans="1:18" ht="15.75" customHeight="1">
      <c r="A194" s="4"/>
      <c r="B194" s="5"/>
      <c r="C194" s="5"/>
      <c r="R194" s="6"/>
    </row>
    <row r="195" spans="1:18" ht="15.75" customHeight="1">
      <c r="A195" s="4"/>
      <c r="B195" s="5"/>
      <c r="C195" s="5"/>
      <c r="R195" s="6"/>
    </row>
    <row r="196" spans="1:18" ht="15.75" customHeight="1">
      <c r="A196" s="4"/>
      <c r="B196" s="5"/>
      <c r="C196" s="5"/>
      <c r="R196" s="6"/>
    </row>
    <row r="197" spans="1:18" ht="15.75" customHeight="1">
      <c r="A197" s="4"/>
      <c r="B197" s="5"/>
      <c r="C197" s="5"/>
      <c r="R197" s="6"/>
    </row>
    <row r="198" spans="1:18" ht="15.75" customHeight="1">
      <c r="A198" s="4"/>
      <c r="B198" s="5"/>
      <c r="C198" s="5"/>
      <c r="R198" s="6"/>
    </row>
    <row r="199" spans="1:18" ht="15.75" customHeight="1">
      <c r="A199" s="4"/>
      <c r="B199" s="5"/>
      <c r="C199" s="5"/>
      <c r="R199" s="6"/>
    </row>
    <row r="200" spans="1:18" ht="15.75" customHeight="1">
      <c r="A200" s="4"/>
      <c r="B200" s="5"/>
      <c r="C200" s="5"/>
      <c r="R200" s="6"/>
    </row>
    <row r="201" spans="1:18" ht="15.75" customHeight="1">
      <c r="A201" s="4"/>
      <c r="B201" s="5"/>
      <c r="C201" s="5"/>
      <c r="R201" s="6"/>
    </row>
    <row r="202" spans="1:18" ht="15.75" customHeight="1">
      <c r="A202" s="4"/>
      <c r="B202" s="5"/>
      <c r="C202" s="5"/>
      <c r="R202" s="6"/>
    </row>
    <row r="203" spans="1:18" ht="15.75" customHeight="1">
      <c r="A203" s="4"/>
      <c r="B203" s="5"/>
      <c r="C203" s="5"/>
      <c r="R203" s="6"/>
    </row>
    <row r="204" spans="1:18" ht="15.75" customHeight="1">
      <c r="A204" s="4"/>
      <c r="B204" s="5"/>
      <c r="C204" s="5"/>
      <c r="R204" s="6"/>
    </row>
    <row r="205" spans="1:18" ht="15.75" customHeight="1">
      <c r="A205" s="4"/>
      <c r="B205" s="5"/>
      <c r="C205" s="5"/>
      <c r="R205" s="6"/>
    </row>
    <row r="206" spans="1:18" ht="15.75" customHeight="1">
      <c r="A206" s="4"/>
      <c r="B206" s="5"/>
      <c r="C206" s="5"/>
      <c r="R206" s="6"/>
    </row>
    <row r="207" spans="1:18" ht="15.75" customHeight="1">
      <c r="A207" s="4"/>
      <c r="B207" s="5"/>
      <c r="C207" s="5"/>
      <c r="R207" s="6"/>
    </row>
    <row r="208" spans="1:18" ht="15.75" customHeight="1">
      <c r="A208" s="4"/>
      <c r="B208" s="5"/>
      <c r="C208" s="5"/>
      <c r="R208" s="6"/>
    </row>
    <row r="209" spans="1:18" ht="15.75" customHeight="1">
      <c r="A209" s="4"/>
      <c r="B209" s="5"/>
      <c r="C209" s="5"/>
      <c r="R209" s="6"/>
    </row>
    <row r="210" spans="1:18" ht="15.75" customHeight="1">
      <c r="A210" s="4"/>
      <c r="B210" s="5"/>
      <c r="C210" s="5"/>
      <c r="R210" s="6"/>
    </row>
    <row r="211" spans="1:18" ht="15.75" customHeight="1">
      <c r="A211" s="4"/>
      <c r="B211" s="5"/>
      <c r="C211" s="5"/>
      <c r="R211" s="6"/>
    </row>
    <row r="212" spans="1:18" ht="15.75" customHeight="1">
      <c r="A212" s="4"/>
      <c r="B212" s="5"/>
      <c r="C212" s="5"/>
      <c r="R212" s="6"/>
    </row>
    <row r="213" spans="1:18" ht="15.75" customHeight="1">
      <c r="A213" s="4"/>
      <c r="B213" s="5"/>
      <c r="C213" s="5"/>
      <c r="R213" s="6"/>
    </row>
    <row r="214" spans="1:18" ht="15.75" customHeight="1">
      <c r="A214" s="4"/>
      <c r="B214" s="5"/>
      <c r="C214" s="5"/>
      <c r="R214" s="6"/>
    </row>
    <row r="215" spans="1:18" ht="15.75" customHeight="1">
      <c r="A215" s="4"/>
      <c r="B215" s="5"/>
      <c r="C215" s="5"/>
      <c r="R215" s="6"/>
    </row>
    <row r="216" spans="1:18" ht="15.75" customHeight="1">
      <c r="A216" s="4"/>
      <c r="B216" s="5"/>
      <c r="C216" s="5"/>
      <c r="R216" s="6"/>
    </row>
    <row r="217" spans="1:18" ht="15.75" customHeight="1">
      <c r="A217" s="4"/>
      <c r="B217" s="5"/>
      <c r="C217" s="5"/>
      <c r="R217" s="6"/>
    </row>
    <row r="218" spans="1:18" ht="15.75" customHeight="1">
      <c r="A218" s="4"/>
      <c r="B218" s="5"/>
      <c r="C218" s="5"/>
      <c r="R218" s="6"/>
    </row>
    <row r="219" spans="1:18" ht="15.75" customHeight="1">
      <c r="A219" s="4"/>
      <c r="B219" s="5"/>
      <c r="C219" s="5"/>
      <c r="R219" s="6"/>
    </row>
    <row r="220" spans="1:18" ht="15.75" customHeight="1">
      <c r="A220" s="4"/>
      <c r="B220" s="5"/>
      <c r="C220" s="5"/>
      <c r="R220" s="6"/>
    </row>
    <row r="221" spans="1:18" ht="15.75" customHeight="1">
      <c r="A221" s="4"/>
      <c r="B221" s="5"/>
      <c r="C221" s="5"/>
      <c r="R221" s="6"/>
    </row>
    <row r="222" spans="1:18" ht="15.75" customHeight="1">
      <c r="A222" s="4"/>
      <c r="B222" s="5"/>
      <c r="C222" s="5"/>
      <c r="R222" s="6"/>
    </row>
    <row r="223" spans="1:18" ht="15.75" customHeight="1">
      <c r="A223" s="4"/>
      <c r="B223" s="5"/>
      <c r="C223" s="5"/>
      <c r="R223" s="6"/>
    </row>
    <row r="224" spans="1:18" ht="15.75" customHeight="1">
      <c r="A224" s="4"/>
      <c r="B224" s="5"/>
      <c r="C224" s="5"/>
      <c r="R224" s="6"/>
    </row>
    <row r="225" spans="1:18" ht="15.75" customHeight="1">
      <c r="A225" s="4"/>
      <c r="B225" s="5"/>
      <c r="C225" s="5"/>
      <c r="R225" s="6"/>
    </row>
    <row r="226" spans="1:18" ht="15.75" customHeight="1">
      <c r="A226" s="4"/>
      <c r="B226" s="5"/>
      <c r="C226" s="5"/>
      <c r="R226" s="6"/>
    </row>
    <row r="227" spans="1:18" ht="16.5">
      <c r="A227" s="4"/>
      <c r="B227" s="5"/>
      <c r="C227" s="5"/>
      <c r="R227" s="6"/>
    </row>
    <row r="228" spans="1:18" ht="16.5">
      <c r="A228" s="4"/>
      <c r="B228" s="5"/>
      <c r="C228" s="5"/>
      <c r="R228" s="6"/>
    </row>
    <row r="229" spans="1:18" ht="16.5">
      <c r="A229" s="4"/>
      <c r="B229" s="5"/>
      <c r="C229" s="5"/>
      <c r="R229" s="6"/>
    </row>
    <row r="230" spans="1:18" ht="16.5">
      <c r="A230" s="4"/>
      <c r="B230" s="5"/>
      <c r="C230" s="5"/>
      <c r="R230" s="6"/>
    </row>
    <row r="231" spans="1:18" ht="16.5">
      <c r="A231" s="4"/>
      <c r="B231" s="5"/>
      <c r="C231" s="5"/>
      <c r="R231" s="6"/>
    </row>
    <row r="232" spans="1:18" ht="16.5">
      <c r="A232" s="4"/>
      <c r="B232" s="5"/>
      <c r="C232" s="5"/>
      <c r="R232" s="6"/>
    </row>
    <row r="233" spans="1:18" ht="16.5">
      <c r="A233" s="4"/>
      <c r="B233" s="5"/>
      <c r="C233" s="5"/>
      <c r="R233" s="6"/>
    </row>
    <row r="234" spans="1:18" ht="16.5">
      <c r="A234" s="4"/>
      <c r="B234" s="5"/>
      <c r="C234" s="5"/>
      <c r="R234" s="6"/>
    </row>
    <row r="235" spans="1:18" ht="16.5">
      <c r="A235" s="4"/>
      <c r="B235" s="5"/>
      <c r="C235" s="5"/>
      <c r="R235" s="6"/>
    </row>
    <row r="236" spans="1:18" ht="16.5">
      <c r="A236" s="4"/>
      <c r="B236" s="5"/>
      <c r="C236" s="5"/>
      <c r="R236" s="6"/>
    </row>
    <row r="237" spans="1:18" ht="16.5">
      <c r="A237" s="4"/>
      <c r="B237" s="5"/>
      <c r="C237" s="5"/>
      <c r="R237" s="6"/>
    </row>
    <row r="238" spans="1:18" ht="16.5">
      <c r="A238" s="4"/>
      <c r="B238" s="5"/>
      <c r="C238" s="5"/>
      <c r="R238" s="6"/>
    </row>
    <row r="239" spans="1:18" ht="16.5">
      <c r="A239" s="4"/>
      <c r="B239" s="5"/>
      <c r="C239" s="5"/>
      <c r="R239" s="6"/>
    </row>
    <row r="240" spans="1:18" ht="16.5">
      <c r="A240" s="4"/>
      <c r="B240" s="5"/>
      <c r="C240" s="5"/>
      <c r="R240" s="6"/>
    </row>
    <row r="241" spans="1:18" ht="16.5">
      <c r="A241" s="4"/>
      <c r="B241" s="5"/>
      <c r="C241" s="5"/>
      <c r="R241" s="6"/>
    </row>
    <row r="242" spans="1:18" ht="16.5">
      <c r="A242" s="4"/>
      <c r="B242" s="5"/>
      <c r="C242" s="5"/>
      <c r="R242" s="6"/>
    </row>
    <row r="243" spans="1:18" ht="16.5">
      <c r="A243" s="4"/>
      <c r="B243" s="5"/>
      <c r="C243" s="5"/>
      <c r="R243" s="6"/>
    </row>
    <row r="244" spans="1:18" ht="16.5">
      <c r="A244" s="4"/>
      <c r="B244" s="5"/>
      <c r="C244" s="5"/>
      <c r="R244" s="6"/>
    </row>
    <row r="245" spans="1:18" ht="16.5">
      <c r="A245" s="4"/>
      <c r="B245" s="5"/>
      <c r="C245" s="5"/>
      <c r="R245" s="6"/>
    </row>
    <row r="246" spans="1:18" ht="16.5">
      <c r="A246" s="4"/>
      <c r="B246" s="5"/>
      <c r="C246" s="5"/>
      <c r="R246" s="6"/>
    </row>
    <row r="247" spans="1:18" ht="16.5">
      <c r="A247" s="4"/>
      <c r="B247" s="5"/>
      <c r="C247" s="5"/>
      <c r="R247" s="6"/>
    </row>
    <row r="248" spans="1:18" ht="16.5">
      <c r="A248" s="4"/>
      <c r="B248" s="5"/>
      <c r="C248" s="5"/>
      <c r="R248" s="6"/>
    </row>
    <row r="249" spans="1:18" ht="16.5">
      <c r="A249" s="4"/>
      <c r="B249" s="5"/>
      <c r="C249" s="5"/>
      <c r="R249" s="6"/>
    </row>
    <row r="250" spans="1:18" ht="16.5">
      <c r="A250" s="4"/>
      <c r="B250" s="5"/>
      <c r="C250" s="5"/>
      <c r="R250" s="6"/>
    </row>
    <row r="251" spans="1:18" ht="16.5">
      <c r="A251" s="4"/>
      <c r="B251" s="5"/>
      <c r="C251" s="5"/>
      <c r="R251" s="6"/>
    </row>
    <row r="252" spans="1:18" ht="16.5">
      <c r="A252" s="4"/>
      <c r="B252" s="5"/>
      <c r="C252" s="5"/>
      <c r="R252" s="6"/>
    </row>
    <row r="253" spans="1:18" ht="16.5">
      <c r="A253" s="4"/>
      <c r="B253" s="5"/>
      <c r="C253" s="5"/>
      <c r="R253" s="6"/>
    </row>
    <row r="254" spans="1:18" ht="16.5">
      <c r="A254" s="4"/>
      <c r="B254" s="5"/>
      <c r="C254" s="5"/>
      <c r="R254" s="6"/>
    </row>
    <row r="255" spans="1:18" ht="16.5">
      <c r="A255" s="4"/>
      <c r="B255" s="5"/>
      <c r="C255" s="5"/>
      <c r="R255" s="6"/>
    </row>
    <row r="256" spans="1:18" ht="16.5">
      <c r="A256" s="4"/>
      <c r="B256" s="5"/>
      <c r="C256" s="5"/>
      <c r="R256" s="6"/>
    </row>
    <row r="257" spans="1:18" ht="16.5">
      <c r="A257" s="4"/>
      <c r="B257" s="5"/>
      <c r="C257" s="5"/>
      <c r="R257" s="6"/>
    </row>
    <row r="258" spans="1:18" ht="16.5">
      <c r="A258" s="4"/>
      <c r="B258" s="5"/>
      <c r="C258" s="5"/>
      <c r="R258" s="6"/>
    </row>
    <row r="259" spans="1:18" ht="16.5">
      <c r="A259" s="4"/>
      <c r="B259" s="5"/>
      <c r="C259" s="5"/>
      <c r="R259" s="6"/>
    </row>
    <row r="260" spans="1:18" ht="16.5">
      <c r="A260" s="4"/>
      <c r="B260" s="5"/>
      <c r="C260" s="5"/>
      <c r="R260" s="6"/>
    </row>
    <row r="261" spans="1:18" ht="16.5">
      <c r="A261" s="4"/>
      <c r="B261" s="5"/>
      <c r="C261" s="5"/>
      <c r="R261" s="6"/>
    </row>
    <row r="262" spans="1:18" ht="16.5">
      <c r="A262" s="4"/>
      <c r="B262" s="5"/>
      <c r="C262" s="5"/>
      <c r="R262" s="6"/>
    </row>
    <row r="263" spans="1:18" ht="16.5">
      <c r="A263" s="4"/>
      <c r="B263" s="5"/>
      <c r="C263" s="5"/>
      <c r="R263" s="6"/>
    </row>
    <row r="264" spans="1:18" ht="16.5">
      <c r="A264" s="4"/>
      <c r="B264" s="5"/>
      <c r="C264" s="5"/>
      <c r="R264" s="6"/>
    </row>
    <row r="265" spans="1:18" ht="16.5">
      <c r="A265" s="4"/>
      <c r="B265" s="5"/>
      <c r="C265" s="5"/>
      <c r="R265" s="6"/>
    </row>
    <row r="266" spans="1:18" ht="16.5">
      <c r="A266" s="4"/>
      <c r="B266" s="5"/>
      <c r="C266" s="5"/>
      <c r="R266" s="6"/>
    </row>
    <row r="267" spans="1:18" ht="16.5">
      <c r="A267" s="4"/>
      <c r="B267" s="5"/>
      <c r="C267" s="5"/>
      <c r="R267" s="6"/>
    </row>
    <row r="268" spans="1:18" ht="16.5">
      <c r="A268" s="4"/>
      <c r="B268" s="5"/>
      <c r="C268" s="5"/>
      <c r="R268" s="6"/>
    </row>
    <row r="269" spans="1:18" ht="16.5">
      <c r="A269" s="4"/>
      <c r="B269" s="5"/>
      <c r="C269" s="5"/>
      <c r="R269" s="6"/>
    </row>
    <row r="270" spans="1:18" ht="16.5">
      <c r="A270" s="4"/>
      <c r="B270" s="5"/>
      <c r="C270" s="5"/>
      <c r="R270" s="6"/>
    </row>
    <row r="271" spans="1:18" ht="16.5">
      <c r="A271" s="4"/>
      <c r="B271" s="5"/>
      <c r="C271" s="5"/>
      <c r="R271" s="6"/>
    </row>
    <row r="272" spans="1:18" ht="16.5">
      <c r="A272" s="4"/>
      <c r="B272" s="5"/>
      <c r="C272" s="5"/>
      <c r="R272" s="6"/>
    </row>
    <row r="273" spans="1:18" ht="16.5">
      <c r="A273" s="4"/>
      <c r="B273" s="5"/>
      <c r="C273" s="5"/>
      <c r="R273" s="6"/>
    </row>
    <row r="274" spans="1:18" ht="16.5">
      <c r="A274" s="4"/>
      <c r="B274" s="5"/>
      <c r="C274" s="5"/>
      <c r="R274" s="6"/>
    </row>
    <row r="275" spans="1:18" ht="16.5">
      <c r="A275" s="4"/>
      <c r="B275" s="5"/>
      <c r="C275" s="5"/>
      <c r="R275" s="6"/>
    </row>
    <row r="276" spans="1:18" ht="16.5">
      <c r="A276" s="4"/>
      <c r="B276" s="5"/>
      <c r="C276" s="5"/>
      <c r="R276" s="6"/>
    </row>
    <row r="277" spans="1:18" ht="16.5">
      <c r="A277" s="4"/>
      <c r="B277" s="5"/>
      <c r="C277" s="5"/>
      <c r="R277" s="6"/>
    </row>
    <row r="278" spans="1:18" ht="16.5">
      <c r="A278" s="4"/>
      <c r="B278" s="5"/>
      <c r="C278" s="5"/>
      <c r="R278" s="6"/>
    </row>
    <row r="279" spans="1:18" ht="16.5">
      <c r="A279" s="4"/>
      <c r="B279" s="5"/>
      <c r="C279" s="5"/>
      <c r="R279" s="6"/>
    </row>
    <row r="280" spans="1:18" ht="16.5">
      <c r="A280" s="4"/>
      <c r="B280" s="5"/>
      <c r="C280" s="5"/>
      <c r="R280" s="6"/>
    </row>
    <row r="281" spans="1:18" ht="16.5">
      <c r="A281" s="4"/>
      <c r="B281" s="5"/>
      <c r="C281" s="5"/>
      <c r="R281" s="6"/>
    </row>
    <row r="282" spans="1:18" ht="16.5">
      <c r="A282" s="4"/>
      <c r="B282" s="5"/>
      <c r="C282" s="5"/>
      <c r="R282" s="6"/>
    </row>
    <row r="283" spans="1:18" ht="16.5">
      <c r="A283" s="4"/>
      <c r="B283" s="5"/>
      <c r="C283" s="5"/>
      <c r="R283" s="6"/>
    </row>
    <row r="284" spans="1:18" ht="16.5">
      <c r="A284" s="4"/>
      <c r="B284" s="5"/>
      <c r="C284" s="5"/>
      <c r="R284" s="6"/>
    </row>
    <row r="285" spans="1:18" ht="16.5">
      <c r="A285" s="4"/>
      <c r="B285" s="5"/>
      <c r="C285" s="5"/>
      <c r="R285" s="6"/>
    </row>
    <row r="286" spans="1:18" ht="16.5">
      <c r="A286" s="4"/>
      <c r="B286" s="5"/>
      <c r="C286" s="5"/>
      <c r="R286" s="6"/>
    </row>
    <row r="287" spans="1:18" ht="16.5">
      <c r="A287" s="4"/>
      <c r="B287" s="5"/>
      <c r="C287" s="5"/>
      <c r="R287" s="6"/>
    </row>
    <row r="288" spans="1:18" ht="16.5">
      <c r="A288" s="4"/>
      <c r="B288" s="5"/>
      <c r="C288" s="5"/>
      <c r="R288" s="6"/>
    </row>
    <row r="289" spans="1:18" ht="16.5">
      <c r="A289" s="4"/>
      <c r="B289" s="5"/>
      <c r="C289" s="5"/>
      <c r="R289" s="6"/>
    </row>
    <row r="290" spans="1:18" ht="16.5">
      <c r="A290" s="4"/>
      <c r="B290" s="5"/>
      <c r="C290" s="5"/>
      <c r="R290" s="6"/>
    </row>
    <row r="291" spans="1:18" ht="16.5">
      <c r="A291" s="4"/>
      <c r="B291" s="5"/>
      <c r="C291" s="5"/>
      <c r="R291" s="6"/>
    </row>
    <row r="292" spans="1:18" ht="16.5">
      <c r="A292" s="4"/>
      <c r="B292" s="5"/>
      <c r="C292" s="5"/>
      <c r="R292" s="6"/>
    </row>
    <row r="293" spans="1:18" ht="16.5">
      <c r="A293" s="4"/>
      <c r="B293" s="5"/>
      <c r="C293" s="5"/>
      <c r="R293" s="6"/>
    </row>
    <row r="294" spans="1:18" ht="16.5">
      <c r="A294" s="4"/>
      <c r="B294" s="5"/>
      <c r="C294" s="5"/>
      <c r="R294" s="6"/>
    </row>
    <row r="295" spans="1:18" ht="16.5">
      <c r="A295" s="4"/>
      <c r="B295" s="5"/>
      <c r="C295" s="5"/>
      <c r="R295" s="6"/>
    </row>
    <row r="296" spans="1:18" ht="16.5">
      <c r="A296" s="4"/>
      <c r="B296" s="5"/>
      <c r="C296" s="5"/>
      <c r="R296" s="6"/>
    </row>
    <row r="297" spans="1:18" ht="16.5">
      <c r="A297" s="4"/>
      <c r="B297" s="5"/>
      <c r="C297" s="5"/>
      <c r="R297" s="6"/>
    </row>
    <row r="298" spans="1:18" ht="16.5">
      <c r="A298" s="4"/>
      <c r="B298" s="5"/>
      <c r="C298" s="5"/>
      <c r="R298" s="6"/>
    </row>
    <row r="299" spans="1:18" ht="16.5">
      <c r="A299" s="4"/>
      <c r="B299" s="5"/>
      <c r="C299" s="5"/>
      <c r="R299" s="6"/>
    </row>
    <row r="300" spans="1:18" ht="16.5">
      <c r="A300" s="4"/>
      <c r="B300" s="5"/>
      <c r="C300" s="5"/>
      <c r="R300" s="6"/>
    </row>
    <row r="301" spans="1:18" ht="16.5">
      <c r="A301" s="4"/>
      <c r="B301" s="5"/>
      <c r="C301" s="5"/>
      <c r="R301" s="6"/>
    </row>
    <row r="302" spans="1:18" ht="16.5">
      <c r="A302" s="4"/>
      <c r="B302" s="5"/>
      <c r="C302" s="5"/>
      <c r="R302" s="6"/>
    </row>
    <row r="303" spans="1:18" ht="16.5">
      <c r="A303" s="4"/>
      <c r="B303" s="5"/>
      <c r="C303" s="5"/>
      <c r="R303" s="6"/>
    </row>
    <row r="304" spans="1:18" ht="16.5">
      <c r="A304" s="4"/>
      <c r="B304" s="5"/>
      <c r="C304" s="5"/>
      <c r="R304" s="6"/>
    </row>
    <row r="305" spans="1:18" ht="16.5">
      <c r="A305" s="4"/>
      <c r="B305" s="5"/>
      <c r="C305" s="5"/>
      <c r="R305" s="6"/>
    </row>
    <row r="306" spans="1:18" ht="16.5">
      <c r="A306" s="4"/>
      <c r="B306" s="5"/>
      <c r="C306" s="5"/>
      <c r="R306" s="6"/>
    </row>
    <row r="307" spans="1:18" ht="16.5">
      <c r="A307" s="4"/>
      <c r="B307" s="5"/>
      <c r="C307" s="5"/>
      <c r="R307" s="6"/>
    </row>
    <row r="308" spans="1:18" ht="16.5">
      <c r="A308" s="4"/>
      <c r="B308" s="5"/>
      <c r="C308" s="5"/>
      <c r="R308" s="6"/>
    </row>
    <row r="309" spans="1:18" ht="16.5">
      <c r="A309" s="4"/>
      <c r="B309" s="5"/>
      <c r="C309" s="5"/>
      <c r="R309" s="6"/>
    </row>
    <row r="310" spans="1:18" ht="16.5">
      <c r="A310" s="4"/>
      <c r="B310" s="5"/>
      <c r="C310" s="5"/>
      <c r="R310" s="6"/>
    </row>
    <row r="311" spans="1:18" ht="16.5">
      <c r="A311" s="4"/>
      <c r="B311" s="5"/>
      <c r="C311" s="5"/>
      <c r="R311" s="6"/>
    </row>
    <row r="312" spans="1:18" ht="16.5">
      <c r="A312" s="4"/>
      <c r="B312" s="5"/>
      <c r="C312" s="5"/>
      <c r="R312" s="6"/>
    </row>
    <row r="313" spans="1:18" ht="16.5">
      <c r="A313" s="4"/>
      <c r="B313" s="5"/>
      <c r="C313" s="5"/>
      <c r="R313" s="6"/>
    </row>
    <row r="314" spans="1:18" ht="16.5">
      <c r="A314" s="4"/>
      <c r="B314" s="5"/>
      <c r="C314" s="5"/>
      <c r="R314" s="6"/>
    </row>
    <row r="315" spans="1:18" ht="16.5">
      <c r="A315" s="4"/>
      <c r="B315" s="5"/>
      <c r="C315" s="5"/>
      <c r="R315" s="6"/>
    </row>
    <row r="316" spans="1:18" ht="16.5">
      <c r="A316" s="4"/>
      <c r="B316" s="5"/>
      <c r="C316" s="5"/>
      <c r="R316" s="6"/>
    </row>
    <row r="317" spans="1:18" ht="16.5">
      <c r="A317" s="4"/>
      <c r="B317" s="5"/>
      <c r="C317" s="5"/>
      <c r="R317" s="6"/>
    </row>
    <row r="318" spans="1:18" ht="16.5">
      <c r="A318" s="4"/>
      <c r="B318" s="5"/>
      <c r="C318" s="5"/>
      <c r="R318" s="6"/>
    </row>
    <row r="319" spans="1:18" ht="16.5">
      <c r="A319" s="4"/>
      <c r="B319" s="5"/>
      <c r="C319" s="5"/>
      <c r="R319" s="6"/>
    </row>
    <row r="320" spans="1:18" ht="16.5">
      <c r="A320" s="4"/>
      <c r="B320" s="5"/>
      <c r="C320" s="5"/>
      <c r="R320" s="6"/>
    </row>
    <row r="321" spans="1:18" ht="16.5">
      <c r="A321" s="4"/>
      <c r="B321" s="5"/>
      <c r="C321" s="5"/>
      <c r="R321" s="6"/>
    </row>
    <row r="322" spans="1:18" ht="16.5">
      <c r="A322" s="4"/>
      <c r="B322" s="5"/>
      <c r="C322" s="5"/>
      <c r="R322" s="6"/>
    </row>
    <row r="323" spans="1:18" ht="16.5">
      <c r="A323" s="4"/>
      <c r="B323" s="5"/>
      <c r="C323" s="5"/>
      <c r="R323" s="6"/>
    </row>
    <row r="324" spans="1:18" ht="16.5">
      <c r="A324" s="4"/>
      <c r="B324" s="5"/>
      <c r="C324" s="5"/>
      <c r="R324" s="6"/>
    </row>
    <row r="325" spans="1:18" ht="16.5">
      <c r="A325" s="4"/>
      <c r="B325" s="5"/>
      <c r="C325" s="5"/>
      <c r="R325" s="6"/>
    </row>
    <row r="326" spans="1:18" ht="16.5">
      <c r="A326" s="4"/>
      <c r="B326" s="5"/>
      <c r="C326" s="5"/>
      <c r="R326" s="6"/>
    </row>
    <row r="327" spans="1:18" ht="16.5">
      <c r="A327" s="4"/>
      <c r="B327" s="5"/>
      <c r="C327" s="5"/>
      <c r="R327" s="6"/>
    </row>
    <row r="328" spans="1:18" ht="16.5">
      <c r="A328" s="4"/>
      <c r="B328" s="5"/>
      <c r="C328" s="5"/>
      <c r="R328" s="6"/>
    </row>
    <row r="329" spans="1:18" ht="16.5">
      <c r="A329" s="4"/>
      <c r="B329" s="5"/>
      <c r="C329" s="5"/>
      <c r="R329" s="6"/>
    </row>
    <row r="330" spans="1:18" ht="16.5">
      <c r="A330" s="4"/>
      <c r="B330" s="5"/>
      <c r="C330" s="5"/>
      <c r="R330" s="6"/>
    </row>
    <row r="331" spans="1:18" ht="16.5">
      <c r="A331" s="4"/>
      <c r="B331" s="5"/>
      <c r="C331" s="5"/>
      <c r="R331" s="6"/>
    </row>
    <row r="332" spans="1:18" ht="16.5">
      <c r="A332" s="4"/>
      <c r="B332" s="5"/>
      <c r="C332" s="5"/>
      <c r="R332" s="6"/>
    </row>
    <row r="333" spans="1:18" ht="16.5">
      <c r="A333" s="4"/>
      <c r="B333" s="5"/>
      <c r="C333" s="5"/>
      <c r="R333" s="6"/>
    </row>
    <row r="334" spans="1:18" ht="16.5">
      <c r="A334" s="4"/>
      <c r="B334" s="5"/>
      <c r="C334" s="5"/>
      <c r="R334" s="6"/>
    </row>
    <row r="335" spans="1:18" ht="16.5">
      <c r="A335" s="4"/>
      <c r="B335" s="5"/>
      <c r="C335" s="5"/>
      <c r="R335" s="6"/>
    </row>
    <row r="336" spans="1:18" ht="16.5">
      <c r="A336" s="4"/>
      <c r="B336" s="5"/>
      <c r="C336" s="5"/>
      <c r="R336" s="6"/>
    </row>
    <row r="337" spans="1:18" ht="16.5">
      <c r="A337" s="4"/>
      <c r="B337" s="5"/>
      <c r="C337" s="5"/>
      <c r="R337" s="6"/>
    </row>
    <row r="338" spans="1:18" ht="16.5">
      <c r="A338" s="4"/>
      <c r="B338" s="5"/>
      <c r="C338" s="5"/>
      <c r="R338" s="6"/>
    </row>
    <row r="339" spans="1:18" ht="16.5">
      <c r="A339" s="4"/>
      <c r="B339" s="5"/>
      <c r="C339" s="5"/>
      <c r="R339" s="6"/>
    </row>
    <row r="340" spans="1:18" ht="16.5">
      <c r="A340" s="4"/>
      <c r="B340" s="5"/>
      <c r="C340" s="5"/>
      <c r="R340" s="6"/>
    </row>
    <row r="341" spans="1:18" ht="16.5">
      <c r="A341" s="4"/>
      <c r="B341" s="5"/>
      <c r="C341" s="5"/>
      <c r="R341" s="6"/>
    </row>
    <row r="342" spans="1:18" ht="16.5">
      <c r="A342" s="4"/>
      <c r="B342" s="5"/>
      <c r="C342" s="5"/>
      <c r="R342" s="6"/>
    </row>
    <row r="343" spans="1:18" ht="16.5">
      <c r="A343" s="4"/>
      <c r="B343" s="5"/>
      <c r="C343" s="5"/>
      <c r="R343" s="6"/>
    </row>
    <row r="344" spans="1:18" ht="16.5">
      <c r="A344" s="4"/>
      <c r="B344" s="5"/>
      <c r="C344" s="5"/>
      <c r="R344" s="6"/>
    </row>
    <row r="345" spans="1:18" ht="16.5">
      <c r="A345" s="4"/>
      <c r="B345" s="5"/>
      <c r="C345" s="5"/>
      <c r="R345" s="6"/>
    </row>
    <row r="346" spans="1:18" ht="16.5">
      <c r="A346" s="4"/>
      <c r="B346" s="5"/>
      <c r="C346" s="5"/>
      <c r="R346" s="6"/>
    </row>
    <row r="347" spans="1:18" ht="16.5">
      <c r="A347" s="4"/>
      <c r="B347" s="5"/>
      <c r="C347" s="5"/>
      <c r="R347" s="6"/>
    </row>
    <row r="348" spans="1:18" ht="16.5">
      <c r="A348" s="4"/>
      <c r="B348" s="5"/>
      <c r="C348" s="5"/>
      <c r="R348" s="6"/>
    </row>
    <row r="349" spans="1:18" ht="16.5">
      <c r="A349" s="4"/>
      <c r="B349" s="5"/>
      <c r="C349" s="5"/>
      <c r="R349" s="6"/>
    </row>
    <row r="350" spans="1:18" ht="16.5">
      <c r="A350" s="4"/>
      <c r="B350" s="5"/>
      <c r="C350" s="5"/>
      <c r="R350" s="6"/>
    </row>
    <row r="351" spans="1:18" ht="16.5">
      <c r="A351" s="4"/>
      <c r="B351" s="5"/>
      <c r="C351" s="5"/>
      <c r="R351" s="6"/>
    </row>
    <row r="352" spans="1:18" ht="16.5">
      <c r="A352" s="4"/>
      <c r="B352" s="5"/>
      <c r="C352" s="5"/>
      <c r="R352" s="6"/>
    </row>
    <row r="353" spans="1:18" ht="16.5">
      <c r="A353" s="4"/>
      <c r="B353" s="5"/>
      <c r="C353" s="5"/>
      <c r="R353" s="6"/>
    </row>
    <row r="354" spans="1:18" ht="16.5">
      <c r="A354" s="4"/>
      <c r="B354" s="5"/>
      <c r="C354" s="5"/>
      <c r="R354" s="6"/>
    </row>
    <row r="355" spans="1:18" ht="16.5">
      <c r="A355" s="4"/>
      <c r="B355" s="5"/>
      <c r="C355" s="5"/>
      <c r="R355" s="6"/>
    </row>
    <row r="356" spans="1:18" ht="16.5">
      <c r="A356" s="4"/>
      <c r="B356" s="5"/>
      <c r="C356" s="5"/>
      <c r="R356" s="6"/>
    </row>
    <row r="357" spans="1:18" ht="16.5">
      <c r="A357" s="4"/>
      <c r="B357" s="5"/>
      <c r="C357" s="5"/>
      <c r="R357" s="6"/>
    </row>
    <row r="358" spans="1:18" ht="16.5">
      <c r="A358" s="4"/>
      <c r="B358" s="5"/>
      <c r="C358" s="5"/>
      <c r="R358" s="6"/>
    </row>
    <row r="359" spans="1:18" ht="16.5">
      <c r="A359" s="4"/>
      <c r="B359" s="5"/>
      <c r="C359" s="5"/>
      <c r="R359" s="6"/>
    </row>
    <row r="360" spans="1:18" ht="16.5">
      <c r="A360" s="4"/>
      <c r="B360" s="5"/>
      <c r="C360" s="5"/>
      <c r="R360" s="6"/>
    </row>
    <row r="361" spans="1:18" ht="16.5">
      <c r="A361" s="4"/>
      <c r="B361" s="5"/>
      <c r="C361" s="5"/>
      <c r="R361" s="6"/>
    </row>
    <row r="362" spans="1:18" ht="16.5">
      <c r="A362" s="4"/>
      <c r="B362" s="5"/>
      <c r="C362" s="5"/>
      <c r="R362" s="6"/>
    </row>
    <row r="363" spans="1:18" ht="16.5">
      <c r="A363" s="4"/>
      <c r="B363" s="5"/>
      <c r="C363" s="5"/>
      <c r="R363" s="6"/>
    </row>
    <row r="364" spans="1:18" ht="16.5">
      <c r="A364" s="4"/>
      <c r="B364" s="5"/>
      <c r="C364" s="5"/>
      <c r="R364" s="6"/>
    </row>
    <row r="365" spans="1:18" ht="16.5">
      <c r="A365" s="4"/>
      <c r="B365" s="5"/>
      <c r="C365" s="5"/>
      <c r="R365" s="6"/>
    </row>
    <row r="366" spans="1:18" ht="16.5">
      <c r="A366" s="4"/>
      <c r="B366" s="5"/>
      <c r="C366" s="5"/>
      <c r="R366" s="6"/>
    </row>
    <row r="367" spans="1:18" ht="16.5">
      <c r="A367" s="4"/>
      <c r="B367" s="5"/>
      <c r="C367" s="5"/>
      <c r="R367" s="6"/>
    </row>
    <row r="368" spans="1:18" ht="16.5">
      <c r="A368" s="4"/>
      <c r="B368" s="5"/>
      <c r="C368" s="5"/>
      <c r="R368" s="6"/>
    </row>
    <row r="369" spans="1:18" ht="16.5">
      <c r="A369" s="4"/>
      <c r="B369" s="5"/>
      <c r="C369" s="5"/>
      <c r="R369" s="6"/>
    </row>
    <row r="370" spans="1:18" ht="16.5">
      <c r="A370" s="4"/>
      <c r="B370" s="5"/>
      <c r="C370" s="5"/>
      <c r="R370" s="6"/>
    </row>
    <row r="371" spans="1:18" ht="16.5">
      <c r="A371" s="4"/>
      <c r="B371" s="5"/>
      <c r="C371" s="5"/>
      <c r="R371" s="6"/>
    </row>
    <row r="372" spans="1:18" ht="16.5">
      <c r="A372" s="4"/>
      <c r="B372" s="5"/>
      <c r="C372" s="5"/>
      <c r="R372" s="6"/>
    </row>
    <row r="373" spans="1:18" ht="16.5">
      <c r="A373" s="4"/>
      <c r="B373" s="5"/>
      <c r="C373" s="5"/>
      <c r="R373" s="6"/>
    </row>
    <row r="374" spans="1:18" ht="16.5">
      <c r="A374" s="4"/>
      <c r="B374" s="5"/>
      <c r="C374" s="5"/>
      <c r="R374" s="6"/>
    </row>
    <row r="375" spans="1:18" ht="16.5">
      <c r="A375" s="4"/>
      <c r="B375" s="5"/>
      <c r="C375" s="5"/>
      <c r="R375" s="6"/>
    </row>
    <row r="376" spans="1:18" ht="16.5">
      <c r="A376" s="4"/>
      <c r="B376" s="5"/>
      <c r="C376" s="5"/>
      <c r="R376" s="6"/>
    </row>
    <row r="377" spans="1:18" ht="16.5">
      <c r="A377" s="4"/>
      <c r="B377" s="5"/>
      <c r="C377" s="5"/>
      <c r="R377" s="6"/>
    </row>
    <row r="378" spans="1:18" ht="16.5">
      <c r="A378" s="4"/>
      <c r="B378" s="5"/>
      <c r="C378" s="5"/>
      <c r="R378" s="6"/>
    </row>
    <row r="379" spans="1:18" ht="16.5">
      <c r="A379" s="4"/>
      <c r="B379" s="5"/>
      <c r="C379" s="5"/>
      <c r="R379" s="6"/>
    </row>
    <row r="380" spans="1:18" ht="16.5">
      <c r="A380" s="4"/>
      <c r="B380" s="5"/>
      <c r="C380" s="5"/>
      <c r="R380" s="6"/>
    </row>
    <row r="381" spans="1:18" ht="16.5">
      <c r="A381" s="4"/>
      <c r="B381" s="5"/>
      <c r="C381" s="5"/>
      <c r="R381" s="6"/>
    </row>
    <row r="382" spans="1:18" ht="16.5">
      <c r="A382" s="4"/>
      <c r="B382" s="5"/>
      <c r="C382" s="5"/>
      <c r="R382" s="6"/>
    </row>
    <row r="383" spans="1:18" ht="16.5">
      <c r="A383" s="4"/>
      <c r="B383" s="5"/>
      <c r="C383" s="5"/>
      <c r="R383" s="6"/>
    </row>
    <row r="384" spans="1:18" ht="16.5">
      <c r="A384" s="4"/>
      <c r="B384" s="5"/>
      <c r="C384" s="5"/>
      <c r="R384" s="6"/>
    </row>
    <row r="385" spans="1:18" ht="16.5">
      <c r="A385" s="4"/>
      <c r="B385" s="5"/>
      <c r="C385" s="5"/>
      <c r="R385" s="6"/>
    </row>
    <row r="386" spans="1:18" ht="16.5">
      <c r="A386" s="4"/>
      <c r="B386" s="5"/>
      <c r="C386" s="5"/>
      <c r="R386" s="6"/>
    </row>
    <row r="387" spans="1:18" ht="16.5">
      <c r="A387" s="4"/>
      <c r="B387" s="5"/>
      <c r="C387" s="5"/>
      <c r="R387" s="6"/>
    </row>
    <row r="388" spans="1:18" ht="16.5">
      <c r="A388" s="4"/>
      <c r="B388" s="5"/>
      <c r="C388" s="5"/>
      <c r="R388" s="6"/>
    </row>
    <row r="389" spans="1:18" ht="16.5">
      <c r="A389" s="4"/>
      <c r="B389" s="5"/>
      <c r="C389" s="5"/>
      <c r="R389" s="6"/>
    </row>
    <row r="390" spans="1:18" ht="16.5">
      <c r="A390" s="4"/>
      <c r="B390" s="5"/>
      <c r="C390" s="5"/>
      <c r="R390" s="6"/>
    </row>
    <row r="391" spans="1:18" ht="16.5">
      <c r="A391" s="4"/>
      <c r="B391" s="5"/>
      <c r="C391" s="5"/>
      <c r="R391" s="6"/>
    </row>
    <row r="392" spans="1:18" ht="16.5">
      <c r="A392" s="4"/>
      <c r="B392" s="5"/>
      <c r="C392" s="5"/>
      <c r="R392" s="6"/>
    </row>
    <row r="393" spans="1:18" ht="16.5">
      <c r="A393" s="4"/>
      <c r="B393" s="5"/>
      <c r="C393" s="5"/>
      <c r="R393" s="6"/>
    </row>
    <row r="394" spans="1:18" ht="16.5">
      <c r="A394" s="4"/>
      <c r="B394" s="5"/>
      <c r="C394" s="5"/>
      <c r="R394" s="6"/>
    </row>
    <row r="395" spans="1:18" ht="16.5">
      <c r="A395" s="4"/>
      <c r="B395" s="5"/>
      <c r="C395" s="5"/>
      <c r="R395" s="6"/>
    </row>
    <row r="396" spans="1:18" ht="16.5">
      <c r="A396" s="4"/>
      <c r="B396" s="5"/>
      <c r="C396" s="5"/>
      <c r="R396" s="6"/>
    </row>
    <row r="397" spans="1:18" ht="16.5">
      <c r="A397" s="4"/>
      <c r="B397" s="5"/>
      <c r="C397" s="5"/>
      <c r="R397" s="6"/>
    </row>
    <row r="398" spans="1:18" ht="16.5">
      <c r="A398" s="4"/>
      <c r="B398" s="5"/>
      <c r="C398" s="5"/>
      <c r="R398" s="6"/>
    </row>
    <row r="399" spans="1:18" ht="16.5">
      <c r="A399" s="4"/>
      <c r="B399" s="5"/>
      <c r="C399" s="5"/>
      <c r="R399" s="6"/>
    </row>
    <row r="400" spans="1:18" ht="16.5">
      <c r="A400" s="4"/>
      <c r="B400" s="5"/>
      <c r="C400" s="5"/>
      <c r="R400" s="6"/>
    </row>
    <row r="401" spans="1:18" ht="16.5">
      <c r="A401" s="4"/>
      <c r="B401" s="5"/>
      <c r="C401" s="5"/>
      <c r="R401" s="6"/>
    </row>
    <row r="402" spans="1:18" ht="16.5">
      <c r="A402" s="4"/>
      <c r="B402" s="5"/>
      <c r="C402" s="5"/>
      <c r="R402" s="6"/>
    </row>
    <row r="403" spans="1:18" ht="16.5">
      <c r="A403" s="4"/>
      <c r="B403" s="5"/>
      <c r="C403" s="5"/>
      <c r="R403" s="6"/>
    </row>
    <row r="404" spans="1:18" ht="16.5">
      <c r="A404" s="4"/>
      <c r="B404" s="5"/>
      <c r="C404" s="5"/>
      <c r="R404" s="6"/>
    </row>
    <row r="405" spans="1:18" ht="16.5">
      <c r="A405" s="4"/>
      <c r="B405" s="5"/>
      <c r="C405" s="5"/>
      <c r="R405" s="6"/>
    </row>
    <row r="406" spans="1:18" ht="16.5">
      <c r="A406" s="4"/>
      <c r="B406" s="5"/>
      <c r="C406" s="5"/>
      <c r="R406" s="6"/>
    </row>
    <row r="407" spans="1:18" ht="16.5">
      <c r="A407" s="4"/>
      <c r="B407" s="5"/>
      <c r="C407" s="5"/>
      <c r="R407" s="6"/>
    </row>
    <row r="408" spans="1:18" ht="16.5">
      <c r="A408" s="4"/>
      <c r="B408" s="5"/>
      <c r="C408" s="5"/>
      <c r="R408" s="6"/>
    </row>
    <row r="409" spans="1:18" ht="16.5">
      <c r="A409" s="4"/>
      <c r="B409" s="5"/>
      <c r="C409" s="5"/>
      <c r="R409" s="6"/>
    </row>
    <row r="410" spans="1:18" ht="16.5">
      <c r="A410" s="4"/>
      <c r="B410" s="5"/>
      <c r="C410" s="5"/>
      <c r="R410" s="6"/>
    </row>
    <row r="411" spans="1:18" ht="16.5">
      <c r="A411" s="4"/>
      <c r="B411" s="5"/>
      <c r="C411" s="5"/>
      <c r="R411" s="6"/>
    </row>
    <row r="412" spans="1:18" ht="16.5">
      <c r="A412" s="4"/>
      <c r="B412" s="5"/>
      <c r="C412" s="5"/>
      <c r="R412" s="6"/>
    </row>
    <row r="413" spans="1:18" ht="16.5">
      <c r="A413" s="4"/>
      <c r="B413" s="5"/>
      <c r="C413" s="5"/>
      <c r="R413" s="6"/>
    </row>
    <row r="414" spans="1:18" ht="16.5">
      <c r="A414" s="4"/>
      <c r="B414" s="5"/>
      <c r="C414" s="5"/>
      <c r="R414" s="6"/>
    </row>
    <row r="415" spans="1:18" ht="16.5">
      <c r="A415" s="4"/>
      <c r="B415" s="5"/>
      <c r="C415" s="5"/>
      <c r="R415" s="6"/>
    </row>
    <row r="416" spans="1:18" ht="16.5">
      <c r="A416" s="4"/>
      <c r="B416" s="5"/>
      <c r="C416" s="5"/>
      <c r="R416" s="6"/>
    </row>
    <row r="417" spans="1:18" ht="16.5">
      <c r="A417" s="4"/>
      <c r="B417" s="5"/>
      <c r="C417" s="5"/>
      <c r="R417" s="6"/>
    </row>
    <row r="418" spans="1:18" ht="16.5">
      <c r="A418" s="4"/>
      <c r="B418" s="5"/>
      <c r="C418" s="5"/>
      <c r="R418" s="6"/>
    </row>
    <row r="419" spans="1:18" ht="16.5">
      <c r="A419" s="4"/>
      <c r="B419" s="5"/>
      <c r="C419" s="5"/>
      <c r="R419" s="6"/>
    </row>
    <row r="420" spans="1:18" ht="16.5">
      <c r="A420" s="4"/>
      <c r="B420" s="5"/>
      <c r="C420" s="5"/>
      <c r="R420" s="6"/>
    </row>
    <row r="421" spans="1:18" ht="16.5">
      <c r="A421" s="4"/>
      <c r="B421" s="5"/>
      <c r="C421" s="5"/>
      <c r="R421" s="6"/>
    </row>
    <row r="422" spans="1:18" ht="16.5">
      <c r="A422" s="4"/>
      <c r="B422" s="5"/>
      <c r="C422" s="5"/>
      <c r="R422" s="6"/>
    </row>
    <row r="423" spans="1:18" ht="16.5">
      <c r="A423" s="4"/>
      <c r="B423" s="5"/>
      <c r="C423" s="5"/>
      <c r="R423" s="6"/>
    </row>
    <row r="424" spans="1:18" ht="16.5">
      <c r="A424" s="4"/>
      <c r="B424" s="5"/>
      <c r="C424" s="5"/>
      <c r="R424" s="6"/>
    </row>
    <row r="425" spans="1:18" ht="16.5">
      <c r="A425" s="4"/>
      <c r="B425" s="5"/>
      <c r="C425" s="5"/>
      <c r="R425" s="6"/>
    </row>
    <row r="426" spans="1:18" ht="16.5">
      <c r="A426" s="4"/>
      <c r="B426" s="5"/>
      <c r="C426" s="5"/>
      <c r="R426" s="6"/>
    </row>
    <row r="427" spans="1:18" ht="16.5">
      <c r="A427" s="4"/>
      <c r="B427" s="5"/>
      <c r="C427" s="5"/>
      <c r="R427" s="6"/>
    </row>
    <row r="428" spans="1:18" ht="16.5">
      <c r="A428" s="4"/>
      <c r="B428" s="5"/>
      <c r="C428" s="5"/>
      <c r="R428" s="6"/>
    </row>
    <row r="429" spans="1:18" ht="16.5">
      <c r="A429" s="4"/>
      <c r="B429" s="5"/>
      <c r="C429" s="5"/>
      <c r="R429" s="6"/>
    </row>
    <row r="430" spans="1:18" ht="16.5">
      <c r="A430" s="4"/>
      <c r="B430" s="5"/>
      <c r="C430" s="5"/>
      <c r="R430" s="6"/>
    </row>
    <row r="431" spans="1:18" ht="16.5">
      <c r="A431" s="4"/>
      <c r="B431" s="5"/>
      <c r="C431" s="5"/>
      <c r="R431" s="6"/>
    </row>
    <row r="432" spans="1:18" ht="16.5">
      <c r="A432" s="4"/>
      <c r="B432" s="5"/>
      <c r="C432" s="5"/>
      <c r="R432" s="6"/>
    </row>
    <row r="433" spans="1:18" ht="16.5">
      <c r="A433" s="4"/>
      <c r="B433" s="5"/>
      <c r="C433" s="5"/>
      <c r="R433" s="6"/>
    </row>
    <row r="434" spans="1:18" ht="16.5">
      <c r="A434" s="4"/>
      <c r="B434" s="5"/>
      <c r="C434" s="5"/>
      <c r="R434" s="6"/>
    </row>
    <row r="435" spans="1:18" ht="16.5">
      <c r="A435" s="4"/>
      <c r="B435" s="5"/>
      <c r="C435" s="5"/>
      <c r="R435" s="6"/>
    </row>
    <row r="436" spans="1:18" ht="16.5">
      <c r="A436" s="4"/>
      <c r="B436" s="5"/>
      <c r="C436" s="5"/>
      <c r="R436" s="6"/>
    </row>
    <row r="437" spans="1:18" ht="16.5">
      <c r="A437" s="4"/>
      <c r="B437" s="5"/>
      <c r="C437" s="5"/>
      <c r="R437" s="6"/>
    </row>
    <row r="438" spans="1:18" ht="16.5">
      <c r="A438" s="4"/>
      <c r="B438" s="5"/>
      <c r="C438" s="5"/>
      <c r="R438" s="6"/>
    </row>
    <row r="439" spans="1:18" ht="16.5">
      <c r="A439" s="4"/>
      <c r="B439" s="5"/>
      <c r="C439" s="5"/>
      <c r="R439" s="6"/>
    </row>
    <row r="440" spans="1:18" ht="16.5">
      <c r="A440" s="4"/>
      <c r="B440" s="5"/>
      <c r="C440" s="5"/>
      <c r="R440" s="6"/>
    </row>
    <row r="441" spans="1:18" ht="16.5">
      <c r="A441" s="4"/>
      <c r="B441" s="5"/>
      <c r="C441" s="5"/>
      <c r="R441" s="6"/>
    </row>
    <row r="442" spans="1:18" ht="16.5">
      <c r="A442" s="4"/>
      <c r="B442" s="5"/>
      <c r="C442" s="5"/>
      <c r="R442" s="6"/>
    </row>
    <row r="443" spans="1:18" ht="16.5">
      <c r="A443" s="4"/>
      <c r="B443" s="5"/>
      <c r="C443" s="5"/>
      <c r="R443" s="6"/>
    </row>
    <row r="444" spans="1:18" ht="16.5">
      <c r="A444" s="4"/>
      <c r="B444" s="5"/>
      <c r="C444" s="5"/>
      <c r="R444" s="6"/>
    </row>
    <row r="445" spans="1:18" ht="16.5">
      <c r="A445" s="4"/>
      <c r="B445" s="5"/>
      <c r="C445" s="5"/>
      <c r="R445" s="6"/>
    </row>
    <row r="446" spans="1:18" ht="16.5">
      <c r="A446" s="4"/>
      <c r="B446" s="5"/>
      <c r="C446" s="5"/>
      <c r="R446" s="6"/>
    </row>
    <row r="447" spans="1:18" ht="16.5">
      <c r="A447" s="4"/>
      <c r="B447" s="5"/>
      <c r="C447" s="5"/>
      <c r="R447" s="6"/>
    </row>
    <row r="448" spans="1:18" ht="16.5">
      <c r="A448" s="4"/>
      <c r="B448" s="5"/>
      <c r="C448" s="5"/>
      <c r="R448" s="6"/>
    </row>
    <row r="449" spans="1:18" ht="16.5">
      <c r="A449" s="4"/>
      <c r="B449" s="5"/>
      <c r="C449" s="5"/>
      <c r="R449" s="6"/>
    </row>
    <row r="450" spans="1:18" ht="16.5">
      <c r="A450" s="4"/>
      <c r="B450" s="5"/>
      <c r="C450" s="5"/>
      <c r="R450" s="6"/>
    </row>
    <row r="451" spans="1:18" ht="16.5">
      <c r="A451" s="4"/>
      <c r="B451" s="5"/>
      <c r="C451" s="5"/>
      <c r="R451" s="6"/>
    </row>
    <row r="452" spans="1:18" ht="16.5">
      <c r="A452" s="4"/>
      <c r="B452" s="5"/>
      <c r="C452" s="5"/>
      <c r="R452" s="6"/>
    </row>
    <row r="453" spans="1:18" ht="16.5">
      <c r="A453" s="4"/>
      <c r="B453" s="5"/>
      <c r="C453" s="5"/>
      <c r="R453" s="6"/>
    </row>
    <row r="454" spans="1:18" ht="16.5">
      <c r="A454" s="4"/>
      <c r="B454" s="5"/>
      <c r="C454" s="5"/>
      <c r="R454" s="6"/>
    </row>
    <row r="455" spans="1:18" ht="16.5">
      <c r="A455" s="4"/>
      <c r="B455" s="5"/>
      <c r="C455" s="5"/>
      <c r="R455" s="6"/>
    </row>
    <row r="456" spans="1:18" ht="16.5">
      <c r="A456" s="4"/>
      <c r="B456" s="5"/>
      <c r="C456" s="5"/>
      <c r="R456" s="6"/>
    </row>
    <row r="457" spans="1:18" ht="16.5">
      <c r="A457" s="4"/>
      <c r="B457" s="5"/>
      <c r="C457" s="5"/>
      <c r="R457" s="6"/>
    </row>
    <row r="458" spans="1:18" ht="16.5">
      <c r="A458" s="4"/>
      <c r="B458" s="5"/>
      <c r="C458" s="5"/>
      <c r="R458" s="6"/>
    </row>
    <row r="459" spans="1:18" ht="16.5">
      <c r="A459" s="4"/>
      <c r="B459" s="5"/>
      <c r="C459" s="5"/>
      <c r="R459" s="6"/>
    </row>
    <row r="460" spans="1:18" ht="16.5">
      <c r="A460" s="4"/>
      <c r="B460" s="5"/>
      <c r="C460" s="5"/>
      <c r="R460" s="6"/>
    </row>
    <row r="461" spans="1:18" ht="16.5">
      <c r="A461" s="4"/>
      <c r="B461" s="5"/>
      <c r="C461" s="5"/>
      <c r="R461" s="6"/>
    </row>
    <row r="462" spans="1:18" ht="16.5">
      <c r="A462" s="4"/>
      <c r="B462" s="5"/>
      <c r="C462" s="5"/>
      <c r="R462" s="6"/>
    </row>
    <row r="463" spans="1:18" ht="16.5">
      <c r="A463" s="4"/>
      <c r="B463" s="5"/>
      <c r="C463" s="5"/>
      <c r="R463" s="6"/>
    </row>
    <row r="464" spans="1:18" ht="16.5">
      <c r="A464" s="4"/>
      <c r="B464" s="5"/>
      <c r="C464" s="5"/>
      <c r="R464" s="6"/>
    </row>
    <row r="465" spans="1:18" ht="16.5">
      <c r="A465" s="4"/>
      <c r="B465" s="5"/>
      <c r="C465" s="5"/>
      <c r="R465" s="6"/>
    </row>
    <row r="466" spans="1:18" ht="16.5">
      <c r="A466" s="4"/>
      <c r="B466" s="5"/>
      <c r="C466" s="5"/>
      <c r="R466" s="6"/>
    </row>
    <row r="467" spans="1:18" ht="16.5">
      <c r="A467" s="4"/>
      <c r="B467" s="5"/>
      <c r="C467" s="5"/>
      <c r="R467" s="6"/>
    </row>
    <row r="468" spans="1:18" ht="16.5">
      <c r="A468" s="4"/>
      <c r="B468" s="5"/>
      <c r="C468" s="5"/>
      <c r="R468" s="6"/>
    </row>
    <row r="469" spans="1:18" ht="16.5">
      <c r="A469" s="4"/>
      <c r="B469" s="5"/>
      <c r="C469" s="5"/>
      <c r="R469" s="6"/>
    </row>
    <row r="470" spans="1:18" ht="16.5">
      <c r="A470" s="4"/>
      <c r="B470" s="5"/>
      <c r="C470" s="5"/>
      <c r="R470" s="6"/>
    </row>
    <row r="471" spans="1:18" ht="16.5">
      <c r="A471" s="4"/>
      <c r="B471" s="5"/>
      <c r="C471" s="5"/>
      <c r="R471" s="6"/>
    </row>
    <row r="472" spans="1:18" ht="16.5">
      <c r="A472" s="4"/>
      <c r="B472" s="5"/>
      <c r="C472" s="5"/>
      <c r="R472" s="6"/>
    </row>
    <row r="473" spans="1:18" ht="16.5">
      <c r="A473" s="4"/>
      <c r="B473" s="5"/>
      <c r="C473" s="5"/>
      <c r="R473" s="6"/>
    </row>
    <row r="474" spans="1:18" ht="16.5">
      <c r="A474" s="4"/>
      <c r="B474" s="5"/>
      <c r="C474" s="5"/>
      <c r="R474" s="6"/>
    </row>
    <row r="475" spans="1:18" ht="16.5">
      <c r="A475" s="4"/>
      <c r="B475" s="5"/>
      <c r="C475" s="5"/>
      <c r="R475" s="6"/>
    </row>
    <row r="476" spans="1:18" ht="16.5">
      <c r="A476" s="4"/>
      <c r="B476" s="5"/>
      <c r="C476" s="5"/>
      <c r="R476" s="6"/>
    </row>
    <row r="477" spans="1:18" ht="16.5">
      <c r="A477" s="4"/>
      <c r="B477" s="5"/>
      <c r="C477" s="5"/>
      <c r="R477" s="6"/>
    </row>
    <row r="478" spans="1:18" ht="16.5">
      <c r="A478" s="4"/>
      <c r="B478" s="5"/>
      <c r="C478" s="5"/>
      <c r="R478" s="6"/>
    </row>
    <row r="479" spans="1:18" ht="16.5">
      <c r="A479" s="4"/>
      <c r="B479" s="5"/>
      <c r="C479" s="5"/>
      <c r="R479" s="6"/>
    </row>
    <row r="480" spans="1:18" ht="16.5">
      <c r="A480" s="4"/>
      <c r="B480" s="5"/>
      <c r="C480" s="5"/>
      <c r="R480" s="6"/>
    </row>
    <row r="481" spans="1:18" ht="16.5">
      <c r="A481" s="4"/>
      <c r="B481" s="5"/>
      <c r="C481" s="5"/>
      <c r="R481" s="6"/>
    </row>
    <row r="482" spans="1:18" ht="16.5">
      <c r="A482" s="4"/>
      <c r="B482" s="5"/>
      <c r="C482" s="5"/>
      <c r="R482" s="6"/>
    </row>
    <row r="483" spans="1:18" ht="16.5">
      <c r="A483" s="4"/>
      <c r="B483" s="5"/>
      <c r="C483" s="5"/>
      <c r="R483" s="6"/>
    </row>
    <row r="484" spans="1:18" ht="16.5">
      <c r="A484" s="4"/>
      <c r="B484" s="5"/>
      <c r="C484" s="5"/>
      <c r="R484" s="6"/>
    </row>
    <row r="485" spans="1:18" ht="16.5">
      <c r="A485" s="4"/>
      <c r="B485" s="5"/>
      <c r="C485" s="5"/>
      <c r="R485" s="6"/>
    </row>
    <row r="486" spans="1:18" ht="16.5">
      <c r="A486" s="4"/>
      <c r="B486" s="5"/>
      <c r="C486" s="5"/>
      <c r="R486" s="6"/>
    </row>
    <row r="487" spans="1:18" ht="16.5">
      <c r="A487" s="4"/>
      <c r="B487" s="5"/>
      <c r="C487" s="5"/>
      <c r="R487" s="6"/>
    </row>
    <row r="488" spans="1:18" ht="16.5">
      <c r="A488" s="4"/>
      <c r="B488" s="5"/>
      <c r="C488" s="5"/>
      <c r="R488" s="6"/>
    </row>
    <row r="489" spans="1:18" ht="16.5">
      <c r="A489" s="4"/>
      <c r="B489" s="5"/>
      <c r="C489" s="5"/>
      <c r="R489" s="6"/>
    </row>
    <row r="490" spans="1:18" ht="16.5">
      <c r="A490" s="4"/>
      <c r="B490" s="5"/>
      <c r="C490" s="5"/>
      <c r="R490" s="6"/>
    </row>
    <row r="491" spans="1:18" ht="16.5">
      <c r="A491" s="4"/>
      <c r="B491" s="5"/>
      <c r="C491" s="5"/>
      <c r="R491" s="6"/>
    </row>
    <row r="492" spans="1:18" ht="16.5">
      <c r="A492" s="4"/>
      <c r="B492" s="5"/>
      <c r="C492" s="5"/>
      <c r="R492" s="6"/>
    </row>
    <row r="493" spans="1:18" ht="16.5">
      <c r="A493" s="4"/>
      <c r="B493" s="5"/>
      <c r="C493" s="5"/>
      <c r="R493" s="6"/>
    </row>
    <row r="494" spans="1:18" ht="16.5">
      <c r="A494" s="4"/>
      <c r="B494" s="5"/>
      <c r="C494" s="5"/>
      <c r="R494" s="6"/>
    </row>
    <row r="495" spans="1:18" ht="16.5">
      <c r="A495" s="4"/>
      <c r="B495" s="5"/>
      <c r="C495" s="5"/>
      <c r="R495" s="6"/>
    </row>
    <row r="496" spans="1:18" ht="16.5">
      <c r="A496" s="4"/>
      <c r="B496" s="5"/>
      <c r="C496" s="5"/>
      <c r="R496" s="6"/>
    </row>
    <row r="497" spans="1:18" ht="16.5">
      <c r="A497" s="4"/>
      <c r="B497" s="5"/>
      <c r="C497" s="5"/>
      <c r="R497" s="6"/>
    </row>
    <row r="498" spans="1:18" ht="16.5">
      <c r="A498" s="4"/>
      <c r="B498" s="5"/>
      <c r="C498" s="5"/>
      <c r="R498" s="6"/>
    </row>
    <row r="499" spans="1:18" ht="16.5">
      <c r="A499" s="4"/>
      <c r="B499" s="5"/>
      <c r="C499" s="5"/>
      <c r="R499" s="6"/>
    </row>
    <row r="500" spans="1:18" ht="16.5">
      <c r="A500" s="4"/>
      <c r="B500" s="5"/>
      <c r="C500" s="5"/>
      <c r="R500" s="6"/>
    </row>
    <row r="501" spans="1:18" ht="16.5">
      <c r="A501" s="4"/>
      <c r="B501" s="5"/>
      <c r="C501" s="5"/>
      <c r="R501" s="6"/>
    </row>
    <row r="502" spans="1:18" ht="16.5">
      <c r="A502" s="4"/>
      <c r="B502" s="5"/>
      <c r="C502" s="5"/>
      <c r="R502" s="6"/>
    </row>
    <row r="503" spans="1:18" ht="16.5">
      <c r="A503" s="4"/>
      <c r="B503" s="5"/>
      <c r="C503" s="5"/>
      <c r="R503" s="6"/>
    </row>
    <row r="504" spans="1:18" ht="16.5">
      <c r="A504" s="4"/>
      <c r="B504" s="5"/>
      <c r="C504" s="5"/>
      <c r="R504" s="6"/>
    </row>
    <row r="505" spans="1:18" ht="16.5">
      <c r="A505" s="4"/>
      <c r="B505" s="5"/>
      <c r="C505" s="5"/>
      <c r="R505" s="6"/>
    </row>
    <row r="506" spans="1:18" ht="16.5">
      <c r="A506" s="4"/>
      <c r="B506" s="5"/>
      <c r="C506" s="5"/>
      <c r="R506" s="6"/>
    </row>
    <row r="507" spans="1:18" ht="16.5">
      <c r="A507" s="4"/>
      <c r="B507" s="5"/>
      <c r="C507" s="5"/>
      <c r="R507" s="6"/>
    </row>
    <row r="508" spans="1:18" ht="16.5">
      <c r="A508" s="4"/>
      <c r="B508" s="5"/>
      <c r="C508" s="5"/>
      <c r="R508" s="6"/>
    </row>
    <row r="509" spans="1:18" ht="16.5">
      <c r="A509" s="4"/>
      <c r="B509" s="5"/>
      <c r="C509" s="5"/>
      <c r="R509" s="6"/>
    </row>
    <row r="510" spans="1:18" ht="16.5">
      <c r="A510" s="4"/>
      <c r="B510" s="5"/>
      <c r="C510" s="5"/>
      <c r="R510" s="6"/>
    </row>
    <row r="511" spans="1:18" ht="16.5">
      <c r="A511" s="4"/>
      <c r="B511" s="5"/>
      <c r="C511" s="5"/>
      <c r="R511" s="6"/>
    </row>
    <row r="512" spans="1:18" ht="16.5">
      <c r="A512" s="4"/>
      <c r="B512" s="5"/>
      <c r="C512" s="5"/>
      <c r="R512" s="6"/>
    </row>
    <row r="513" spans="1:18" ht="16.5">
      <c r="A513" s="4"/>
      <c r="B513" s="5"/>
      <c r="C513" s="5"/>
      <c r="R513" s="6"/>
    </row>
    <row r="514" spans="1:18" ht="16.5">
      <c r="A514" s="4"/>
      <c r="B514" s="5"/>
      <c r="C514" s="5"/>
      <c r="R514" s="6"/>
    </row>
    <row r="515" spans="1:18" ht="16.5">
      <c r="A515" s="4"/>
      <c r="B515" s="5"/>
      <c r="C515" s="5"/>
      <c r="R515" s="6"/>
    </row>
    <row r="516" spans="1:18" ht="16.5">
      <c r="A516" s="4"/>
      <c r="B516" s="5"/>
      <c r="C516" s="5"/>
      <c r="R516" s="6"/>
    </row>
    <row r="517" spans="1:18" ht="16.5">
      <c r="A517" s="4"/>
      <c r="B517" s="5"/>
      <c r="C517" s="5"/>
      <c r="R517" s="6"/>
    </row>
    <row r="518" spans="1:18" ht="16.5">
      <c r="A518" s="4"/>
      <c r="B518" s="5"/>
      <c r="C518" s="5"/>
      <c r="R518" s="6"/>
    </row>
    <row r="519" spans="1:18" ht="16.5">
      <c r="A519" s="4"/>
      <c r="B519" s="5"/>
      <c r="C519" s="5"/>
      <c r="R519" s="6"/>
    </row>
    <row r="520" spans="1:18" ht="16.5">
      <c r="A520" s="4"/>
      <c r="B520" s="5"/>
      <c r="C520" s="5"/>
      <c r="R520" s="6"/>
    </row>
    <row r="521" spans="1:18" ht="16.5">
      <c r="A521" s="4"/>
      <c r="B521" s="5"/>
      <c r="C521" s="5"/>
      <c r="R521" s="6"/>
    </row>
    <row r="522" spans="1:18" ht="16.5">
      <c r="A522" s="4"/>
      <c r="B522" s="5"/>
      <c r="C522" s="5"/>
      <c r="R522" s="6"/>
    </row>
    <row r="523" spans="1:18" ht="16.5">
      <c r="A523" s="4"/>
      <c r="B523" s="5"/>
      <c r="C523" s="5"/>
      <c r="R523" s="6"/>
    </row>
    <row r="524" spans="1:18" ht="16.5">
      <c r="A524" s="4"/>
      <c r="B524" s="5"/>
      <c r="C524" s="5"/>
      <c r="R524" s="6"/>
    </row>
    <row r="525" spans="1:18" ht="16.5">
      <c r="A525" s="4"/>
      <c r="B525" s="5"/>
      <c r="C525" s="5"/>
      <c r="R525" s="6"/>
    </row>
    <row r="526" spans="1:18" ht="16.5">
      <c r="A526" s="4"/>
      <c r="B526" s="5"/>
      <c r="C526" s="5"/>
      <c r="R526" s="6"/>
    </row>
    <row r="527" spans="1:18" ht="16.5">
      <c r="A527" s="4"/>
      <c r="B527" s="5"/>
      <c r="C527" s="5"/>
      <c r="R527" s="6"/>
    </row>
    <row r="528" spans="1:18" ht="16.5">
      <c r="A528" s="4"/>
      <c r="B528" s="5"/>
      <c r="C528" s="5"/>
      <c r="R528" s="6"/>
    </row>
    <row r="529" spans="1:18" ht="16.5">
      <c r="A529" s="4"/>
      <c r="B529" s="5"/>
      <c r="C529" s="5"/>
      <c r="R529" s="6"/>
    </row>
    <row r="530" spans="1:18" ht="16.5">
      <c r="A530" s="4"/>
      <c r="B530" s="5"/>
      <c r="C530" s="5"/>
      <c r="R530" s="6"/>
    </row>
    <row r="531" spans="1:18" ht="16.5">
      <c r="A531" s="4"/>
      <c r="B531" s="5"/>
      <c r="C531" s="5"/>
      <c r="R531" s="6"/>
    </row>
    <row r="532" spans="1:18" ht="16.5">
      <c r="A532" s="4"/>
      <c r="B532" s="5"/>
      <c r="C532" s="5"/>
      <c r="R532" s="6"/>
    </row>
    <row r="533" spans="1:18" ht="16.5">
      <c r="A533" s="4"/>
      <c r="B533" s="5"/>
      <c r="C533" s="5"/>
      <c r="R533" s="6"/>
    </row>
    <row r="534" spans="1:18" ht="16.5">
      <c r="A534" s="4"/>
      <c r="B534" s="5"/>
      <c r="C534" s="5"/>
      <c r="R534" s="6"/>
    </row>
    <row r="535" spans="1:18" ht="16.5">
      <c r="A535" s="4"/>
      <c r="B535" s="5"/>
      <c r="C535" s="5"/>
      <c r="R535" s="6"/>
    </row>
    <row r="536" spans="1:18" ht="16.5">
      <c r="A536" s="4"/>
      <c r="B536" s="5"/>
      <c r="C536" s="5"/>
      <c r="R536" s="6"/>
    </row>
    <row r="537" spans="1:18" ht="16.5">
      <c r="A537" s="4"/>
      <c r="B537" s="5"/>
      <c r="C537" s="5"/>
      <c r="R537" s="6"/>
    </row>
    <row r="538" spans="1:18" ht="16.5">
      <c r="A538" s="4"/>
      <c r="B538" s="5"/>
      <c r="C538" s="5"/>
      <c r="R538" s="6"/>
    </row>
    <row r="539" spans="1:18" ht="16.5">
      <c r="A539" s="4"/>
      <c r="B539" s="5"/>
      <c r="C539" s="5"/>
      <c r="R539" s="6"/>
    </row>
    <row r="540" spans="1:18" ht="16.5">
      <c r="A540" s="4"/>
      <c r="B540" s="5"/>
      <c r="C540" s="5"/>
      <c r="R540" s="6"/>
    </row>
    <row r="541" spans="1:18" ht="16.5">
      <c r="A541" s="4"/>
      <c r="B541" s="5"/>
      <c r="C541" s="5"/>
      <c r="R541" s="6"/>
    </row>
    <row r="542" spans="1:18" ht="16.5">
      <c r="A542" s="4"/>
      <c r="B542" s="5"/>
      <c r="C542" s="5"/>
      <c r="R542" s="6"/>
    </row>
    <row r="543" spans="1:18" ht="16.5">
      <c r="A543" s="4"/>
      <c r="B543" s="5"/>
      <c r="C543" s="5"/>
      <c r="R543" s="6"/>
    </row>
    <row r="544" spans="1:18" ht="16.5">
      <c r="A544" s="4"/>
      <c r="B544" s="5"/>
      <c r="C544" s="5"/>
      <c r="R544" s="6"/>
    </row>
    <row r="545" spans="1:18" ht="16.5">
      <c r="A545" s="4"/>
      <c r="B545" s="5"/>
      <c r="C545" s="5"/>
      <c r="R545" s="6"/>
    </row>
    <row r="546" spans="1:18" ht="16.5">
      <c r="A546" s="4"/>
      <c r="B546" s="5"/>
      <c r="C546" s="5"/>
      <c r="R546" s="6"/>
    </row>
    <row r="547" spans="1:18" ht="16.5">
      <c r="A547" s="4"/>
      <c r="B547" s="5"/>
      <c r="C547" s="5"/>
      <c r="R547" s="6"/>
    </row>
    <row r="548" spans="1:18" ht="16.5">
      <c r="A548" s="4"/>
      <c r="B548" s="5"/>
      <c r="C548" s="5"/>
      <c r="R548" s="6"/>
    </row>
    <row r="549" spans="1:18" ht="16.5">
      <c r="A549" s="4"/>
      <c r="B549" s="5"/>
      <c r="C549" s="5"/>
      <c r="R549" s="6"/>
    </row>
    <row r="550" spans="1:18" ht="16.5">
      <c r="A550" s="4"/>
      <c r="B550" s="5"/>
      <c r="C550" s="5"/>
      <c r="R550" s="6"/>
    </row>
    <row r="551" spans="1:18" ht="16.5">
      <c r="A551" s="4"/>
      <c r="B551" s="5"/>
      <c r="C551" s="5"/>
      <c r="R551" s="6"/>
    </row>
    <row r="552" spans="1:18" ht="16.5">
      <c r="A552" s="4"/>
      <c r="B552" s="5"/>
      <c r="C552" s="5"/>
      <c r="R552" s="6"/>
    </row>
    <row r="553" spans="1:18" ht="16.5">
      <c r="A553" s="4"/>
      <c r="B553" s="5"/>
      <c r="C553" s="5"/>
      <c r="R553" s="6"/>
    </row>
    <row r="554" spans="1:18" ht="16.5">
      <c r="A554" s="4"/>
      <c r="B554" s="5"/>
      <c r="C554" s="5"/>
      <c r="R554" s="6"/>
    </row>
    <row r="555" spans="1:18" ht="16.5">
      <c r="A555" s="4"/>
      <c r="B555" s="5"/>
      <c r="C555" s="5"/>
      <c r="R555" s="6"/>
    </row>
    <row r="556" spans="1:18" ht="16.5">
      <c r="A556" s="4"/>
      <c r="B556" s="5"/>
      <c r="C556" s="5"/>
      <c r="R556" s="6"/>
    </row>
    <row r="557" spans="1:18" ht="16.5">
      <c r="A557" s="4"/>
      <c r="B557" s="5"/>
      <c r="C557" s="5"/>
      <c r="R557" s="6"/>
    </row>
    <row r="558" spans="1:18" ht="16.5">
      <c r="A558" s="4"/>
      <c r="B558" s="5"/>
      <c r="C558" s="5"/>
      <c r="R558" s="6"/>
    </row>
    <row r="559" spans="1:18" ht="16.5">
      <c r="A559" s="4"/>
      <c r="B559" s="5"/>
      <c r="C559" s="5"/>
      <c r="R559" s="6"/>
    </row>
    <row r="560" spans="1:18" ht="16.5">
      <c r="A560" s="4"/>
      <c r="B560" s="5"/>
      <c r="C560" s="5"/>
      <c r="R560" s="6"/>
    </row>
    <row r="561" spans="1:18" ht="16.5">
      <c r="A561" s="4"/>
      <c r="B561" s="5"/>
      <c r="C561" s="5"/>
      <c r="R561" s="6"/>
    </row>
    <row r="562" spans="1:18" ht="16.5">
      <c r="A562" s="4"/>
      <c r="B562" s="5"/>
      <c r="C562" s="5"/>
      <c r="R562" s="6"/>
    </row>
    <row r="563" spans="1:18" ht="16.5">
      <c r="A563" s="4"/>
      <c r="B563" s="5"/>
      <c r="C563" s="5"/>
      <c r="R563" s="6"/>
    </row>
    <row r="564" spans="1:18" ht="16.5">
      <c r="A564" s="4"/>
      <c r="B564" s="5"/>
      <c r="C564" s="5"/>
      <c r="R564" s="6"/>
    </row>
    <row r="565" spans="1:18" ht="16.5">
      <c r="A565" s="4"/>
      <c r="B565" s="5"/>
      <c r="C565" s="5"/>
      <c r="R565" s="6"/>
    </row>
    <row r="566" spans="1:18" ht="16.5">
      <c r="A566" s="4"/>
      <c r="B566" s="5"/>
      <c r="C566" s="5"/>
      <c r="R566" s="6"/>
    </row>
    <row r="567" spans="1:18" ht="16.5">
      <c r="A567" s="4"/>
      <c r="B567" s="5"/>
      <c r="C567" s="5"/>
      <c r="R567" s="6"/>
    </row>
    <row r="568" spans="1:18" ht="16.5">
      <c r="A568" s="4"/>
      <c r="B568" s="5"/>
      <c r="C568" s="5"/>
      <c r="R568" s="6"/>
    </row>
    <row r="569" spans="1:18" ht="16.5">
      <c r="A569" s="4"/>
      <c r="B569" s="5"/>
      <c r="C569" s="5"/>
      <c r="R569" s="6"/>
    </row>
    <row r="570" spans="1:18" ht="16.5">
      <c r="A570" s="4"/>
      <c r="B570" s="5"/>
      <c r="C570" s="5"/>
      <c r="R570" s="6"/>
    </row>
    <row r="571" spans="1:18" ht="16.5">
      <c r="A571" s="4"/>
      <c r="B571" s="5"/>
      <c r="C571" s="5"/>
      <c r="R571" s="6"/>
    </row>
    <row r="572" spans="1:18" ht="16.5">
      <c r="A572" s="4"/>
      <c r="B572" s="5"/>
      <c r="C572" s="5"/>
      <c r="R572" s="6"/>
    </row>
    <row r="573" spans="1:18" ht="16.5">
      <c r="A573" s="4"/>
      <c r="B573" s="5"/>
      <c r="C573" s="5"/>
      <c r="R573" s="6"/>
    </row>
    <row r="574" spans="1:18" ht="16.5">
      <c r="A574" s="4"/>
      <c r="B574" s="5"/>
      <c r="C574" s="5"/>
      <c r="R574" s="6"/>
    </row>
    <row r="575" spans="1:18" ht="16.5">
      <c r="A575" s="4"/>
      <c r="B575" s="5"/>
      <c r="C575" s="5"/>
      <c r="R575" s="6"/>
    </row>
    <row r="576" spans="1:18" ht="16.5">
      <c r="A576" s="4"/>
      <c r="B576" s="5"/>
      <c r="C576" s="5"/>
      <c r="R576" s="6"/>
    </row>
    <row r="577" spans="1:18" ht="16.5">
      <c r="A577" s="4"/>
      <c r="B577" s="5"/>
      <c r="C577" s="5"/>
      <c r="R577" s="6"/>
    </row>
    <row r="578" spans="1:18" ht="16.5">
      <c r="A578" s="4"/>
      <c r="B578" s="5"/>
      <c r="C578" s="5"/>
      <c r="R578" s="6"/>
    </row>
    <row r="579" spans="1:18" ht="16.5">
      <c r="A579" s="4"/>
      <c r="B579" s="5"/>
      <c r="C579" s="5"/>
      <c r="R579" s="6"/>
    </row>
    <row r="580" spans="1:18" ht="16.5">
      <c r="A580" s="4"/>
      <c r="B580" s="5"/>
      <c r="C580" s="5"/>
      <c r="R580" s="6"/>
    </row>
    <row r="581" spans="1:18" ht="16.5">
      <c r="A581" s="4"/>
      <c r="B581" s="5"/>
      <c r="C581" s="5"/>
      <c r="R581" s="6"/>
    </row>
    <row r="582" spans="1:18" ht="16.5">
      <c r="A582" s="4"/>
      <c r="B582" s="5"/>
      <c r="C582" s="5"/>
      <c r="R582" s="6"/>
    </row>
    <row r="583" spans="1:18" ht="16.5">
      <c r="A583" s="4"/>
      <c r="B583" s="5"/>
      <c r="C583" s="5"/>
      <c r="R583" s="6"/>
    </row>
    <row r="584" spans="1:18" ht="16.5">
      <c r="A584" s="4"/>
      <c r="B584" s="5"/>
      <c r="C584" s="5"/>
      <c r="R584" s="6"/>
    </row>
    <row r="585" spans="1:18" ht="16.5">
      <c r="A585" s="4"/>
      <c r="B585" s="5"/>
      <c r="C585" s="5"/>
      <c r="R585" s="6"/>
    </row>
    <row r="586" spans="1:18" ht="16.5">
      <c r="A586" s="4"/>
      <c r="B586" s="5"/>
      <c r="C586" s="5"/>
      <c r="R586" s="6"/>
    </row>
    <row r="587" spans="1:18" ht="16.5">
      <c r="A587" s="4"/>
      <c r="B587" s="5"/>
      <c r="C587" s="5"/>
      <c r="R587" s="6"/>
    </row>
    <row r="588" spans="1:18" ht="16.5">
      <c r="A588" s="4"/>
      <c r="B588" s="5"/>
      <c r="C588" s="5"/>
      <c r="R588" s="6"/>
    </row>
    <row r="589" spans="1:18" ht="16.5">
      <c r="A589" s="4"/>
      <c r="B589" s="5"/>
      <c r="C589" s="5"/>
      <c r="R589" s="6"/>
    </row>
    <row r="590" spans="1:18" ht="16.5">
      <c r="A590" s="4"/>
      <c r="B590" s="5"/>
      <c r="C590" s="5"/>
      <c r="R590" s="6"/>
    </row>
    <row r="591" spans="1:18" ht="16.5">
      <c r="A591" s="4"/>
      <c r="B591" s="5"/>
      <c r="C591" s="5"/>
      <c r="R591" s="6"/>
    </row>
    <row r="592" spans="1:18" ht="16.5">
      <c r="A592" s="4"/>
      <c r="B592" s="5"/>
      <c r="C592" s="5"/>
      <c r="R592" s="6"/>
    </row>
    <row r="593" spans="1:18" ht="16.5">
      <c r="A593" s="4"/>
      <c r="B593" s="5"/>
      <c r="C593" s="5"/>
      <c r="R593" s="6"/>
    </row>
    <row r="594" spans="1:18" ht="16.5">
      <c r="A594" s="4"/>
      <c r="B594" s="5"/>
      <c r="C594" s="5"/>
      <c r="R594" s="6"/>
    </row>
    <row r="595" spans="1:18" ht="16.5">
      <c r="A595" s="4"/>
      <c r="B595" s="5"/>
      <c r="C595" s="5"/>
      <c r="R595" s="6"/>
    </row>
    <row r="596" spans="1:18" ht="16.5">
      <c r="A596" s="4"/>
      <c r="B596" s="5"/>
      <c r="C596" s="5"/>
      <c r="R596" s="6"/>
    </row>
    <row r="597" spans="1:18" ht="16.5">
      <c r="A597" s="4"/>
      <c r="B597" s="5"/>
      <c r="C597" s="5"/>
      <c r="R597" s="6"/>
    </row>
    <row r="598" spans="1:18" ht="16.5">
      <c r="A598" s="4"/>
      <c r="B598" s="5"/>
      <c r="C598" s="5"/>
      <c r="R598" s="6"/>
    </row>
    <row r="599" spans="1:18" ht="16.5">
      <c r="A599" s="4"/>
      <c r="B599" s="5"/>
      <c r="C599" s="5"/>
      <c r="R599" s="6"/>
    </row>
    <row r="600" spans="1:18" ht="16.5">
      <c r="A600" s="4"/>
      <c r="B600" s="5"/>
      <c r="C600" s="5"/>
      <c r="R600" s="6"/>
    </row>
    <row r="601" spans="1:18" ht="16.5">
      <c r="A601" s="4"/>
      <c r="B601" s="5"/>
      <c r="C601" s="5"/>
      <c r="R601" s="6"/>
    </row>
    <row r="602" spans="1:18" ht="16.5">
      <c r="A602" s="4"/>
      <c r="B602" s="5"/>
      <c r="C602" s="5"/>
      <c r="R602" s="6"/>
    </row>
    <row r="603" spans="1:18" ht="16.5">
      <c r="A603" s="4"/>
      <c r="B603" s="5"/>
      <c r="C603" s="5"/>
      <c r="R603" s="6"/>
    </row>
    <row r="604" spans="1:18" ht="16.5">
      <c r="A604" s="4"/>
      <c r="B604" s="5"/>
      <c r="C604" s="5"/>
      <c r="R604" s="6"/>
    </row>
    <row r="605" spans="1:18" ht="16.5">
      <c r="A605" s="4"/>
      <c r="B605" s="5"/>
      <c r="C605" s="5"/>
      <c r="R605" s="6"/>
    </row>
    <row r="606" spans="1:18" ht="16.5">
      <c r="A606" s="4"/>
      <c r="B606" s="5"/>
      <c r="C606" s="5"/>
      <c r="R606" s="6"/>
    </row>
    <row r="607" spans="1:18" ht="16.5">
      <c r="A607" s="4"/>
      <c r="B607" s="5"/>
      <c r="C607" s="5"/>
      <c r="R607" s="6"/>
    </row>
    <row r="608" spans="1:18" ht="16.5">
      <c r="A608" s="4"/>
      <c r="B608" s="5"/>
      <c r="C608" s="5"/>
      <c r="R608" s="6"/>
    </row>
    <row r="609" spans="1:18" ht="16.5">
      <c r="A609" s="4"/>
      <c r="B609" s="5"/>
      <c r="C609" s="5"/>
      <c r="R609" s="6"/>
    </row>
    <row r="610" spans="1:18" ht="16.5">
      <c r="A610" s="4"/>
      <c r="B610" s="5"/>
      <c r="C610" s="5"/>
      <c r="R610" s="6"/>
    </row>
    <row r="611" spans="1:18" ht="16.5">
      <c r="A611" s="4"/>
      <c r="B611" s="5"/>
      <c r="C611" s="5"/>
      <c r="R611" s="6"/>
    </row>
    <row r="612" spans="1:18" ht="16.5">
      <c r="A612" s="4"/>
      <c r="B612" s="5"/>
      <c r="C612" s="5"/>
      <c r="R612" s="6"/>
    </row>
    <row r="613" spans="1:18" ht="16.5">
      <c r="A613" s="4"/>
      <c r="B613" s="5"/>
      <c r="C613" s="5"/>
      <c r="R613" s="6"/>
    </row>
    <row r="614" spans="1:18" ht="16.5">
      <c r="A614" s="4"/>
      <c r="B614" s="5"/>
      <c r="C614" s="5"/>
      <c r="R614" s="6"/>
    </row>
    <row r="615" spans="1:18" ht="16.5">
      <c r="A615" s="4"/>
      <c r="B615" s="5"/>
      <c r="C615" s="5"/>
      <c r="R615" s="6"/>
    </row>
    <row r="616" spans="1:18" ht="16.5">
      <c r="A616" s="4"/>
      <c r="B616" s="5"/>
      <c r="C616" s="5"/>
      <c r="R616" s="6"/>
    </row>
    <row r="617" spans="1:18" ht="16.5">
      <c r="A617" s="4"/>
      <c r="B617" s="5"/>
      <c r="C617" s="5"/>
      <c r="R617" s="6"/>
    </row>
    <row r="618" spans="1:18" ht="16.5">
      <c r="A618" s="4"/>
      <c r="B618" s="5"/>
      <c r="C618" s="5"/>
      <c r="R618" s="6"/>
    </row>
    <row r="619" spans="1:18" ht="16.5">
      <c r="A619" s="4"/>
      <c r="B619" s="5"/>
      <c r="C619" s="5"/>
      <c r="R619" s="6"/>
    </row>
    <row r="620" spans="1:18" ht="16.5">
      <c r="A620" s="4"/>
      <c r="B620" s="5"/>
      <c r="C620" s="5"/>
      <c r="R620" s="6"/>
    </row>
    <row r="621" spans="1:18" ht="16.5">
      <c r="A621" s="4"/>
      <c r="B621" s="5"/>
      <c r="C621" s="5"/>
      <c r="R621" s="6"/>
    </row>
    <row r="622" spans="1:18" ht="16.5">
      <c r="A622" s="4"/>
      <c r="B622" s="5"/>
      <c r="C622" s="5"/>
      <c r="R622" s="6"/>
    </row>
    <row r="623" spans="1:18" ht="16.5">
      <c r="A623" s="4"/>
      <c r="B623" s="5"/>
      <c r="C623" s="5"/>
      <c r="R623" s="6"/>
    </row>
    <row r="624" spans="1:18" ht="16.5">
      <c r="A624" s="4"/>
      <c r="B624" s="5"/>
      <c r="C624" s="5"/>
      <c r="R624" s="6"/>
    </row>
    <row r="625" spans="1:18" ht="16.5">
      <c r="A625" s="4"/>
      <c r="B625" s="5"/>
      <c r="C625" s="5"/>
      <c r="R625" s="6"/>
    </row>
    <row r="626" spans="1:18" ht="16.5">
      <c r="A626" s="4"/>
      <c r="B626" s="5"/>
      <c r="C626" s="5"/>
      <c r="R626" s="6"/>
    </row>
    <row r="627" spans="1:18" ht="16.5">
      <c r="A627" s="4"/>
      <c r="B627" s="5"/>
      <c r="C627" s="5"/>
      <c r="R627" s="6"/>
    </row>
    <row r="628" spans="1:18" ht="16.5">
      <c r="A628" s="4"/>
      <c r="B628" s="5"/>
      <c r="C628" s="5"/>
      <c r="R628" s="6"/>
    </row>
    <row r="629" spans="1:18" ht="16.5">
      <c r="A629" s="4"/>
      <c r="B629" s="5"/>
      <c r="C629" s="5"/>
      <c r="R629" s="6"/>
    </row>
    <row r="630" spans="1:18" ht="16.5">
      <c r="A630" s="4"/>
      <c r="B630" s="5"/>
      <c r="C630" s="5"/>
      <c r="R630" s="6"/>
    </row>
    <row r="631" spans="1:18" ht="16.5">
      <c r="A631" s="4"/>
      <c r="B631" s="5"/>
      <c r="C631" s="5"/>
      <c r="R631" s="6"/>
    </row>
    <row r="632" spans="1:18" ht="16.5">
      <c r="A632" s="4"/>
      <c r="B632" s="5"/>
      <c r="C632" s="5"/>
      <c r="R632" s="6"/>
    </row>
    <row r="633" spans="1:18" ht="16.5">
      <c r="A633" s="4"/>
      <c r="B633" s="5"/>
      <c r="C633" s="5"/>
      <c r="R633" s="6"/>
    </row>
    <row r="634" spans="1:18" ht="16.5">
      <c r="A634" s="4"/>
      <c r="B634" s="5"/>
      <c r="C634" s="5"/>
      <c r="R634" s="6"/>
    </row>
    <row r="635" spans="1:18" ht="16.5">
      <c r="A635" s="4"/>
      <c r="B635" s="5"/>
      <c r="C635" s="5"/>
      <c r="R635" s="6"/>
    </row>
    <row r="636" spans="1:18" ht="16.5">
      <c r="A636" s="4"/>
      <c r="B636" s="5"/>
      <c r="C636" s="5"/>
      <c r="R636" s="6"/>
    </row>
    <row r="637" spans="1:18" ht="16.5">
      <c r="A637" s="4"/>
      <c r="B637" s="5"/>
      <c r="C637" s="5"/>
      <c r="R637" s="6"/>
    </row>
    <row r="638" spans="1:18" ht="16.5">
      <c r="A638" s="4"/>
      <c r="B638" s="5"/>
      <c r="C638" s="5"/>
      <c r="R638" s="6"/>
    </row>
    <row r="639" spans="1:18" ht="16.5">
      <c r="A639" s="4"/>
      <c r="B639" s="5"/>
      <c r="C639" s="5"/>
      <c r="R639" s="6"/>
    </row>
    <row r="640" spans="1:18" ht="16.5">
      <c r="A640" s="4"/>
      <c r="B640" s="5"/>
      <c r="C640" s="5"/>
      <c r="R640" s="6"/>
    </row>
    <row r="641" spans="1:18" ht="16.5">
      <c r="A641" s="4"/>
      <c r="B641" s="5"/>
      <c r="C641" s="5"/>
      <c r="R641" s="6"/>
    </row>
    <row r="642" spans="1:18" ht="16.5">
      <c r="A642" s="4"/>
      <c r="B642" s="5"/>
      <c r="C642" s="5"/>
      <c r="R642" s="6"/>
    </row>
    <row r="643" spans="1:18" ht="16.5">
      <c r="A643" s="4"/>
      <c r="B643" s="5"/>
      <c r="C643" s="5"/>
      <c r="R643" s="6"/>
    </row>
    <row r="644" spans="1:18" ht="16.5">
      <c r="A644" s="4"/>
      <c r="B644" s="5"/>
      <c r="C644" s="5"/>
      <c r="R644" s="6"/>
    </row>
    <row r="645" spans="1:18" ht="16.5">
      <c r="A645" s="4"/>
      <c r="B645" s="5"/>
      <c r="C645" s="5"/>
      <c r="R645" s="6"/>
    </row>
    <row r="646" spans="1:18" ht="16.5">
      <c r="A646" s="4"/>
      <c r="B646" s="5"/>
      <c r="C646" s="5"/>
      <c r="R646" s="6"/>
    </row>
    <row r="647" spans="1:18" ht="16.5">
      <c r="A647" s="4"/>
      <c r="B647" s="5"/>
      <c r="C647" s="5"/>
      <c r="R647" s="6"/>
    </row>
    <row r="648" spans="1:18" ht="16.5">
      <c r="A648" s="4"/>
      <c r="B648" s="5"/>
      <c r="C648" s="5"/>
      <c r="R648" s="6"/>
    </row>
    <row r="649" spans="1:18" ht="16.5">
      <c r="A649" s="4"/>
      <c r="B649" s="5"/>
      <c r="C649" s="5"/>
      <c r="R649" s="6"/>
    </row>
    <row r="650" spans="1:18" ht="16.5">
      <c r="A650" s="4"/>
      <c r="B650" s="5"/>
      <c r="C650" s="5"/>
      <c r="R650" s="6"/>
    </row>
    <row r="651" spans="1:18" ht="16.5">
      <c r="A651" s="4"/>
      <c r="B651" s="5"/>
      <c r="C651" s="5"/>
      <c r="R651" s="6"/>
    </row>
    <row r="652" spans="1:18" ht="16.5">
      <c r="A652" s="4"/>
      <c r="B652" s="5"/>
      <c r="C652" s="5"/>
      <c r="R652" s="6"/>
    </row>
    <row r="653" spans="1:18" ht="16.5">
      <c r="A653" s="4"/>
      <c r="B653" s="5"/>
      <c r="C653" s="5"/>
      <c r="R653" s="6"/>
    </row>
    <row r="654" spans="1:18" ht="16.5">
      <c r="A654" s="4"/>
      <c r="B654" s="5"/>
      <c r="C654" s="5"/>
      <c r="R654" s="6"/>
    </row>
    <row r="655" spans="1:18" ht="16.5">
      <c r="A655" s="4"/>
      <c r="B655" s="5"/>
      <c r="C655" s="5"/>
      <c r="R655" s="6"/>
    </row>
    <row r="656" spans="1:18" ht="16.5">
      <c r="A656" s="4"/>
      <c r="B656" s="5"/>
      <c r="C656" s="5"/>
      <c r="R656" s="6"/>
    </row>
    <row r="657" spans="1:18" ht="16.5">
      <c r="A657" s="4"/>
      <c r="B657" s="5"/>
      <c r="C657" s="5"/>
      <c r="R657" s="6"/>
    </row>
    <row r="658" spans="1:18" ht="16.5">
      <c r="A658" s="4"/>
      <c r="B658" s="5"/>
      <c r="C658" s="5"/>
      <c r="R658" s="6"/>
    </row>
    <row r="659" spans="1:18" ht="16.5">
      <c r="A659" s="4"/>
      <c r="B659" s="5"/>
      <c r="C659" s="5"/>
      <c r="R659" s="6"/>
    </row>
    <row r="660" spans="1:18" ht="16.5">
      <c r="A660" s="4"/>
      <c r="B660" s="5"/>
      <c r="C660" s="5"/>
      <c r="R660" s="6"/>
    </row>
    <row r="661" spans="1:18" ht="16.5">
      <c r="A661" s="4"/>
      <c r="B661" s="5"/>
      <c r="C661" s="5"/>
      <c r="R661" s="6"/>
    </row>
    <row r="662" spans="1:18" ht="16.5">
      <c r="A662" s="4"/>
      <c r="B662" s="5"/>
      <c r="C662" s="5"/>
      <c r="R662" s="6"/>
    </row>
    <row r="663" spans="1:18" ht="16.5">
      <c r="A663" s="4"/>
      <c r="B663" s="5"/>
      <c r="C663" s="5"/>
      <c r="R663" s="6"/>
    </row>
    <row r="664" spans="1:18" ht="16.5">
      <c r="A664" s="4"/>
      <c r="B664" s="5"/>
      <c r="C664" s="5"/>
      <c r="R664" s="6"/>
    </row>
    <row r="665" spans="1:18" ht="16.5">
      <c r="A665" s="4"/>
      <c r="B665" s="5"/>
      <c r="C665" s="5"/>
      <c r="R665" s="6"/>
    </row>
    <row r="666" spans="1:18" ht="16.5">
      <c r="A666" s="4"/>
      <c r="B666" s="5"/>
      <c r="C666" s="5"/>
      <c r="R666" s="6"/>
    </row>
    <row r="667" spans="1:18" ht="16.5">
      <c r="A667" s="4"/>
      <c r="B667" s="5"/>
      <c r="C667" s="5"/>
      <c r="R667" s="6"/>
    </row>
    <row r="668" spans="1:18" ht="16.5">
      <c r="A668" s="4"/>
      <c r="B668" s="5"/>
      <c r="C668" s="5"/>
      <c r="R668" s="6"/>
    </row>
    <row r="669" spans="1:18" ht="16.5">
      <c r="A669" s="4"/>
      <c r="B669" s="5"/>
      <c r="C669" s="5"/>
      <c r="R669" s="6"/>
    </row>
    <row r="670" spans="1:18" ht="16.5">
      <c r="A670" s="4"/>
      <c r="B670" s="5"/>
      <c r="C670" s="5"/>
      <c r="R670" s="6"/>
    </row>
    <row r="671" spans="1:18" ht="16.5">
      <c r="A671" s="4"/>
      <c r="B671" s="5"/>
      <c r="C671" s="5"/>
      <c r="R671" s="6"/>
    </row>
    <row r="672" spans="1:18" ht="16.5">
      <c r="A672" s="4"/>
      <c r="B672" s="5"/>
      <c r="C672" s="5"/>
      <c r="R672" s="6"/>
    </row>
    <row r="673" spans="1:18" ht="16.5">
      <c r="A673" s="4"/>
      <c r="B673" s="5"/>
      <c r="C673" s="5"/>
      <c r="R673" s="6"/>
    </row>
    <row r="674" spans="1:18" ht="16.5">
      <c r="A674" s="4"/>
      <c r="B674" s="5"/>
      <c r="C674" s="5"/>
      <c r="R674" s="6"/>
    </row>
    <row r="675" spans="1:18" ht="16.5">
      <c r="A675" s="4"/>
      <c r="B675" s="5"/>
      <c r="C675" s="5"/>
      <c r="R675" s="6"/>
    </row>
    <row r="676" spans="1:18" ht="16.5">
      <c r="A676" s="4"/>
      <c r="B676" s="5"/>
      <c r="C676" s="5"/>
      <c r="R676" s="6"/>
    </row>
    <row r="677" spans="1:18" ht="16.5">
      <c r="A677" s="4"/>
      <c r="B677" s="5"/>
      <c r="C677" s="5"/>
      <c r="R677" s="6"/>
    </row>
    <row r="678" spans="1:18" ht="16.5">
      <c r="A678" s="4"/>
      <c r="B678" s="5"/>
      <c r="C678" s="5"/>
      <c r="R678" s="6"/>
    </row>
    <row r="679" spans="1:18" ht="16.5">
      <c r="A679" s="4"/>
      <c r="B679" s="5"/>
      <c r="C679" s="5"/>
      <c r="R679" s="6"/>
    </row>
    <row r="680" spans="1:18" ht="16.5">
      <c r="A680" s="4"/>
      <c r="B680" s="5"/>
      <c r="C680" s="5"/>
      <c r="R680" s="6"/>
    </row>
    <row r="681" spans="1:18" ht="16.5">
      <c r="A681" s="4"/>
      <c r="B681" s="5"/>
      <c r="C681" s="5"/>
      <c r="R681" s="6"/>
    </row>
    <row r="682" spans="1:18" ht="16.5">
      <c r="A682" s="4"/>
      <c r="B682" s="5"/>
      <c r="C682" s="5"/>
      <c r="R682" s="6"/>
    </row>
    <row r="683" spans="1:18" ht="16.5">
      <c r="A683" s="4"/>
      <c r="B683" s="5"/>
      <c r="C683" s="5"/>
      <c r="R683" s="6"/>
    </row>
    <row r="684" spans="1:18" ht="16.5">
      <c r="A684" s="4"/>
      <c r="B684" s="5"/>
      <c r="C684" s="5"/>
      <c r="R684" s="6"/>
    </row>
    <row r="685" spans="1:18" ht="16.5">
      <c r="A685" s="4"/>
      <c r="B685" s="5"/>
      <c r="C685" s="5"/>
      <c r="R685" s="6"/>
    </row>
    <row r="686" spans="1:18" ht="16.5">
      <c r="A686" s="4"/>
      <c r="B686" s="5"/>
      <c r="C686" s="5"/>
      <c r="R686" s="6"/>
    </row>
    <row r="687" spans="1:18" ht="16.5">
      <c r="A687" s="4"/>
      <c r="B687" s="5"/>
      <c r="C687" s="5"/>
      <c r="R687" s="6"/>
    </row>
    <row r="688" spans="1:18" ht="16.5">
      <c r="A688" s="4"/>
      <c r="B688" s="5"/>
      <c r="C688" s="5"/>
      <c r="R688" s="6"/>
    </row>
    <row r="689" spans="1:18" ht="16.5">
      <c r="A689" s="4"/>
      <c r="B689" s="5"/>
      <c r="C689" s="5"/>
      <c r="R689" s="6"/>
    </row>
    <row r="690" spans="1:18" ht="16.5">
      <c r="A690" s="4"/>
      <c r="B690" s="5"/>
      <c r="C690" s="5"/>
      <c r="R690" s="6"/>
    </row>
    <row r="691" spans="1:18" ht="16.5">
      <c r="A691" s="4"/>
      <c r="B691" s="5"/>
      <c r="C691" s="5"/>
      <c r="R691" s="6"/>
    </row>
    <row r="692" spans="1:18" ht="16.5">
      <c r="A692" s="4"/>
      <c r="B692" s="5"/>
      <c r="C692" s="5"/>
      <c r="R692" s="6"/>
    </row>
    <row r="693" spans="1:18" ht="16.5">
      <c r="A693" s="4"/>
      <c r="B693" s="5"/>
      <c r="C693" s="5"/>
      <c r="R693" s="6"/>
    </row>
    <row r="694" spans="1:18" ht="16.5">
      <c r="A694" s="4"/>
      <c r="B694" s="5"/>
      <c r="C694" s="5"/>
      <c r="R694" s="6"/>
    </row>
    <row r="695" spans="1:18" ht="16.5">
      <c r="A695" s="4"/>
      <c r="B695" s="5"/>
      <c r="C695" s="5"/>
      <c r="R695" s="6"/>
    </row>
    <row r="696" spans="1:18" ht="16.5">
      <c r="A696" s="4"/>
      <c r="B696" s="5"/>
      <c r="C696" s="5"/>
      <c r="R696" s="6"/>
    </row>
    <row r="697" spans="1:18" ht="16.5">
      <c r="A697" s="4"/>
      <c r="B697" s="5"/>
      <c r="C697" s="5"/>
      <c r="R697" s="6"/>
    </row>
    <row r="698" spans="1:18" ht="16.5">
      <c r="A698" s="4"/>
      <c r="B698" s="5"/>
      <c r="C698" s="5"/>
      <c r="R698" s="6"/>
    </row>
    <row r="699" spans="1:18" ht="16.5">
      <c r="A699" s="4"/>
      <c r="B699" s="5"/>
      <c r="C699" s="5"/>
      <c r="R699" s="6"/>
    </row>
    <row r="700" spans="1:18" ht="16.5">
      <c r="A700" s="4"/>
      <c r="B700" s="5"/>
      <c r="C700" s="5"/>
      <c r="R700" s="6"/>
    </row>
    <row r="701" spans="1:18" ht="16.5">
      <c r="A701" s="4"/>
      <c r="B701" s="5"/>
      <c r="C701" s="5"/>
      <c r="R701" s="6"/>
    </row>
    <row r="702" spans="1:18" ht="16.5">
      <c r="A702" s="4"/>
      <c r="B702" s="5"/>
      <c r="C702" s="5"/>
      <c r="R702" s="6"/>
    </row>
    <row r="703" spans="1:18" ht="16.5">
      <c r="A703" s="4"/>
      <c r="B703" s="5"/>
      <c r="C703" s="5"/>
      <c r="R703" s="6"/>
    </row>
    <row r="704" spans="1:18" ht="16.5">
      <c r="A704" s="4"/>
      <c r="B704" s="5"/>
      <c r="C704" s="5"/>
      <c r="R704" s="6"/>
    </row>
    <row r="705" spans="1:18" ht="16.5">
      <c r="A705" s="4"/>
      <c r="B705" s="5"/>
      <c r="C705" s="5"/>
      <c r="R705" s="6"/>
    </row>
    <row r="706" spans="1:18" ht="16.5">
      <c r="A706" s="4"/>
      <c r="B706" s="5"/>
      <c r="C706" s="5"/>
      <c r="R706" s="6"/>
    </row>
    <row r="707" spans="1:18" ht="16.5">
      <c r="A707" s="4"/>
      <c r="B707" s="5"/>
      <c r="C707" s="5"/>
      <c r="R707" s="6"/>
    </row>
    <row r="708" spans="1:18" ht="16.5">
      <c r="A708" s="4"/>
      <c r="B708" s="5"/>
      <c r="C708" s="5"/>
      <c r="R708" s="6"/>
    </row>
    <row r="709" spans="1:18" ht="16.5">
      <c r="A709" s="4"/>
      <c r="B709" s="5"/>
      <c r="C709" s="5"/>
      <c r="R709" s="6"/>
    </row>
    <row r="710" spans="1:18" ht="16.5">
      <c r="A710" s="4"/>
      <c r="B710" s="5"/>
      <c r="C710" s="5"/>
      <c r="R710" s="6"/>
    </row>
    <row r="711" spans="1:18" ht="16.5">
      <c r="A711" s="4"/>
      <c r="B711" s="5"/>
      <c r="C711" s="5"/>
      <c r="R711" s="6"/>
    </row>
    <row r="712" spans="1:18" ht="16.5">
      <c r="A712" s="4"/>
      <c r="B712" s="5"/>
      <c r="C712" s="5"/>
      <c r="R712" s="6"/>
    </row>
    <row r="713" spans="1:18" ht="16.5">
      <c r="A713" s="4"/>
      <c r="B713" s="5"/>
      <c r="C713" s="5"/>
      <c r="R713" s="6"/>
    </row>
    <row r="714" spans="1:18" ht="16.5">
      <c r="A714" s="4"/>
      <c r="B714" s="5"/>
      <c r="C714" s="5"/>
      <c r="R714" s="6"/>
    </row>
    <row r="715" spans="1:18" ht="16.5">
      <c r="A715" s="4"/>
      <c r="B715" s="5"/>
      <c r="C715" s="5"/>
      <c r="R715" s="6"/>
    </row>
    <row r="716" spans="1:18" ht="16.5">
      <c r="A716" s="4"/>
      <c r="B716" s="5"/>
      <c r="C716" s="5"/>
      <c r="R716" s="6"/>
    </row>
    <row r="717" spans="1:18" ht="16.5">
      <c r="A717" s="4"/>
      <c r="B717" s="5"/>
      <c r="C717" s="5"/>
      <c r="R717" s="6"/>
    </row>
    <row r="718" spans="1:18" ht="16.5">
      <c r="A718" s="4"/>
      <c r="B718" s="5"/>
      <c r="C718" s="5"/>
      <c r="R718" s="6"/>
    </row>
    <row r="719" spans="1:18" ht="16.5">
      <c r="A719" s="4"/>
      <c r="B719" s="5"/>
      <c r="C719" s="5"/>
      <c r="R719" s="6"/>
    </row>
    <row r="720" spans="1:18" ht="16.5">
      <c r="A720" s="4"/>
      <c r="B720" s="5"/>
      <c r="C720" s="5"/>
      <c r="R720" s="6"/>
    </row>
    <row r="721" spans="1:18" ht="16.5">
      <c r="A721" s="4"/>
      <c r="B721" s="5"/>
      <c r="C721" s="5"/>
      <c r="R721" s="6"/>
    </row>
    <row r="722" spans="1:18" ht="16.5">
      <c r="A722" s="4"/>
      <c r="B722" s="5"/>
      <c r="C722" s="5"/>
      <c r="R722" s="6"/>
    </row>
    <row r="723" spans="1:18" ht="16.5">
      <c r="A723" s="4"/>
      <c r="B723" s="5"/>
      <c r="C723" s="5"/>
      <c r="R723" s="6"/>
    </row>
    <row r="724" spans="1:18" ht="16.5">
      <c r="A724" s="4"/>
      <c r="B724" s="5"/>
      <c r="C724" s="5"/>
      <c r="R724" s="6"/>
    </row>
    <row r="725" spans="1:18" ht="16.5">
      <c r="A725" s="4"/>
      <c r="B725" s="5"/>
      <c r="C725" s="5"/>
      <c r="R725" s="6"/>
    </row>
    <row r="726" spans="1:18" ht="16.5">
      <c r="A726" s="4"/>
      <c r="B726" s="5"/>
      <c r="C726" s="5"/>
      <c r="R726" s="6"/>
    </row>
    <row r="727" spans="1:18" ht="16.5">
      <c r="A727" s="4"/>
      <c r="B727" s="5"/>
      <c r="C727" s="5"/>
      <c r="R727" s="6"/>
    </row>
    <row r="728" spans="1:18" ht="16.5">
      <c r="A728" s="4"/>
      <c r="B728" s="5"/>
      <c r="C728" s="5"/>
      <c r="R728" s="6"/>
    </row>
    <row r="729" spans="1:18" ht="16.5">
      <c r="A729" s="4"/>
      <c r="B729" s="5"/>
      <c r="C729" s="5"/>
      <c r="R729" s="6"/>
    </row>
    <row r="730" spans="1:18" ht="16.5">
      <c r="A730" s="4"/>
      <c r="B730" s="5"/>
      <c r="C730" s="5"/>
      <c r="R730" s="6"/>
    </row>
    <row r="731" spans="1:18" ht="16.5">
      <c r="A731" s="4"/>
      <c r="B731" s="5"/>
      <c r="C731" s="5"/>
      <c r="R731" s="6"/>
    </row>
    <row r="732" spans="1:18" ht="16.5">
      <c r="A732" s="4"/>
      <c r="B732" s="5"/>
      <c r="C732" s="5"/>
      <c r="R732" s="6"/>
    </row>
    <row r="733" spans="1:18" ht="16.5">
      <c r="A733" s="4"/>
      <c r="B733" s="5"/>
      <c r="C733" s="5"/>
      <c r="R733" s="6"/>
    </row>
    <row r="734" spans="1:18" ht="16.5">
      <c r="A734" s="4"/>
      <c r="B734" s="5"/>
      <c r="C734" s="5"/>
      <c r="R734" s="6"/>
    </row>
    <row r="735" spans="1:18" ht="16.5">
      <c r="A735" s="4"/>
      <c r="B735" s="5"/>
      <c r="C735" s="5"/>
      <c r="R735" s="6"/>
    </row>
    <row r="736" spans="1:18" ht="16.5">
      <c r="A736" s="4"/>
      <c r="B736" s="5"/>
      <c r="C736" s="5"/>
      <c r="R736" s="6"/>
    </row>
    <row r="737" spans="1:18" ht="16.5">
      <c r="A737" s="4"/>
      <c r="B737" s="5"/>
      <c r="C737" s="5"/>
      <c r="R737" s="6"/>
    </row>
    <row r="738" spans="1:18" ht="16.5">
      <c r="A738" s="4"/>
      <c r="B738" s="5"/>
      <c r="C738" s="5"/>
      <c r="R738" s="6"/>
    </row>
    <row r="739" spans="1:18" ht="16.5">
      <c r="A739" s="4"/>
      <c r="B739" s="5"/>
      <c r="C739" s="5"/>
      <c r="R739" s="6"/>
    </row>
    <row r="740" spans="1:18" ht="16.5">
      <c r="A740" s="4"/>
      <c r="B740" s="5"/>
      <c r="C740" s="5"/>
      <c r="R740" s="6"/>
    </row>
    <row r="741" spans="1:18" ht="16.5">
      <c r="A741" s="4"/>
      <c r="B741" s="5"/>
      <c r="C741" s="5"/>
      <c r="R741" s="6"/>
    </row>
    <row r="742" spans="1:18" ht="16.5">
      <c r="A742" s="4"/>
      <c r="B742" s="5"/>
      <c r="C742" s="5"/>
      <c r="R742" s="6"/>
    </row>
    <row r="743" spans="1:18" ht="16.5">
      <c r="A743" s="4"/>
      <c r="B743" s="5"/>
      <c r="C743" s="5"/>
      <c r="R743" s="6"/>
    </row>
    <row r="744" spans="1:18" ht="16.5">
      <c r="A744" s="4"/>
      <c r="B744" s="5"/>
      <c r="C744" s="5"/>
      <c r="R744" s="6"/>
    </row>
    <row r="745" spans="1:18" ht="16.5">
      <c r="A745" s="4"/>
      <c r="B745" s="5"/>
      <c r="C745" s="5"/>
      <c r="R745" s="6"/>
    </row>
    <row r="746" spans="1:18" ht="16.5">
      <c r="A746" s="4"/>
      <c r="B746" s="5"/>
      <c r="C746" s="5"/>
      <c r="R746" s="6"/>
    </row>
    <row r="747" spans="1:18" ht="16.5">
      <c r="A747" s="4"/>
      <c r="B747" s="5"/>
      <c r="C747" s="5"/>
      <c r="R747" s="6"/>
    </row>
    <row r="748" spans="1:18" ht="16.5">
      <c r="A748" s="4"/>
      <c r="B748" s="5"/>
      <c r="C748" s="5"/>
      <c r="R748" s="6"/>
    </row>
    <row r="749" spans="1:18" ht="16.5">
      <c r="A749" s="4"/>
      <c r="B749" s="5"/>
      <c r="C749" s="5"/>
      <c r="R749" s="6"/>
    </row>
    <row r="750" spans="1:18" ht="16.5">
      <c r="A750" s="4"/>
      <c r="B750" s="5"/>
      <c r="C750" s="5"/>
      <c r="R750" s="6"/>
    </row>
    <row r="751" spans="1:18" ht="16.5">
      <c r="A751" s="4"/>
      <c r="B751" s="5"/>
      <c r="C751" s="5"/>
      <c r="R751" s="6"/>
    </row>
    <row r="752" spans="1:18" ht="16.5">
      <c r="A752" s="4"/>
      <c r="B752" s="5"/>
      <c r="C752" s="5"/>
      <c r="R752" s="6"/>
    </row>
    <row r="753" spans="1:18" ht="16.5">
      <c r="A753" s="4"/>
      <c r="B753" s="5"/>
      <c r="C753" s="5"/>
      <c r="R753" s="6"/>
    </row>
    <row r="754" spans="1:18" ht="16.5">
      <c r="A754" s="4"/>
      <c r="B754" s="5"/>
      <c r="C754" s="5"/>
      <c r="R754" s="6"/>
    </row>
    <row r="755" spans="1:18" ht="16.5">
      <c r="A755" s="4"/>
      <c r="B755" s="5"/>
      <c r="C755" s="5"/>
      <c r="R755" s="6"/>
    </row>
    <row r="756" spans="1:18" ht="16.5">
      <c r="A756" s="4"/>
      <c r="B756" s="5"/>
      <c r="C756" s="5"/>
      <c r="R756" s="6"/>
    </row>
    <row r="757" spans="1:18" ht="16.5">
      <c r="A757" s="4"/>
      <c r="B757" s="5"/>
      <c r="C757" s="5"/>
      <c r="R757" s="6"/>
    </row>
    <row r="758" spans="1:18" ht="16.5">
      <c r="A758" s="4"/>
      <c r="B758" s="5"/>
      <c r="C758" s="5"/>
      <c r="R758" s="6"/>
    </row>
    <row r="759" spans="1:18" ht="16.5">
      <c r="A759" s="4"/>
      <c r="B759" s="5"/>
      <c r="C759" s="5"/>
      <c r="R759" s="6"/>
    </row>
    <row r="760" spans="1:18" ht="16.5">
      <c r="A760" s="4"/>
      <c r="B760" s="5"/>
      <c r="C760" s="5"/>
      <c r="R760" s="6"/>
    </row>
    <row r="761" spans="1:18" ht="16.5">
      <c r="A761" s="4"/>
      <c r="B761" s="5"/>
      <c r="C761" s="5"/>
      <c r="R761" s="6"/>
    </row>
    <row r="762" spans="1:18" ht="16.5">
      <c r="A762" s="4"/>
      <c r="B762" s="5"/>
      <c r="C762" s="5"/>
      <c r="R762" s="6"/>
    </row>
    <row r="763" spans="1:18" ht="16.5">
      <c r="A763" s="4"/>
      <c r="B763" s="5"/>
      <c r="C763" s="5"/>
      <c r="R763" s="6"/>
    </row>
    <row r="764" spans="1:18" ht="16.5">
      <c r="A764" s="4"/>
      <c r="B764" s="5"/>
      <c r="C764" s="5"/>
      <c r="R764" s="6"/>
    </row>
    <row r="765" spans="1:18" ht="16.5">
      <c r="A765" s="4"/>
      <c r="B765" s="5"/>
      <c r="C765" s="5"/>
      <c r="R765" s="6"/>
    </row>
    <row r="766" spans="1:18" ht="16.5">
      <c r="A766" s="4"/>
      <c r="B766" s="5"/>
      <c r="C766" s="5"/>
      <c r="R766" s="6"/>
    </row>
    <row r="767" spans="1:18" ht="16.5">
      <c r="A767" s="4"/>
      <c r="B767" s="5"/>
      <c r="C767" s="5"/>
      <c r="R767" s="6"/>
    </row>
    <row r="768" spans="1:18" ht="16.5">
      <c r="A768" s="4"/>
      <c r="B768" s="5"/>
      <c r="C768" s="5"/>
      <c r="R768" s="6"/>
    </row>
    <row r="769" spans="1:18" ht="16.5">
      <c r="A769" s="4"/>
      <c r="B769" s="5"/>
      <c r="C769" s="5"/>
      <c r="R769" s="6"/>
    </row>
    <row r="770" spans="1:18" ht="16.5">
      <c r="A770" s="4"/>
      <c r="B770" s="5"/>
      <c r="C770" s="5"/>
      <c r="R770" s="6"/>
    </row>
    <row r="771" spans="1:18" ht="16.5">
      <c r="A771" s="4"/>
      <c r="B771" s="5"/>
      <c r="C771" s="5"/>
      <c r="R771" s="6"/>
    </row>
    <row r="772" spans="1:18" ht="16.5">
      <c r="A772" s="4"/>
      <c r="B772" s="5"/>
      <c r="C772" s="5"/>
      <c r="R772" s="6"/>
    </row>
    <row r="773" spans="1:18" ht="16.5">
      <c r="A773" s="4"/>
      <c r="B773" s="5"/>
      <c r="C773" s="5"/>
      <c r="R773" s="6"/>
    </row>
    <row r="774" spans="1:18" ht="16.5">
      <c r="A774" s="4"/>
      <c r="B774" s="5"/>
      <c r="C774" s="5"/>
      <c r="R774" s="6"/>
    </row>
    <row r="775" spans="1:18" ht="16.5">
      <c r="A775" s="4"/>
      <c r="B775" s="5"/>
      <c r="C775" s="5"/>
      <c r="R775" s="6"/>
    </row>
    <row r="776" spans="1:18" ht="16.5">
      <c r="A776" s="4"/>
      <c r="B776" s="5"/>
      <c r="C776" s="5"/>
      <c r="R776" s="6"/>
    </row>
    <row r="777" spans="1:18" ht="16.5">
      <c r="A777" s="4"/>
      <c r="B777" s="5"/>
      <c r="C777" s="5"/>
      <c r="R777" s="6"/>
    </row>
    <row r="778" spans="1:18" ht="16.5">
      <c r="A778" s="4"/>
      <c r="B778" s="5"/>
      <c r="C778" s="5"/>
      <c r="R778" s="6"/>
    </row>
    <row r="779" spans="1:18" ht="16.5">
      <c r="A779" s="4"/>
      <c r="B779" s="5"/>
      <c r="C779" s="5"/>
      <c r="R779" s="6"/>
    </row>
    <row r="780" spans="1:18" ht="16.5">
      <c r="A780" s="4"/>
      <c r="B780" s="5"/>
      <c r="C780" s="5"/>
      <c r="R780" s="6"/>
    </row>
    <row r="781" spans="1:18" ht="16.5">
      <c r="A781" s="4"/>
      <c r="B781" s="5"/>
      <c r="C781" s="5"/>
      <c r="R781" s="6"/>
    </row>
    <row r="782" spans="1:18" ht="16.5">
      <c r="A782" s="4"/>
      <c r="B782" s="5"/>
      <c r="C782" s="5"/>
      <c r="R782" s="6"/>
    </row>
    <row r="783" spans="1:18" ht="16.5">
      <c r="A783" s="4"/>
      <c r="B783" s="5"/>
      <c r="C783" s="5"/>
      <c r="R783" s="6"/>
    </row>
    <row r="784" spans="1:18" ht="16.5">
      <c r="A784" s="4"/>
      <c r="B784" s="5"/>
      <c r="C784" s="5"/>
      <c r="R784" s="6"/>
    </row>
    <row r="785" spans="1:18" ht="16.5">
      <c r="A785" s="4"/>
      <c r="B785" s="5"/>
      <c r="C785" s="5"/>
      <c r="R785" s="6"/>
    </row>
    <row r="786" spans="1:18" ht="16.5">
      <c r="A786" s="4"/>
      <c r="B786" s="5"/>
      <c r="C786" s="5"/>
      <c r="R786" s="6"/>
    </row>
    <row r="787" spans="1:18" ht="16.5">
      <c r="A787" s="4"/>
      <c r="B787" s="5"/>
      <c r="C787" s="5"/>
      <c r="R787" s="6"/>
    </row>
    <row r="788" spans="1:18" ht="16.5">
      <c r="A788" s="4"/>
      <c r="B788" s="5"/>
      <c r="C788" s="5"/>
      <c r="R788" s="6"/>
    </row>
    <row r="789" spans="1:18" ht="16.5">
      <c r="A789" s="4"/>
      <c r="B789" s="5"/>
      <c r="C789" s="5"/>
      <c r="R789" s="6"/>
    </row>
    <row r="790" spans="1:18" ht="16.5">
      <c r="A790" s="4"/>
      <c r="B790" s="5"/>
      <c r="C790" s="5"/>
      <c r="R790" s="6"/>
    </row>
    <row r="791" spans="1:18" ht="16.5">
      <c r="A791" s="4"/>
      <c r="B791" s="5"/>
      <c r="C791" s="5"/>
      <c r="R791" s="6"/>
    </row>
    <row r="792" spans="1:18" ht="16.5">
      <c r="A792" s="4"/>
      <c r="B792" s="5"/>
      <c r="C792" s="5"/>
      <c r="R792" s="6"/>
    </row>
    <row r="793" spans="1:18" ht="16.5">
      <c r="A793" s="4"/>
      <c r="B793" s="5"/>
      <c r="C793" s="5"/>
      <c r="R793" s="6"/>
    </row>
    <row r="794" spans="1:18" ht="16.5">
      <c r="A794" s="4"/>
      <c r="B794" s="5"/>
      <c r="C794" s="5"/>
      <c r="R794" s="6"/>
    </row>
    <row r="795" spans="1:18" ht="16.5">
      <c r="A795" s="4"/>
      <c r="B795" s="5"/>
      <c r="C795" s="5"/>
      <c r="R795" s="6"/>
    </row>
    <row r="796" spans="1:18" ht="16.5">
      <c r="A796" s="4"/>
      <c r="B796" s="5"/>
      <c r="C796" s="5"/>
      <c r="R796" s="6"/>
    </row>
    <row r="797" spans="1:18" ht="16.5">
      <c r="A797" s="4"/>
      <c r="B797" s="5"/>
      <c r="C797" s="5"/>
      <c r="R797" s="6"/>
    </row>
    <row r="798" spans="1:18" ht="16.5">
      <c r="A798" s="4"/>
      <c r="B798" s="5"/>
      <c r="C798" s="5"/>
      <c r="R798" s="6"/>
    </row>
    <row r="799" spans="1:18" ht="16.5">
      <c r="A799" s="4"/>
      <c r="B799" s="5"/>
      <c r="C799" s="5"/>
      <c r="R799" s="6"/>
    </row>
    <row r="800" spans="1:18" ht="16.5">
      <c r="A800" s="4"/>
      <c r="B800" s="5"/>
      <c r="C800" s="5"/>
      <c r="R800" s="6"/>
    </row>
    <row r="801" spans="1:18" ht="16.5">
      <c r="A801" s="4"/>
      <c r="B801" s="5"/>
      <c r="C801" s="5"/>
      <c r="R801" s="6"/>
    </row>
    <row r="802" spans="1:18" ht="16.5">
      <c r="A802" s="4"/>
      <c r="B802" s="5"/>
      <c r="C802" s="5"/>
      <c r="R802" s="6"/>
    </row>
    <row r="803" spans="1:18" ht="16.5">
      <c r="A803" s="4"/>
      <c r="B803" s="5"/>
      <c r="C803" s="5"/>
      <c r="R803" s="6"/>
    </row>
    <row r="804" spans="1:18" ht="16.5">
      <c r="A804" s="4"/>
      <c r="B804" s="5"/>
      <c r="C804" s="5"/>
      <c r="R804" s="6"/>
    </row>
    <row r="805" spans="1:18" ht="16.5">
      <c r="A805" s="4"/>
      <c r="B805" s="5"/>
      <c r="C805" s="5"/>
      <c r="R805" s="6"/>
    </row>
    <row r="806" spans="1:18" ht="16.5">
      <c r="A806" s="4"/>
      <c r="B806" s="5"/>
      <c r="C806" s="5"/>
      <c r="R806" s="6"/>
    </row>
    <row r="807" spans="1:18" ht="16.5">
      <c r="A807" s="4"/>
      <c r="B807" s="5"/>
      <c r="C807" s="5"/>
      <c r="R807" s="6"/>
    </row>
    <row r="808" spans="1:18" ht="16.5">
      <c r="A808" s="4"/>
      <c r="B808" s="5"/>
      <c r="C808" s="5"/>
      <c r="R808" s="6"/>
    </row>
    <row r="809" spans="1:18" ht="16.5">
      <c r="A809" s="4"/>
      <c r="B809" s="5"/>
      <c r="C809" s="5"/>
      <c r="R809" s="6"/>
    </row>
    <row r="810" spans="1:18" ht="16.5">
      <c r="A810" s="4"/>
      <c r="B810" s="5"/>
      <c r="C810" s="5"/>
      <c r="R810" s="6"/>
    </row>
    <row r="811" spans="1:18" ht="16.5">
      <c r="A811" s="4"/>
      <c r="B811" s="5"/>
      <c r="C811" s="5"/>
      <c r="R811" s="6"/>
    </row>
    <row r="812" spans="1:18" ht="16.5">
      <c r="A812" s="4"/>
      <c r="B812" s="5"/>
      <c r="C812" s="5"/>
      <c r="R812" s="6"/>
    </row>
    <row r="813" spans="1:18" ht="16.5">
      <c r="A813" s="4"/>
      <c r="B813" s="5"/>
      <c r="C813" s="5"/>
      <c r="R813" s="6"/>
    </row>
    <row r="814" spans="1:18" ht="16.5">
      <c r="A814" s="4"/>
      <c r="B814" s="5"/>
      <c r="C814" s="5"/>
      <c r="R814" s="6"/>
    </row>
    <row r="815" spans="1:18" ht="16.5">
      <c r="A815" s="4"/>
      <c r="B815" s="5"/>
      <c r="C815" s="5"/>
      <c r="R815" s="6"/>
    </row>
    <row r="816" spans="1:18" ht="16.5">
      <c r="A816" s="4"/>
      <c r="B816" s="5"/>
      <c r="C816" s="5"/>
      <c r="R816" s="6"/>
    </row>
    <row r="817" spans="1:18" ht="16.5">
      <c r="A817" s="4"/>
      <c r="B817" s="5"/>
      <c r="C817" s="5"/>
      <c r="R817" s="6"/>
    </row>
    <row r="818" spans="1:18" ht="16.5">
      <c r="A818" s="4"/>
      <c r="B818" s="5"/>
      <c r="C818" s="5"/>
      <c r="R818" s="6"/>
    </row>
    <row r="819" spans="1:18" ht="16.5">
      <c r="A819" s="4"/>
      <c r="B819" s="5"/>
      <c r="C819" s="5"/>
      <c r="R819" s="6"/>
    </row>
    <row r="820" spans="1:18" ht="16.5">
      <c r="A820" s="4"/>
      <c r="B820" s="5"/>
      <c r="C820" s="5"/>
      <c r="R820" s="6"/>
    </row>
    <row r="821" spans="1:18" ht="16.5">
      <c r="A821" s="4"/>
      <c r="B821" s="5"/>
      <c r="C821" s="5"/>
      <c r="R821" s="6"/>
    </row>
    <row r="822" spans="1:18" ht="16.5">
      <c r="A822" s="4"/>
      <c r="B822" s="5"/>
      <c r="C822" s="5"/>
      <c r="R822" s="6"/>
    </row>
    <row r="823" spans="1:18" ht="16.5">
      <c r="A823" s="4"/>
      <c r="B823" s="5"/>
      <c r="C823" s="5"/>
      <c r="R823" s="6"/>
    </row>
    <row r="824" spans="1:18" ht="16.5">
      <c r="A824" s="4"/>
      <c r="B824" s="5"/>
      <c r="C824" s="5"/>
      <c r="R824" s="6"/>
    </row>
    <row r="825" spans="1:18" ht="16.5">
      <c r="A825" s="4"/>
      <c r="B825" s="5"/>
      <c r="C825" s="5"/>
      <c r="R825" s="6"/>
    </row>
    <row r="826" spans="1:18" ht="16.5">
      <c r="A826" s="4"/>
      <c r="B826" s="5"/>
      <c r="C826" s="5"/>
      <c r="R826" s="6"/>
    </row>
    <row r="827" spans="1:18" ht="16.5">
      <c r="A827" s="4"/>
      <c r="B827" s="5"/>
      <c r="C827" s="5"/>
      <c r="R827" s="6"/>
    </row>
    <row r="828" spans="1:18" ht="16.5">
      <c r="A828" s="4"/>
      <c r="B828" s="5"/>
      <c r="C828" s="5"/>
      <c r="R828" s="6"/>
    </row>
    <row r="829" spans="1:18" ht="16.5">
      <c r="A829" s="4"/>
      <c r="B829" s="5"/>
      <c r="C829" s="5"/>
      <c r="R829" s="6"/>
    </row>
    <row r="830" spans="1:18" ht="16.5">
      <c r="A830" s="4"/>
      <c r="B830" s="5"/>
      <c r="C830" s="5"/>
      <c r="R830" s="6"/>
    </row>
    <row r="831" spans="1:18" ht="16.5">
      <c r="A831" s="4"/>
      <c r="B831" s="5"/>
      <c r="C831" s="5"/>
      <c r="R831" s="6"/>
    </row>
    <row r="832" spans="1:18" ht="16.5">
      <c r="A832" s="4"/>
      <c r="B832" s="5"/>
      <c r="C832" s="5"/>
      <c r="R832" s="6"/>
    </row>
    <row r="833" spans="1:18" ht="16.5">
      <c r="A833" s="4"/>
      <c r="B833" s="5"/>
      <c r="C833" s="5"/>
      <c r="R833" s="6"/>
    </row>
    <row r="834" spans="1:18" ht="16.5">
      <c r="A834" s="4"/>
      <c r="B834" s="5"/>
      <c r="C834" s="5"/>
      <c r="R834" s="6"/>
    </row>
    <row r="835" spans="1:18" ht="16.5">
      <c r="A835" s="4"/>
      <c r="B835" s="5"/>
      <c r="C835" s="5"/>
      <c r="R835" s="6"/>
    </row>
    <row r="836" spans="1:18" ht="16.5">
      <c r="A836" s="4"/>
      <c r="B836" s="5"/>
      <c r="C836" s="5"/>
      <c r="R836" s="6"/>
    </row>
    <row r="837" spans="1:18" ht="16.5">
      <c r="A837" s="4"/>
      <c r="B837" s="5"/>
      <c r="C837" s="5"/>
      <c r="R837" s="6"/>
    </row>
    <row r="838" spans="1:18" ht="16.5">
      <c r="A838" s="4"/>
      <c r="B838" s="5"/>
      <c r="C838" s="5"/>
      <c r="R838" s="6"/>
    </row>
    <row r="839" spans="1:18" ht="16.5">
      <c r="A839" s="4"/>
      <c r="B839" s="5"/>
      <c r="C839" s="5"/>
      <c r="R839" s="6"/>
    </row>
    <row r="840" spans="1:18" ht="16.5">
      <c r="A840" s="4"/>
      <c r="B840" s="5"/>
      <c r="C840" s="5"/>
      <c r="R840" s="6"/>
    </row>
    <row r="841" spans="1:18" ht="16.5">
      <c r="A841" s="4"/>
      <c r="B841" s="5"/>
      <c r="C841" s="5"/>
      <c r="R841" s="6"/>
    </row>
    <row r="842" spans="1:18" ht="16.5">
      <c r="A842" s="4"/>
      <c r="B842" s="5"/>
      <c r="C842" s="5"/>
      <c r="R842" s="6"/>
    </row>
    <row r="843" spans="1:18" ht="16.5">
      <c r="A843" s="4"/>
      <c r="B843" s="5"/>
      <c r="C843" s="5"/>
      <c r="R843" s="6"/>
    </row>
    <row r="844" spans="1:18" ht="16.5">
      <c r="A844" s="4"/>
      <c r="B844" s="5"/>
      <c r="C844" s="5"/>
      <c r="R844" s="6"/>
    </row>
    <row r="845" spans="1:18" ht="16.5">
      <c r="A845" s="4"/>
      <c r="B845" s="5"/>
      <c r="C845" s="5"/>
      <c r="R845" s="6"/>
    </row>
    <row r="846" spans="1:18" ht="16.5">
      <c r="A846" s="4"/>
      <c r="B846" s="5"/>
      <c r="C846" s="5"/>
      <c r="R846" s="6"/>
    </row>
    <row r="847" spans="1:18" ht="16.5">
      <c r="A847" s="4"/>
      <c r="B847" s="5"/>
      <c r="C847" s="5"/>
      <c r="R847" s="6"/>
    </row>
    <row r="848" spans="1:18" ht="16.5">
      <c r="A848" s="4"/>
      <c r="B848" s="5"/>
      <c r="C848" s="5"/>
      <c r="R848" s="6"/>
    </row>
    <row r="849" spans="1:18" ht="16.5">
      <c r="A849" s="4"/>
      <c r="B849" s="5"/>
      <c r="C849" s="5"/>
      <c r="R849" s="6"/>
    </row>
    <row r="850" spans="1:18" ht="16.5">
      <c r="A850" s="4"/>
      <c r="B850" s="5"/>
      <c r="C850" s="5"/>
      <c r="R850" s="6"/>
    </row>
    <row r="851" spans="1:18" ht="16.5">
      <c r="A851" s="4"/>
      <c r="B851" s="5"/>
      <c r="C851" s="5"/>
      <c r="R851" s="6"/>
    </row>
    <row r="852" spans="1:18" ht="16.5">
      <c r="A852" s="4"/>
      <c r="B852" s="5"/>
      <c r="C852" s="5"/>
      <c r="R852" s="6"/>
    </row>
    <row r="853" spans="1:18" ht="16.5">
      <c r="A853" s="4"/>
      <c r="B853" s="5"/>
      <c r="C853" s="5"/>
      <c r="R853" s="6"/>
    </row>
    <row r="854" spans="1:18" ht="16.5">
      <c r="A854" s="4"/>
      <c r="B854" s="5"/>
      <c r="C854" s="5"/>
      <c r="R854" s="6"/>
    </row>
    <row r="855" spans="1:18" ht="16.5">
      <c r="A855" s="4"/>
      <c r="B855" s="5"/>
      <c r="C855" s="5"/>
      <c r="R855" s="6"/>
    </row>
    <row r="856" spans="1:18" ht="16.5">
      <c r="A856" s="4"/>
      <c r="B856" s="5"/>
      <c r="C856" s="5"/>
      <c r="R856" s="6"/>
    </row>
    <row r="857" spans="1:18" ht="16.5">
      <c r="A857" s="4"/>
      <c r="B857" s="5"/>
      <c r="C857" s="5"/>
      <c r="R857" s="6"/>
    </row>
    <row r="858" spans="1:18" ht="16.5">
      <c r="A858" s="4"/>
      <c r="B858" s="5"/>
      <c r="C858" s="5"/>
      <c r="R858" s="6"/>
    </row>
    <row r="859" spans="1:18" ht="16.5">
      <c r="A859" s="4"/>
      <c r="B859" s="5"/>
      <c r="C859" s="5"/>
      <c r="R859" s="6"/>
    </row>
    <row r="860" spans="1:18" ht="16.5">
      <c r="A860" s="4"/>
      <c r="B860" s="5"/>
      <c r="C860" s="5"/>
      <c r="R860" s="6"/>
    </row>
    <row r="861" spans="1:18" ht="16.5">
      <c r="A861" s="4"/>
      <c r="B861" s="5"/>
      <c r="C861" s="5"/>
      <c r="R861" s="6"/>
    </row>
    <row r="862" spans="1:18" ht="16.5">
      <c r="A862" s="4"/>
      <c r="B862" s="5"/>
      <c r="C862" s="5"/>
      <c r="R862" s="6"/>
    </row>
    <row r="863" spans="1:18" ht="16.5">
      <c r="A863" s="4"/>
      <c r="B863" s="5"/>
      <c r="C863" s="5"/>
      <c r="R863" s="6"/>
    </row>
    <row r="864" spans="1:18" ht="16.5">
      <c r="A864" s="4"/>
      <c r="B864" s="5"/>
      <c r="C864" s="5"/>
      <c r="R864" s="6"/>
    </row>
    <row r="865" spans="1:18" ht="16.5">
      <c r="A865" s="4"/>
      <c r="B865" s="5"/>
      <c r="C865" s="5"/>
      <c r="R865" s="6"/>
    </row>
    <row r="866" spans="1:18" ht="16.5">
      <c r="A866" s="4"/>
      <c r="B866" s="5"/>
      <c r="C866" s="5"/>
      <c r="R866" s="6"/>
    </row>
    <row r="867" spans="1:18" ht="16.5">
      <c r="A867" s="4"/>
      <c r="B867" s="5"/>
      <c r="C867" s="5"/>
      <c r="R867" s="6"/>
    </row>
    <row r="868" spans="1:18" ht="16.5">
      <c r="A868" s="4"/>
      <c r="B868" s="5"/>
      <c r="C868" s="5"/>
      <c r="R868" s="6"/>
    </row>
    <row r="869" spans="1:18" ht="16.5">
      <c r="A869" s="4"/>
      <c r="B869" s="5"/>
      <c r="C869" s="5"/>
      <c r="R869" s="6"/>
    </row>
    <row r="870" spans="1:18" ht="16.5">
      <c r="A870" s="4"/>
      <c r="B870" s="5"/>
      <c r="C870" s="5"/>
      <c r="R870" s="6"/>
    </row>
    <row r="871" spans="1:18" ht="16.5">
      <c r="A871" s="4"/>
      <c r="B871" s="5"/>
      <c r="C871" s="5"/>
      <c r="R871" s="6"/>
    </row>
    <row r="872" spans="1:18" ht="16.5">
      <c r="A872" s="4"/>
      <c r="B872" s="5"/>
      <c r="C872" s="5"/>
      <c r="R872" s="6"/>
    </row>
    <row r="873" spans="1:18" ht="16.5">
      <c r="A873" s="4"/>
      <c r="B873" s="5"/>
      <c r="C873" s="5"/>
      <c r="R873" s="6"/>
    </row>
    <row r="874" spans="1:18" ht="16.5">
      <c r="A874" s="4"/>
      <c r="B874" s="5"/>
      <c r="C874" s="5"/>
      <c r="R874" s="6"/>
    </row>
    <row r="875" spans="1:18" ht="16.5">
      <c r="A875" s="4"/>
      <c r="B875" s="5"/>
      <c r="C875" s="5"/>
      <c r="R875" s="6"/>
    </row>
    <row r="876" spans="1:18" ht="16.5">
      <c r="A876" s="4"/>
      <c r="B876" s="5"/>
      <c r="C876" s="5"/>
      <c r="R876" s="6"/>
    </row>
    <row r="877" spans="1:18" ht="16.5">
      <c r="A877" s="4"/>
      <c r="B877" s="5"/>
      <c r="C877" s="5"/>
      <c r="R877" s="6"/>
    </row>
    <row r="878" spans="1:18" ht="16.5">
      <c r="A878" s="4"/>
      <c r="B878" s="5"/>
      <c r="C878" s="5"/>
      <c r="R878" s="6"/>
    </row>
    <row r="879" spans="1:18" ht="16.5">
      <c r="A879" s="4"/>
      <c r="B879" s="5"/>
      <c r="C879" s="5"/>
      <c r="R879" s="6"/>
    </row>
    <row r="880" spans="1:18" ht="16.5">
      <c r="A880" s="4"/>
      <c r="B880" s="5"/>
      <c r="C880" s="5"/>
      <c r="R880" s="6"/>
    </row>
    <row r="881" spans="1:18" ht="16.5">
      <c r="A881" s="4"/>
      <c r="B881" s="5"/>
      <c r="C881" s="5"/>
      <c r="R881" s="6"/>
    </row>
    <row r="882" spans="1:18" ht="16.5">
      <c r="A882" s="4"/>
      <c r="B882" s="5"/>
      <c r="C882" s="5"/>
      <c r="R882" s="6"/>
    </row>
    <row r="883" spans="1:18" ht="16.5">
      <c r="A883" s="4"/>
      <c r="B883" s="5"/>
      <c r="C883" s="5"/>
      <c r="R883" s="6"/>
    </row>
    <row r="884" spans="1:18" ht="16.5">
      <c r="A884" s="4"/>
      <c r="B884" s="5"/>
      <c r="C884" s="5"/>
      <c r="R884" s="6"/>
    </row>
    <row r="885" spans="1:18" ht="16.5">
      <c r="A885" s="4"/>
      <c r="B885" s="5"/>
      <c r="C885" s="5"/>
      <c r="R885" s="6"/>
    </row>
    <row r="886" spans="1:18" ht="16.5">
      <c r="A886" s="4"/>
      <c r="B886" s="5"/>
      <c r="C886" s="5"/>
      <c r="R886" s="6"/>
    </row>
    <row r="887" spans="1:18" ht="16.5">
      <c r="A887" s="4"/>
      <c r="B887" s="5"/>
      <c r="C887" s="5"/>
      <c r="R887" s="6"/>
    </row>
    <row r="888" spans="1:18" ht="16.5">
      <c r="A888" s="4"/>
      <c r="B888" s="5"/>
      <c r="C888" s="5"/>
      <c r="R888" s="6"/>
    </row>
    <row r="889" spans="1:18" ht="16.5">
      <c r="A889" s="4"/>
      <c r="B889" s="5"/>
      <c r="C889" s="5"/>
      <c r="R889" s="6"/>
    </row>
    <row r="890" spans="1:18" ht="16.5">
      <c r="A890" s="4"/>
      <c r="B890" s="5"/>
      <c r="C890" s="5"/>
      <c r="R890" s="6"/>
    </row>
    <row r="891" spans="1:18" ht="16.5">
      <c r="A891" s="4"/>
      <c r="B891" s="5"/>
      <c r="C891" s="5"/>
      <c r="R891" s="6"/>
    </row>
    <row r="892" spans="1:18" ht="16.5">
      <c r="A892" s="4"/>
      <c r="B892" s="5"/>
      <c r="C892" s="5"/>
      <c r="R892" s="6"/>
    </row>
    <row r="893" spans="1:18" ht="16.5">
      <c r="A893" s="4"/>
      <c r="B893" s="5"/>
      <c r="C893" s="5"/>
      <c r="R893" s="6"/>
    </row>
    <row r="894" spans="1:18" ht="16.5">
      <c r="A894" s="4"/>
      <c r="B894" s="5"/>
      <c r="C894" s="5"/>
      <c r="R894" s="6"/>
    </row>
    <row r="895" spans="1:18" ht="16.5">
      <c r="A895" s="4"/>
      <c r="B895" s="5"/>
      <c r="C895" s="5"/>
      <c r="R895" s="6"/>
    </row>
    <row r="896" spans="1:18" ht="16.5">
      <c r="A896" s="4"/>
      <c r="B896" s="5"/>
      <c r="C896" s="5"/>
      <c r="R896" s="6"/>
    </row>
    <row r="897" spans="1:18" ht="16.5">
      <c r="A897" s="4"/>
      <c r="B897" s="5"/>
      <c r="C897" s="5"/>
      <c r="R897" s="6"/>
    </row>
    <row r="898" spans="1:18" ht="16.5">
      <c r="A898" s="4"/>
      <c r="B898" s="5"/>
      <c r="C898" s="5"/>
      <c r="R898" s="6"/>
    </row>
    <row r="899" spans="1:18" ht="16.5">
      <c r="A899" s="4"/>
      <c r="B899" s="5"/>
      <c r="C899" s="5"/>
      <c r="R899" s="6"/>
    </row>
    <row r="900" spans="1:18" ht="16.5">
      <c r="A900" s="4"/>
      <c r="B900" s="5"/>
      <c r="C900" s="5"/>
      <c r="R900" s="6"/>
    </row>
    <row r="901" spans="1:18" ht="16.5">
      <c r="A901" s="4"/>
      <c r="B901" s="5"/>
      <c r="C901" s="5"/>
      <c r="R901" s="6"/>
    </row>
    <row r="902" spans="1:18" ht="16.5">
      <c r="A902" s="4"/>
      <c r="B902" s="5"/>
      <c r="C902" s="5"/>
      <c r="R902" s="6"/>
    </row>
    <row r="903" spans="1:18" ht="16.5">
      <c r="A903" s="4"/>
      <c r="B903" s="5"/>
      <c r="C903" s="5"/>
      <c r="R903" s="6"/>
    </row>
    <row r="904" spans="1:18" ht="16.5">
      <c r="A904" s="4"/>
      <c r="B904" s="5"/>
      <c r="C904" s="5"/>
      <c r="R904" s="6"/>
    </row>
    <row r="905" spans="1:18" ht="16.5">
      <c r="A905" s="4"/>
      <c r="B905" s="5"/>
      <c r="C905" s="5"/>
      <c r="R905" s="6"/>
    </row>
    <row r="906" spans="1:18" ht="16.5">
      <c r="A906" s="4"/>
      <c r="B906" s="5"/>
      <c r="C906" s="5"/>
      <c r="R906" s="6"/>
    </row>
    <row r="907" spans="1:18" ht="16.5">
      <c r="A907" s="4"/>
      <c r="B907" s="5"/>
      <c r="C907" s="5"/>
      <c r="R907" s="6"/>
    </row>
    <row r="908" spans="1:18" ht="16.5">
      <c r="A908" s="4"/>
      <c r="B908" s="5"/>
      <c r="C908" s="5"/>
      <c r="R908" s="6"/>
    </row>
    <row r="909" spans="1:18" ht="16.5">
      <c r="A909" s="4"/>
      <c r="B909" s="5"/>
      <c r="C909" s="5"/>
      <c r="R909" s="6"/>
    </row>
    <row r="910" spans="1:18" ht="16.5">
      <c r="A910" s="4"/>
      <c r="B910" s="5"/>
      <c r="C910" s="5"/>
      <c r="R910" s="6"/>
    </row>
    <row r="911" spans="1:18" ht="16.5">
      <c r="A911" s="4"/>
      <c r="B911" s="5"/>
      <c r="C911" s="5"/>
      <c r="R911" s="6"/>
    </row>
    <row r="912" spans="1:18" ht="16.5">
      <c r="A912" s="4"/>
      <c r="B912" s="5"/>
      <c r="C912" s="5"/>
      <c r="R912" s="6"/>
    </row>
    <row r="913" spans="1:18" ht="16.5">
      <c r="A913" s="4"/>
      <c r="B913" s="5"/>
      <c r="C913" s="5"/>
      <c r="R913" s="6"/>
    </row>
    <row r="914" spans="1:18" ht="16.5">
      <c r="A914" s="4"/>
      <c r="B914" s="5"/>
      <c r="C914" s="5"/>
      <c r="R914" s="6"/>
    </row>
    <row r="915" spans="1:18" ht="16.5">
      <c r="A915" s="4"/>
      <c r="B915" s="5"/>
      <c r="C915" s="5"/>
      <c r="R915" s="6"/>
    </row>
    <row r="916" spans="1:18" ht="16.5">
      <c r="A916" s="4"/>
      <c r="B916" s="5"/>
      <c r="C916" s="5"/>
      <c r="R916" s="6"/>
    </row>
    <row r="917" spans="1:18" ht="16.5">
      <c r="A917" s="4"/>
      <c r="B917" s="5"/>
      <c r="C917" s="5"/>
      <c r="R917" s="6"/>
    </row>
    <row r="918" spans="1:18" ht="16.5">
      <c r="A918" s="4"/>
      <c r="B918" s="5"/>
      <c r="C918" s="5"/>
      <c r="R918" s="6"/>
    </row>
    <row r="919" spans="1:18" ht="16.5">
      <c r="A919" s="4"/>
      <c r="B919" s="5"/>
      <c r="C919" s="5"/>
      <c r="R919" s="6"/>
    </row>
    <row r="920" spans="1:18" ht="16.5">
      <c r="A920" s="4"/>
      <c r="B920" s="5"/>
      <c r="C920" s="5"/>
      <c r="R920" s="6"/>
    </row>
    <row r="921" spans="1:18" ht="16.5">
      <c r="A921" s="4"/>
      <c r="B921" s="5"/>
      <c r="C921" s="5"/>
      <c r="R921" s="6"/>
    </row>
    <row r="922" spans="1:18" ht="16.5">
      <c r="A922" s="4"/>
      <c r="B922" s="5"/>
      <c r="C922" s="5"/>
      <c r="R922" s="6"/>
    </row>
    <row r="923" spans="1:18" ht="16.5">
      <c r="A923" s="4"/>
      <c r="B923" s="5"/>
      <c r="C923" s="5"/>
      <c r="R923" s="6"/>
    </row>
    <row r="924" spans="1:18" ht="16.5">
      <c r="A924" s="4"/>
      <c r="B924" s="5"/>
      <c r="C924" s="5"/>
      <c r="R924" s="6"/>
    </row>
    <row r="925" spans="1:18" ht="16.5">
      <c r="A925" s="4"/>
      <c r="B925" s="5"/>
      <c r="C925" s="5"/>
      <c r="R925" s="6"/>
    </row>
    <row r="926" spans="1:18" ht="16.5">
      <c r="A926" s="4"/>
      <c r="B926" s="5"/>
      <c r="C926" s="5"/>
      <c r="R926" s="6"/>
    </row>
    <row r="927" spans="1:18" ht="16.5">
      <c r="A927" s="4"/>
      <c r="B927" s="5"/>
      <c r="C927" s="5"/>
      <c r="R927" s="6"/>
    </row>
    <row r="928" spans="1:18" ht="16.5">
      <c r="A928" s="4"/>
      <c r="B928" s="5"/>
      <c r="C928" s="5"/>
      <c r="R928" s="6"/>
    </row>
    <row r="929" spans="1:18" ht="16.5">
      <c r="A929" s="4"/>
      <c r="B929" s="5"/>
      <c r="C929" s="5"/>
      <c r="R929" s="6"/>
    </row>
    <row r="930" spans="1:18" ht="16.5">
      <c r="A930" s="4"/>
      <c r="B930" s="5"/>
      <c r="C930" s="5"/>
      <c r="R930" s="6"/>
    </row>
    <row r="931" spans="1:18" ht="16.5">
      <c r="A931" s="4"/>
      <c r="B931" s="5"/>
      <c r="C931" s="5"/>
      <c r="R931" s="6"/>
    </row>
    <row r="932" spans="1:18" ht="16.5">
      <c r="A932" s="4"/>
      <c r="B932" s="5"/>
      <c r="C932" s="5"/>
      <c r="R932" s="6"/>
    </row>
    <row r="933" spans="1:18" ht="16.5">
      <c r="A933" s="4"/>
      <c r="B933" s="5"/>
      <c r="C933" s="5"/>
      <c r="R933" s="6"/>
    </row>
    <row r="934" spans="1:18" ht="16.5">
      <c r="A934" s="4"/>
      <c r="B934" s="5"/>
      <c r="C934" s="5"/>
      <c r="R934" s="6"/>
    </row>
    <row r="935" spans="1:18" ht="16.5">
      <c r="A935" s="4"/>
      <c r="B935" s="5"/>
      <c r="C935" s="5"/>
      <c r="R935" s="6"/>
    </row>
    <row r="936" spans="1:18" ht="16.5">
      <c r="A936" s="4"/>
      <c r="B936" s="5"/>
      <c r="C936" s="5"/>
      <c r="R936" s="6"/>
    </row>
    <row r="937" spans="1:18" ht="16.5">
      <c r="A937" s="4"/>
      <c r="B937" s="5"/>
      <c r="C937" s="5"/>
      <c r="R937" s="6"/>
    </row>
    <row r="938" spans="1:18" ht="16.5">
      <c r="A938" s="4"/>
      <c r="B938" s="5"/>
      <c r="C938" s="5"/>
      <c r="R938" s="6"/>
    </row>
    <row r="939" spans="1:18" ht="16.5">
      <c r="A939" s="4"/>
      <c r="B939" s="5"/>
      <c r="C939" s="5"/>
      <c r="R939" s="6"/>
    </row>
    <row r="940" spans="1:18" ht="16.5">
      <c r="A940" s="4"/>
      <c r="B940" s="5"/>
      <c r="C940" s="5"/>
      <c r="R940" s="6"/>
    </row>
    <row r="941" spans="1:18" ht="16.5">
      <c r="A941" s="4"/>
      <c r="B941" s="5"/>
      <c r="C941" s="5"/>
      <c r="R941" s="6"/>
    </row>
    <row r="942" spans="1:18" ht="16.5">
      <c r="A942" s="4"/>
      <c r="B942" s="5"/>
      <c r="C942" s="5"/>
      <c r="R942" s="6"/>
    </row>
    <row r="943" spans="1:18" ht="16.5">
      <c r="A943" s="4"/>
      <c r="B943" s="5"/>
      <c r="C943" s="5"/>
      <c r="R943" s="6"/>
    </row>
    <row r="944" spans="1:18" ht="16.5">
      <c r="A944" s="4"/>
      <c r="B944" s="5"/>
      <c r="C944" s="5"/>
      <c r="R944" s="6"/>
    </row>
    <row r="945" spans="1:18" ht="16.5">
      <c r="A945" s="4"/>
      <c r="B945" s="5"/>
      <c r="C945" s="5"/>
      <c r="R945" s="6"/>
    </row>
    <row r="946" spans="1:18" ht="16.5">
      <c r="A946" s="4"/>
      <c r="B946" s="5"/>
      <c r="C946" s="5"/>
      <c r="R946" s="6"/>
    </row>
    <row r="947" spans="1:18" ht="16.5">
      <c r="A947" s="4"/>
      <c r="B947" s="5"/>
      <c r="C947" s="5"/>
      <c r="R947" s="6"/>
    </row>
    <row r="948" spans="1:18" ht="16.5">
      <c r="A948" s="4"/>
      <c r="B948" s="5"/>
      <c r="C948" s="5"/>
      <c r="R948" s="6"/>
    </row>
    <row r="949" spans="1:18" ht="16.5">
      <c r="A949" s="4"/>
      <c r="B949" s="5"/>
      <c r="C949" s="5"/>
      <c r="R949" s="6"/>
    </row>
    <row r="950" spans="1:18" ht="16.5">
      <c r="A950" s="4"/>
      <c r="B950" s="5"/>
      <c r="C950" s="5"/>
      <c r="R950" s="6"/>
    </row>
    <row r="951" spans="1:18" ht="16.5">
      <c r="A951" s="4"/>
      <c r="B951" s="5"/>
      <c r="C951" s="5"/>
      <c r="R951" s="6"/>
    </row>
    <row r="952" spans="1:18" ht="16.5">
      <c r="A952" s="4"/>
      <c r="B952" s="5"/>
      <c r="C952" s="5"/>
      <c r="R952" s="6"/>
    </row>
    <row r="953" spans="1:18" ht="16.5">
      <c r="A953" s="4"/>
      <c r="B953" s="5"/>
      <c r="C953" s="5"/>
      <c r="R953" s="6"/>
    </row>
    <row r="954" spans="1:18" ht="16.5">
      <c r="A954" s="4"/>
      <c r="B954" s="5"/>
      <c r="C954" s="5"/>
      <c r="R954" s="6"/>
    </row>
    <row r="955" spans="1:18" ht="16.5">
      <c r="A955" s="4"/>
      <c r="B955" s="5"/>
      <c r="C955" s="5"/>
      <c r="R955" s="6"/>
    </row>
    <row r="956" spans="1:18" ht="16.5">
      <c r="A956" s="4"/>
      <c r="B956" s="5"/>
      <c r="C956" s="5"/>
      <c r="R956" s="6"/>
    </row>
    <row r="957" spans="1:18" ht="16.5">
      <c r="A957" s="4"/>
      <c r="B957" s="5"/>
      <c r="C957" s="5"/>
      <c r="R957" s="6"/>
    </row>
    <row r="958" spans="1:18" ht="16.5">
      <c r="A958" s="4"/>
      <c r="B958" s="5"/>
      <c r="C958" s="5"/>
      <c r="R958" s="6"/>
    </row>
    <row r="959" spans="1:18" ht="16.5">
      <c r="A959" s="4"/>
      <c r="B959" s="5"/>
      <c r="C959" s="5"/>
      <c r="R959" s="6"/>
    </row>
    <row r="960" spans="1:18" ht="16.5">
      <c r="A960" s="4"/>
      <c r="B960" s="5"/>
      <c r="C960" s="5"/>
      <c r="R960" s="6"/>
    </row>
    <row r="961" spans="1:18" ht="16.5">
      <c r="A961" s="4"/>
      <c r="B961" s="5"/>
      <c r="C961" s="5"/>
      <c r="R961" s="6"/>
    </row>
    <row r="962" spans="1:18" ht="16.5">
      <c r="A962" s="4"/>
      <c r="B962" s="5"/>
      <c r="C962" s="5"/>
      <c r="R962" s="6"/>
    </row>
    <row r="963" spans="1:18" ht="16.5">
      <c r="A963" s="4"/>
      <c r="B963" s="5"/>
      <c r="C963" s="5"/>
      <c r="R963" s="6"/>
    </row>
    <row r="964" spans="1:18" ht="16.5">
      <c r="A964" s="4"/>
      <c r="B964" s="5"/>
      <c r="C964" s="5"/>
      <c r="R964" s="6"/>
    </row>
    <row r="965" spans="1:18" ht="16.5">
      <c r="A965" s="4"/>
      <c r="B965" s="5"/>
      <c r="C965" s="5"/>
      <c r="R965" s="6"/>
    </row>
    <row r="966" spans="1:18" ht="16.5">
      <c r="A966" s="4"/>
      <c r="B966" s="5"/>
      <c r="C966" s="5"/>
      <c r="R966" s="6"/>
    </row>
    <row r="967" spans="1:18" ht="16.5">
      <c r="A967" s="4"/>
      <c r="B967" s="5"/>
      <c r="C967" s="5"/>
      <c r="R967" s="6"/>
    </row>
    <row r="968" spans="1:18" ht="16.5">
      <c r="A968" s="4"/>
      <c r="B968" s="5"/>
      <c r="C968" s="5"/>
      <c r="R968" s="6"/>
    </row>
    <row r="969" spans="1:18" ht="16.5">
      <c r="A969" s="4"/>
      <c r="B969" s="5"/>
      <c r="C969" s="5"/>
      <c r="R969" s="6"/>
    </row>
    <row r="970" spans="1:18" ht="16.5">
      <c r="A970" s="4"/>
      <c r="B970" s="5"/>
      <c r="C970" s="5"/>
      <c r="R970" s="6"/>
    </row>
    <row r="971" spans="1:18" ht="16.5">
      <c r="A971" s="4"/>
      <c r="B971" s="5"/>
      <c r="C971" s="5"/>
      <c r="R971" s="6"/>
    </row>
    <row r="972" spans="1:18" ht="16.5">
      <c r="A972" s="4"/>
      <c r="B972" s="5"/>
      <c r="C972" s="5"/>
      <c r="R972" s="6"/>
    </row>
    <row r="973" spans="1:18" ht="16.5">
      <c r="A973" s="4"/>
      <c r="B973" s="5"/>
      <c r="C973" s="5"/>
      <c r="R973" s="6"/>
    </row>
    <row r="974" spans="1:18" ht="16.5">
      <c r="A974" s="4"/>
      <c r="B974" s="5"/>
      <c r="C974" s="5"/>
      <c r="R974" s="6"/>
    </row>
    <row r="975" spans="1:18" ht="16.5">
      <c r="A975" s="4"/>
      <c r="B975" s="5"/>
      <c r="C975" s="5"/>
      <c r="R975" s="6"/>
    </row>
    <row r="976" spans="1:18" ht="16.5">
      <c r="A976" s="4"/>
      <c r="B976" s="5"/>
      <c r="C976" s="5"/>
      <c r="R976" s="6"/>
    </row>
    <row r="977" spans="1:18" ht="16.5">
      <c r="A977" s="4"/>
      <c r="B977" s="5"/>
      <c r="C977" s="5"/>
      <c r="R977" s="6"/>
    </row>
    <row r="978" spans="1:18" ht="16.5">
      <c r="A978" s="4"/>
      <c r="B978" s="5"/>
      <c r="C978" s="5"/>
      <c r="R978" s="6"/>
    </row>
    <row r="979" spans="1:18" ht="16.5">
      <c r="A979" s="4"/>
      <c r="B979" s="5"/>
      <c r="C979" s="5"/>
      <c r="R979" s="6"/>
    </row>
    <row r="980" spans="1:18" ht="16.5">
      <c r="A980" s="4"/>
      <c r="B980" s="5"/>
      <c r="C980" s="5"/>
      <c r="R980" s="6"/>
    </row>
    <row r="981" spans="1:18" ht="16.5">
      <c r="A981" s="4"/>
      <c r="B981" s="5"/>
      <c r="C981" s="5"/>
      <c r="R981" s="6"/>
    </row>
    <row r="982" spans="1:18" ht="16.5">
      <c r="A982" s="4"/>
      <c r="B982" s="5"/>
      <c r="C982" s="5"/>
      <c r="R982" s="6"/>
    </row>
    <row r="983" spans="1:18" ht="16.5">
      <c r="A983" s="4"/>
      <c r="B983" s="5"/>
      <c r="C983" s="5"/>
      <c r="R983" s="6"/>
    </row>
    <row r="984" spans="1:18" ht="16.5">
      <c r="A984" s="4"/>
      <c r="B984" s="5"/>
      <c r="C984" s="5"/>
      <c r="R984" s="6"/>
    </row>
    <row r="985" spans="1:18" ht="16.5">
      <c r="A985" s="4"/>
      <c r="B985" s="5"/>
      <c r="C985" s="5"/>
      <c r="R985" s="6"/>
    </row>
    <row r="986" spans="1:18" ht="16.5">
      <c r="A986" s="4"/>
      <c r="B986" s="5"/>
      <c r="C986" s="5"/>
      <c r="R986" s="6"/>
    </row>
    <row r="987" spans="1:18" ht="16.5">
      <c r="A987" s="4"/>
      <c r="B987" s="5"/>
      <c r="C987" s="5"/>
      <c r="R987" s="6"/>
    </row>
    <row r="988" spans="1:18" ht="16.5">
      <c r="A988" s="4"/>
      <c r="B988" s="5"/>
      <c r="C988" s="5"/>
      <c r="R988" s="6"/>
    </row>
    <row r="989" spans="1:18" ht="16.5">
      <c r="A989" s="4"/>
      <c r="B989" s="5"/>
      <c r="C989" s="5"/>
      <c r="R989" s="6"/>
    </row>
    <row r="990" spans="1:18" ht="16.5">
      <c r="A990" s="4"/>
      <c r="B990" s="5"/>
      <c r="C990" s="5"/>
      <c r="R990" s="6"/>
    </row>
    <row r="991" spans="1:18" ht="16.5">
      <c r="A991" s="4"/>
      <c r="B991" s="5"/>
      <c r="C991" s="5"/>
      <c r="R991" s="6"/>
    </row>
    <row r="992" spans="1:18" ht="16.5">
      <c r="A992" s="4"/>
      <c r="B992" s="5"/>
      <c r="C992" s="5"/>
      <c r="R992" s="6"/>
    </row>
    <row r="993" spans="1:18" ht="16.5">
      <c r="A993" s="4"/>
      <c r="B993" s="5"/>
      <c r="C993" s="5"/>
      <c r="R993" s="6"/>
    </row>
    <row r="994" spans="1:18" ht="16.5">
      <c r="A994" s="4"/>
      <c r="B994" s="5"/>
      <c r="C994" s="5"/>
      <c r="R994" s="6"/>
    </row>
    <row r="995" spans="1:18" ht="16.5">
      <c r="A995" s="4"/>
      <c r="B995" s="5"/>
      <c r="C995" s="5"/>
      <c r="R995" s="6"/>
    </row>
    <row r="996" spans="1:18" ht="16.5">
      <c r="A996" s="4"/>
      <c r="B996" s="5"/>
      <c r="C996" s="5"/>
      <c r="R996" s="6"/>
    </row>
    <row r="997" spans="1:18" ht="16.5">
      <c r="A997" s="4"/>
      <c r="B997" s="5"/>
      <c r="C997" s="5"/>
      <c r="R997" s="6"/>
    </row>
    <row r="998" spans="1:18" ht="16.5">
      <c r="A998" s="4"/>
      <c r="B998" s="5"/>
      <c r="C998" s="5"/>
    </row>
    <row r="999" spans="1:18" ht="16.5">
      <c r="A999" s="4"/>
      <c r="B999" s="5"/>
      <c r="C999" s="5"/>
    </row>
  </sheetData>
  <mergeCells count="2">
    <mergeCell ref="A1:O1"/>
    <mergeCell ref="A26:V29"/>
  </mergeCells>
  <phoneticPr fontId="8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葷-國中</vt:lpstr>
      <vt:lpstr>葷-國中總表</vt:lpstr>
      <vt:lpstr>葷-國小</vt:lpstr>
      <vt:lpstr>葷-國小總表</vt:lpstr>
      <vt:lpstr>素-國中</vt:lpstr>
      <vt:lpstr>素-國中總表</vt:lpstr>
      <vt:lpstr>素-國小</vt:lpstr>
      <vt:lpstr>素-國小總表</vt:lpstr>
      <vt:lpstr>'葷-國中'!Print_Area</vt:lpstr>
      <vt:lpstr>'葷-國中總表'!Print_Area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2025-05-09T08:40:14Z</cp:lastPrinted>
  <dcterms:created xsi:type="dcterms:W3CDTF">2023-01-12T07:26:38Z</dcterms:created>
  <dcterms:modified xsi:type="dcterms:W3CDTF">2025-11-30T03:21:27Z</dcterms:modified>
</cp:coreProperties>
</file>