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2月份\"/>
    </mc:Choice>
  </mc:AlternateContent>
  <xr:revisionPtr revIDLastSave="0" documentId="13_ncr:1_{07A18158-E6C3-4FFB-8441-2EF33DAD1C34}" xr6:coauthVersionLast="47" xr6:coauthVersionMax="47" xr10:uidLastSave="{00000000-0000-0000-0000-000000000000}"/>
  <bookViews>
    <workbookView xWindow="-108" yWindow="-108" windowWidth="23256" windowHeight="12456" tabRatio="915" firstSheet="1" activeTab="6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)" sheetId="9" r:id="rId7"/>
    <sheet name="非偏鄉計劃學校(素)國小月總表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4" i="10" l="1"/>
  <c r="T24" i="10"/>
  <c r="S24" i="10"/>
  <c r="R24" i="10"/>
  <c r="Q24" i="10"/>
  <c r="P24" i="10"/>
  <c r="O24" i="10"/>
  <c r="L24" i="10"/>
  <c r="K24" i="10"/>
  <c r="J24" i="10"/>
  <c r="I24" i="10"/>
  <c r="H24" i="10"/>
  <c r="G24" i="10"/>
  <c r="F24" i="10"/>
  <c r="E24" i="10"/>
  <c r="D24" i="10"/>
  <c r="C24" i="10"/>
  <c r="B24" i="10"/>
  <c r="U23" i="10"/>
  <c r="T23" i="10"/>
  <c r="S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E23" i="10"/>
  <c r="D23" i="10"/>
  <c r="C23" i="10"/>
  <c r="B23" i="10"/>
  <c r="U22" i="10"/>
  <c r="T22" i="10"/>
  <c r="S22" i="10"/>
  <c r="R22" i="10"/>
  <c r="Q22" i="10"/>
  <c r="P22" i="10"/>
  <c r="O22" i="10"/>
  <c r="N22" i="10"/>
  <c r="L22" i="10"/>
  <c r="K22" i="10"/>
  <c r="J22" i="10"/>
  <c r="I22" i="10"/>
  <c r="H22" i="10"/>
  <c r="G22" i="10"/>
  <c r="F22" i="10"/>
  <c r="E22" i="10"/>
  <c r="D22" i="10"/>
  <c r="C22" i="10"/>
  <c r="B22" i="10"/>
  <c r="U21" i="10"/>
  <c r="T21" i="10"/>
  <c r="S21" i="10"/>
  <c r="R21" i="10"/>
  <c r="Q21" i="10"/>
  <c r="P21" i="10"/>
  <c r="O21" i="10"/>
  <c r="L21" i="10"/>
  <c r="K21" i="10"/>
  <c r="J21" i="10"/>
  <c r="I21" i="10"/>
  <c r="H21" i="10"/>
  <c r="G21" i="10"/>
  <c r="F21" i="10"/>
  <c r="E21" i="10"/>
  <c r="D21" i="10"/>
  <c r="C21" i="10"/>
  <c r="B21" i="10"/>
  <c r="U20" i="10"/>
  <c r="T20" i="10"/>
  <c r="S20" i="10"/>
  <c r="R20" i="10"/>
  <c r="Q20" i="10"/>
  <c r="P20" i="10"/>
  <c r="O20" i="10"/>
  <c r="L20" i="10"/>
  <c r="K20" i="10"/>
  <c r="J20" i="10"/>
  <c r="I20" i="10"/>
  <c r="H20" i="10"/>
  <c r="G20" i="10"/>
  <c r="F20" i="10"/>
  <c r="E20" i="10"/>
  <c r="D20" i="10"/>
  <c r="C20" i="10"/>
  <c r="B20" i="10"/>
  <c r="U19" i="10"/>
  <c r="T19" i="10"/>
  <c r="S19" i="10"/>
  <c r="R19" i="10"/>
  <c r="Q19" i="10"/>
  <c r="P19" i="10"/>
  <c r="O19" i="10"/>
  <c r="L19" i="10"/>
  <c r="K19" i="10"/>
  <c r="J19" i="10"/>
  <c r="I19" i="10"/>
  <c r="H19" i="10"/>
  <c r="G19" i="10"/>
  <c r="F19" i="10"/>
  <c r="E19" i="10"/>
  <c r="D19" i="10"/>
  <c r="C19" i="10"/>
  <c r="B19" i="10"/>
  <c r="U18" i="10"/>
  <c r="T18" i="10"/>
  <c r="S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E18" i="10"/>
  <c r="D18" i="10"/>
  <c r="C18" i="10"/>
  <c r="B18" i="10"/>
  <c r="U17" i="10"/>
  <c r="T17" i="10"/>
  <c r="S17" i="10"/>
  <c r="R17" i="10"/>
  <c r="Q17" i="10"/>
  <c r="P17" i="10"/>
  <c r="O17" i="10"/>
  <c r="L17" i="10"/>
  <c r="K17" i="10"/>
  <c r="J17" i="10"/>
  <c r="I17" i="10"/>
  <c r="H17" i="10"/>
  <c r="G17" i="10"/>
  <c r="F17" i="10"/>
  <c r="E17" i="10"/>
  <c r="D17" i="10"/>
  <c r="C17" i="10"/>
  <c r="B17" i="10"/>
  <c r="U16" i="10"/>
  <c r="T16" i="10"/>
  <c r="S16" i="10"/>
  <c r="R16" i="10"/>
  <c r="Q16" i="10"/>
  <c r="P16" i="10"/>
  <c r="O16" i="10"/>
  <c r="L16" i="10"/>
  <c r="K16" i="10"/>
  <c r="J16" i="10"/>
  <c r="I16" i="10"/>
  <c r="H16" i="10"/>
  <c r="G16" i="10"/>
  <c r="F16" i="10"/>
  <c r="E16" i="10"/>
  <c r="D16" i="10"/>
  <c r="C16" i="10"/>
  <c r="B16" i="10"/>
  <c r="U15" i="10"/>
  <c r="T15" i="10"/>
  <c r="S15" i="10"/>
  <c r="R15" i="10"/>
  <c r="Q15" i="10"/>
  <c r="P15" i="10"/>
  <c r="O15" i="10"/>
  <c r="L15" i="10"/>
  <c r="K15" i="10"/>
  <c r="J15" i="10"/>
  <c r="I15" i="10"/>
  <c r="H15" i="10"/>
  <c r="G15" i="10"/>
  <c r="F15" i="10"/>
  <c r="E15" i="10"/>
  <c r="D15" i="10"/>
  <c r="C15" i="10"/>
  <c r="B15" i="10"/>
  <c r="U14" i="10"/>
  <c r="T14" i="10"/>
  <c r="S14" i="10"/>
  <c r="R14" i="10"/>
  <c r="Q14" i="10"/>
  <c r="P14" i="10"/>
  <c r="O14" i="10"/>
  <c r="N14" i="10"/>
  <c r="L14" i="10"/>
  <c r="K14" i="10"/>
  <c r="J14" i="10"/>
  <c r="I14" i="10"/>
  <c r="H14" i="10"/>
  <c r="G14" i="10"/>
  <c r="F14" i="10"/>
  <c r="E14" i="10"/>
  <c r="D14" i="10"/>
  <c r="C14" i="10"/>
  <c r="B14" i="10"/>
  <c r="U13" i="10"/>
  <c r="T13" i="10"/>
  <c r="S13" i="10"/>
  <c r="R13" i="10"/>
  <c r="Q13" i="10"/>
  <c r="P13" i="10"/>
  <c r="O13" i="10"/>
  <c r="N13" i="10"/>
  <c r="K13" i="10"/>
  <c r="J13" i="10"/>
  <c r="I13" i="10"/>
  <c r="H13" i="10"/>
  <c r="G13" i="10"/>
  <c r="F13" i="10"/>
  <c r="E13" i="10"/>
  <c r="D13" i="10"/>
  <c r="C13" i="10"/>
  <c r="B13" i="10"/>
  <c r="U12" i="10"/>
  <c r="T12" i="10"/>
  <c r="S12" i="10"/>
  <c r="R12" i="10"/>
  <c r="Q12" i="10"/>
  <c r="P12" i="10"/>
  <c r="O12" i="10"/>
  <c r="N12" i="10"/>
  <c r="L12" i="10"/>
  <c r="K12" i="10"/>
  <c r="J12" i="10"/>
  <c r="I12" i="10"/>
  <c r="H12" i="10"/>
  <c r="G12" i="10"/>
  <c r="F12" i="10"/>
  <c r="E12" i="10"/>
  <c r="D12" i="10"/>
  <c r="C12" i="10"/>
  <c r="B12" i="10"/>
  <c r="U11" i="10"/>
  <c r="T11" i="10"/>
  <c r="S11" i="10"/>
  <c r="R11" i="10"/>
  <c r="Q11" i="10"/>
  <c r="P11" i="10"/>
  <c r="O11" i="10"/>
  <c r="N11" i="10"/>
  <c r="L11" i="10"/>
  <c r="K11" i="10"/>
  <c r="J11" i="10"/>
  <c r="I11" i="10"/>
  <c r="H11" i="10"/>
  <c r="G11" i="10"/>
  <c r="F11" i="10"/>
  <c r="E11" i="10"/>
  <c r="D11" i="10"/>
  <c r="C11" i="10"/>
  <c r="B11" i="10"/>
  <c r="U10" i="10"/>
  <c r="T10" i="10"/>
  <c r="S10" i="10"/>
  <c r="R10" i="10"/>
  <c r="Q10" i="10"/>
  <c r="P10" i="10"/>
  <c r="O10" i="10"/>
  <c r="N10" i="10"/>
  <c r="L10" i="10"/>
  <c r="K10" i="10"/>
  <c r="J10" i="10"/>
  <c r="I10" i="10"/>
  <c r="H10" i="10"/>
  <c r="G10" i="10"/>
  <c r="F10" i="10"/>
  <c r="E10" i="10"/>
  <c r="D10" i="10"/>
  <c r="C10" i="10"/>
  <c r="B10" i="10"/>
  <c r="U9" i="10"/>
  <c r="T9" i="10"/>
  <c r="S9" i="10"/>
  <c r="R9" i="10"/>
  <c r="Q9" i="10"/>
  <c r="P9" i="10"/>
  <c r="O9" i="10"/>
  <c r="L9" i="10"/>
  <c r="K9" i="10"/>
  <c r="J9" i="10"/>
  <c r="I9" i="10"/>
  <c r="H9" i="10"/>
  <c r="G9" i="10"/>
  <c r="F9" i="10"/>
  <c r="E9" i="10"/>
  <c r="D9" i="10"/>
  <c r="C9" i="10"/>
  <c r="B9" i="10"/>
  <c r="U8" i="10"/>
  <c r="T8" i="10"/>
  <c r="S8" i="10"/>
  <c r="R8" i="10"/>
  <c r="Q8" i="10"/>
  <c r="P8" i="10"/>
  <c r="O8" i="10"/>
  <c r="L8" i="10"/>
  <c r="K8" i="10"/>
  <c r="J8" i="10"/>
  <c r="I8" i="10"/>
  <c r="H8" i="10"/>
  <c r="G8" i="10"/>
  <c r="F8" i="10"/>
  <c r="E8" i="10"/>
  <c r="D8" i="10"/>
  <c r="C8" i="10"/>
  <c r="B8" i="10"/>
  <c r="U7" i="10"/>
  <c r="T7" i="10"/>
  <c r="S7" i="10"/>
  <c r="R7" i="10"/>
  <c r="Q7" i="10"/>
  <c r="P7" i="10"/>
  <c r="O7" i="10"/>
  <c r="N7" i="10"/>
  <c r="L7" i="10"/>
  <c r="K7" i="10"/>
  <c r="J7" i="10"/>
  <c r="I7" i="10"/>
  <c r="H7" i="10"/>
  <c r="G7" i="10"/>
  <c r="F7" i="10"/>
  <c r="E7" i="10"/>
  <c r="D7" i="10"/>
  <c r="C7" i="10"/>
  <c r="B7" i="10"/>
  <c r="U6" i="10"/>
  <c r="T6" i="10"/>
  <c r="S6" i="10"/>
  <c r="R6" i="10"/>
  <c r="Q6" i="10"/>
  <c r="P6" i="10"/>
  <c r="O6" i="10"/>
  <c r="N6" i="10"/>
  <c r="L6" i="10"/>
  <c r="K6" i="10"/>
  <c r="J6" i="10"/>
  <c r="I6" i="10"/>
  <c r="H6" i="10"/>
  <c r="G6" i="10"/>
  <c r="F6" i="10"/>
  <c r="E6" i="10"/>
  <c r="D6" i="10"/>
  <c r="C6" i="10"/>
  <c r="B6" i="10"/>
  <c r="U5" i="10"/>
  <c r="T5" i="10"/>
  <c r="S5" i="10"/>
  <c r="R5" i="10"/>
  <c r="Q5" i="10"/>
  <c r="P5" i="10"/>
  <c r="O5" i="10"/>
  <c r="K5" i="10"/>
  <c r="J5" i="10"/>
  <c r="I5" i="10"/>
  <c r="H5" i="10"/>
  <c r="G5" i="10"/>
  <c r="F5" i="10"/>
  <c r="E5" i="10"/>
  <c r="D5" i="10"/>
  <c r="C5" i="10"/>
  <c r="B5" i="10"/>
  <c r="U4" i="10"/>
  <c r="T4" i="10"/>
  <c r="S4" i="10"/>
  <c r="R4" i="10"/>
  <c r="Q4" i="10"/>
  <c r="P4" i="10"/>
  <c r="O4" i="10"/>
  <c r="L4" i="10"/>
  <c r="K4" i="10"/>
  <c r="J4" i="10"/>
  <c r="I4" i="10"/>
  <c r="H4" i="10"/>
  <c r="G4" i="10"/>
  <c r="F4" i="10"/>
  <c r="E4" i="10"/>
  <c r="D4" i="10"/>
  <c r="C4" i="10"/>
  <c r="B4" i="10"/>
  <c r="U3" i="10"/>
  <c r="T3" i="10"/>
  <c r="S3" i="10"/>
  <c r="R3" i="10"/>
  <c r="Q3" i="10"/>
  <c r="P3" i="10"/>
  <c r="O3" i="10"/>
  <c r="L3" i="10"/>
  <c r="K3" i="10"/>
  <c r="J3" i="10"/>
  <c r="I3" i="10"/>
  <c r="H3" i="10"/>
  <c r="G3" i="10"/>
  <c r="F3" i="10"/>
  <c r="E3" i="10"/>
  <c r="D3" i="10"/>
  <c r="C3" i="10"/>
  <c r="B3" i="10"/>
  <c r="AF153" i="9"/>
  <c r="AE153" i="9"/>
  <c r="AD153" i="9"/>
  <c r="AC153" i="9"/>
  <c r="AB153" i="9"/>
  <c r="AA153" i="9"/>
  <c r="Z153" i="9"/>
  <c r="Y153" i="9"/>
  <c r="X153" i="9"/>
  <c r="W153" i="9"/>
  <c r="AF146" i="9"/>
  <c r="AE146" i="9"/>
  <c r="AD146" i="9"/>
  <c r="AC146" i="9"/>
  <c r="AB146" i="9"/>
  <c r="AA146" i="9"/>
  <c r="Z146" i="9"/>
  <c r="Y146" i="9"/>
  <c r="X146" i="9"/>
  <c r="W146" i="9"/>
  <c r="AF139" i="9"/>
  <c r="AE139" i="9"/>
  <c r="AD139" i="9"/>
  <c r="AC139" i="9"/>
  <c r="AB139" i="9"/>
  <c r="AA139" i="9"/>
  <c r="Z139" i="9"/>
  <c r="Y139" i="9"/>
  <c r="X139" i="9"/>
  <c r="W139" i="9"/>
  <c r="AF132" i="9"/>
  <c r="AE132" i="9"/>
  <c r="AD132" i="9"/>
  <c r="AC132" i="9"/>
  <c r="AB132" i="9"/>
  <c r="AA132" i="9"/>
  <c r="Z132" i="9"/>
  <c r="Y132" i="9"/>
  <c r="X132" i="9"/>
  <c r="W132" i="9"/>
  <c r="AF125" i="9"/>
  <c r="AE125" i="9"/>
  <c r="AD125" i="9"/>
  <c r="AC125" i="9"/>
  <c r="AB125" i="9"/>
  <c r="AA125" i="9"/>
  <c r="Z125" i="9"/>
  <c r="Y125" i="9"/>
  <c r="X125" i="9"/>
  <c r="W125" i="9"/>
  <c r="AF118" i="9"/>
  <c r="AE118" i="9"/>
  <c r="AD118" i="9"/>
  <c r="AC118" i="9"/>
  <c r="AB118" i="9"/>
  <c r="AA118" i="9"/>
  <c r="Z118" i="9"/>
  <c r="Y118" i="9"/>
  <c r="X118" i="9"/>
  <c r="W118" i="9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53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53" i="3"/>
  <c r="O24" i="4" s="1"/>
  <c r="AD153" i="3"/>
  <c r="N24" i="4" s="1"/>
  <c r="AE146" i="3"/>
  <c r="O23" i="4" s="1"/>
  <c r="AD146" i="3"/>
  <c r="N23" i="4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4" i="10" l="1"/>
  <c r="N8" i="10"/>
  <c r="N16" i="10"/>
  <c r="N20" i="10"/>
  <c r="N24" i="10"/>
  <c r="N3" i="10"/>
  <c r="N19" i="10"/>
  <c r="N5" i="10"/>
  <c r="N9" i="10"/>
  <c r="N17" i="10"/>
  <c r="N21" i="10"/>
  <c r="N15" i="10"/>
  <c r="AI153" i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3" i="5" l="1"/>
  <c r="AE153" i="5"/>
  <c r="N24" i="6" s="1"/>
  <c r="AD153" i="5"/>
  <c r="L24" i="6" s="1"/>
  <c r="AC153" i="5"/>
  <c r="J24" i="6" s="1"/>
  <c r="AB153" i="5"/>
  <c r="H24" i="6" s="1"/>
  <c r="AA153" i="5"/>
  <c r="F24" i="6" s="1"/>
  <c r="Z153" i="5"/>
  <c r="D24" i="6" s="1"/>
  <c r="Y153" i="5"/>
  <c r="AF146" i="5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AE76" i="5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AE20" i="5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AE6" i="5"/>
  <c r="N3" i="6" s="1"/>
  <c r="AD6" i="5"/>
  <c r="L3" i="6" s="1"/>
  <c r="AC6" i="5"/>
  <c r="J3" i="6" s="1"/>
  <c r="AB6" i="5"/>
  <c r="H3" i="6" s="1"/>
  <c r="Z6" i="5"/>
  <c r="D3" i="6" s="1"/>
  <c r="Y6" i="5"/>
  <c r="N5" i="6" l="1"/>
  <c r="L5" i="10"/>
  <c r="N13" i="6"/>
  <c r="L13" i="10"/>
  <c r="O3" i="6"/>
  <c r="M3" i="10"/>
  <c r="O23" i="6"/>
  <c r="M23" i="10"/>
  <c r="O7" i="6"/>
  <c r="M7" i="10"/>
  <c r="O9" i="6"/>
  <c r="M9" i="10"/>
  <c r="O13" i="6"/>
  <c r="M13" i="10"/>
  <c r="O21" i="6"/>
  <c r="M21" i="10"/>
  <c r="O5" i="6"/>
  <c r="M5" i="10"/>
  <c r="O11" i="6"/>
  <c r="M11" i="10"/>
  <c r="O15" i="6"/>
  <c r="M15" i="10"/>
  <c r="O17" i="6"/>
  <c r="M17" i="10"/>
  <c r="O19" i="6"/>
  <c r="M19" i="10"/>
  <c r="O4" i="6"/>
  <c r="M4" i="10"/>
  <c r="O6" i="6"/>
  <c r="M6" i="10"/>
  <c r="O8" i="6"/>
  <c r="M8" i="10"/>
  <c r="O10" i="6"/>
  <c r="M10" i="10"/>
  <c r="O12" i="6"/>
  <c r="M12" i="10"/>
  <c r="O14" i="6"/>
  <c r="M14" i="10"/>
  <c r="O16" i="6"/>
  <c r="M16" i="10"/>
  <c r="O18" i="6"/>
  <c r="M18" i="10"/>
  <c r="O20" i="6"/>
  <c r="M20" i="10"/>
  <c r="O22" i="6"/>
  <c r="M22" i="10"/>
  <c r="O24" i="6"/>
  <c r="M24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46" i="3"/>
  <c r="X146" i="3"/>
  <c r="Y146" i="3"/>
  <c r="Z146" i="3"/>
  <c r="AA146" i="3"/>
  <c r="AB146" i="3"/>
  <c r="AC146" i="3"/>
  <c r="M23" i="4" s="1"/>
  <c r="W153" i="3"/>
  <c r="X153" i="3"/>
  <c r="Y153" i="3"/>
  <c r="Z153" i="3"/>
  <c r="AA153" i="3"/>
  <c r="AB153" i="3"/>
  <c r="AC153" i="3"/>
  <c r="M24" i="4" s="1"/>
  <c r="W13" i="3"/>
  <c r="X13" i="3"/>
  <c r="AC6" i="3"/>
  <c r="M3" i="4" s="1"/>
  <c r="AB6" i="3"/>
  <c r="AA6" i="3"/>
  <c r="Z6" i="3"/>
  <c r="X6" i="3"/>
  <c r="W6" i="3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4" i="6" l="1"/>
  <c r="W23" i="6"/>
  <c r="W12" i="6"/>
  <c r="W11" i="6"/>
  <c r="W10" i="6"/>
  <c r="W9" i="6"/>
  <c r="W8" i="6"/>
  <c r="W7" i="6"/>
  <c r="W6" i="6"/>
  <c r="W5" i="6"/>
  <c r="W4" i="6"/>
  <c r="W3" i="6"/>
  <c r="U24" i="4"/>
  <c r="T24" i="4"/>
  <c r="S24" i="4"/>
  <c r="R24" i="4"/>
  <c r="Q24" i="4"/>
  <c r="P24" i="4"/>
  <c r="K24" i="4"/>
  <c r="I24" i="4"/>
  <c r="G24" i="4"/>
  <c r="E24" i="4"/>
  <c r="C24" i="4"/>
  <c r="B24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4" i="4"/>
  <c r="J24" i="4"/>
  <c r="H24" i="4"/>
  <c r="F24" i="4"/>
  <c r="D24" i="4"/>
  <c r="V24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<sst xmlns="http://schemas.openxmlformats.org/spreadsheetml/2006/main" count="2662" uniqueCount="440">
  <si>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</si>
  <si>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</si>
  <si>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</si>
  <si>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</si>
  <si>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</si>
  <si>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</si>
  <si>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</si>
  <si>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</si>
  <si>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</si>
  <si>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</si>
  <si>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</si>
  <si>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</si>
  <si>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</si>
  <si>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</si>
  <si>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</si>
  <si>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</si>
  <si>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</si>
  <si>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</si>
  <si>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</si>
  <si>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</si>
  <si>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</si>
  <si>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</si>
  <si>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</si>
  <si>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</si>
  <si>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</si>
  <si>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</si>
  <si>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</si>
  <si>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</si>
  <si>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</si>
  <si>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</si>
  <si>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螞蟻上樹</t>
  </si>
  <si>
    <t>冬粉</t>
  </si>
  <si>
    <t>雞蛋</t>
  </si>
  <si>
    <t>糙米</t>
  </si>
  <si>
    <t>甘藍</t>
  </si>
  <si>
    <t>大骨</t>
  </si>
  <si>
    <t>結球白菜</t>
  </si>
  <si>
    <t>乾木耳</t>
  </si>
  <si>
    <t>拌飯配料</t>
  </si>
  <si>
    <t>味噌海芽湯</t>
  </si>
  <si>
    <t>三節翅</t>
  </si>
  <si>
    <t>四角油豆腐</t>
  </si>
  <si>
    <t>脆筍</t>
  </si>
  <si>
    <t>味噌</t>
  </si>
  <si>
    <t>滷包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</si>
  <si>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</si>
  <si>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</si>
  <si>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</si>
  <si>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</si>
  <si>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</si>
  <si>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</si>
  <si>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</si>
  <si>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奶油(固態)</t>
  </si>
  <si>
    <t>時瓜</t>
  </si>
  <si>
    <t>豆薯</t>
  </si>
  <si>
    <t>大番茄</t>
  </si>
  <si>
    <t>九層塔</t>
  </si>
  <si>
    <t>蕃茄醬</t>
  </si>
  <si>
    <t>蜜汁豆干</t>
  </si>
  <si>
    <t>豆干</t>
  </si>
  <si>
    <t>咖哩粉</t>
  </si>
  <si>
    <t>肉雞</t>
  </si>
  <si>
    <t>小米飯</t>
  </si>
  <si>
    <t>小米</t>
  </si>
  <si>
    <t>花胡瓜</t>
  </si>
  <si>
    <t>冷凍菜豆(莢)</t>
  </si>
  <si>
    <t>咖哩雞</t>
  </si>
  <si>
    <t>油飯特餐</t>
  </si>
  <si>
    <t>油飯配料</t>
  </si>
  <si>
    <t>糯米</t>
  </si>
  <si>
    <t>乾香菇</t>
  </si>
  <si>
    <t>枸杞</t>
  </si>
  <si>
    <t>紅蔥頭</t>
  </si>
  <si>
    <t>麻油</t>
  </si>
  <si>
    <t>茄汁豆腐</t>
  </si>
  <si>
    <t>綠豆</t>
  </si>
  <si>
    <t>紫米飯</t>
  </si>
  <si>
    <t>黑糯米</t>
  </si>
  <si>
    <t>芹菜</t>
  </si>
  <si>
    <t>乾煸季豆</t>
  </si>
  <si>
    <t>紫菜</t>
  </si>
  <si>
    <t>柴魚片</t>
  </si>
  <si>
    <t>回鍋肉片</t>
  </si>
  <si>
    <t>關東煮</t>
  </si>
  <si>
    <t>燕麥飯</t>
  </si>
  <si>
    <t>銀蘿凍腐</t>
  </si>
  <si>
    <t>凍豆腐</t>
  </si>
  <si>
    <t>香滷肉排</t>
  </si>
  <si>
    <t>肉排</t>
  </si>
  <si>
    <t>冷凍毛豆仁</t>
  </si>
  <si>
    <t>西式特餐</t>
  </si>
  <si>
    <t>芝麻飯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</si>
  <si>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</si>
  <si>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</si>
  <si>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</si>
  <si>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</si>
  <si>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</si>
  <si>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</si>
  <si>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</si>
  <si>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</si>
  <si>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甜椒(青皮)</t>
  </si>
  <si>
    <t>時瓜湯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</si>
  <si>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</si>
  <si>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</si>
  <si>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</si>
  <si>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</si>
  <si>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</si>
  <si>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</si>
  <si>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</si>
  <si>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</si>
  <si>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</si>
  <si>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</si>
  <si>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</si>
  <si>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</si>
  <si>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</si>
  <si>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</si>
  <si>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</si>
  <si>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</si>
  <si>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花蓮縣114學年度第1學期12月國中葷食菜單--華王御膳(非偏鄉計劃學校)</t>
    <phoneticPr fontId="10" type="noConversion"/>
  </si>
  <si>
    <r>
      <t>12/01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</si>
  <si>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N1</t>
  </si>
  <si>
    <t>12/02   星期二</t>
    <phoneticPr fontId="10" type="noConversion"/>
  </si>
  <si>
    <t>N2</t>
  </si>
  <si>
    <t>12/03   星期三</t>
    <phoneticPr fontId="10" type="noConversion"/>
  </si>
  <si>
    <t>N3</t>
  </si>
  <si>
    <t>麻油雞飯特餐</t>
    <phoneticPr fontId="10" type="noConversion"/>
  </si>
  <si>
    <t>12/04  星期四</t>
    <phoneticPr fontId="10" type="noConversion"/>
  </si>
  <si>
    <t>N4</t>
  </si>
  <si>
    <t>12/05   星期五</t>
    <phoneticPr fontId="10" type="noConversion"/>
  </si>
  <si>
    <t>N5</t>
  </si>
  <si>
    <r>
      <t>12/08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</si>
  <si>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O1</t>
  </si>
  <si>
    <t>12/09   星期二</t>
    <phoneticPr fontId="10" type="noConversion"/>
  </si>
  <si>
    <t>O2</t>
  </si>
  <si>
    <t>12/10   星期三</t>
    <phoneticPr fontId="10" type="noConversion"/>
  </si>
  <si>
    <t>O3</t>
  </si>
  <si>
    <t>麵條</t>
    <phoneticPr fontId="10" type="noConversion"/>
  </si>
  <si>
    <t>12/11  星期四</t>
    <phoneticPr fontId="10" type="noConversion"/>
  </si>
  <si>
    <t>O4</t>
  </si>
  <si>
    <t>12/12   星期五</t>
    <phoneticPr fontId="10" type="noConversion"/>
  </si>
  <si>
    <t>O5</t>
  </si>
  <si>
    <t>燕麥△</t>
  </si>
  <si>
    <r>
      <t>12/15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</si>
  <si>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P1</t>
  </si>
  <si>
    <t>12/16   星期二</t>
    <phoneticPr fontId="10" type="noConversion"/>
  </si>
  <si>
    <t>P2</t>
  </si>
  <si>
    <t>12/17   星期三</t>
    <phoneticPr fontId="10" type="noConversion"/>
  </si>
  <si>
    <t>P3</t>
  </si>
  <si>
    <t>刈包特餐</t>
  </si>
  <si>
    <t>刈包</t>
  </si>
  <si>
    <t>12/18  星期四</t>
    <phoneticPr fontId="10" type="noConversion"/>
  </si>
  <si>
    <t>P4</t>
  </si>
  <si>
    <t>12/19   星期五</t>
    <phoneticPr fontId="10" type="noConversion"/>
  </si>
  <si>
    <t>P5</t>
  </si>
  <si>
    <t>芝麻(熟)＊</t>
  </si>
  <si>
    <r>
      <t>12/22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</si>
  <si>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Q1</t>
  </si>
  <si>
    <t>12/23   星期二</t>
    <phoneticPr fontId="10" type="noConversion"/>
  </si>
  <si>
    <t>Q2</t>
  </si>
  <si>
    <t>12/24   星期三</t>
    <phoneticPr fontId="10" type="noConversion"/>
  </si>
  <si>
    <t>Q3</t>
  </si>
  <si>
    <t>夏威夷拌飯特餐</t>
    <phoneticPr fontId="10" type="noConversion"/>
  </si>
  <si>
    <t>薑黃粉</t>
    <phoneticPr fontId="10" type="noConversion"/>
  </si>
  <si>
    <t>12/26   星期五</t>
    <phoneticPr fontId="10" type="noConversion"/>
  </si>
  <si>
    <t>Q5</t>
  </si>
  <si>
    <r>
      <t>12/29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</si>
  <si>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R1</t>
  </si>
  <si>
    <t>12/30   星期二</t>
    <phoneticPr fontId="10" type="noConversion"/>
  </si>
  <si>
    <t>R2</t>
  </si>
  <si>
    <t>12/31   星期三</t>
    <phoneticPr fontId="10" type="noConversion"/>
  </si>
  <si>
    <t>R3</t>
  </si>
  <si>
    <t>味噌燒肉</t>
    <phoneticPr fontId="10" type="noConversion"/>
  </si>
  <si>
    <t>豆薯</t>
    <phoneticPr fontId="10" type="noConversion"/>
  </si>
  <si>
    <t>味噌</t>
    <phoneticPr fontId="10" type="noConversion"/>
  </si>
  <si>
    <t>馬鈴薯</t>
    <phoneticPr fontId="10" type="noConversion"/>
  </si>
  <si>
    <t>堅果燒肉</t>
    <phoneticPr fontId="10" type="noConversion"/>
  </si>
  <si>
    <t>時瓜</t>
    <phoneticPr fontId="22" type="noConversion"/>
  </si>
  <si>
    <t>腰果○</t>
  </si>
  <si>
    <t>南瓜子○</t>
  </si>
  <si>
    <t>蒜泥白肉</t>
    <phoneticPr fontId="10" type="noConversion"/>
  </si>
  <si>
    <t>甘藍</t>
    <phoneticPr fontId="10" type="noConversion"/>
  </si>
  <si>
    <t>醬油膏</t>
    <phoneticPr fontId="10" type="noConversion"/>
  </si>
  <si>
    <t>椒鹽魚排</t>
    <phoneticPr fontId="10" type="noConversion"/>
  </si>
  <si>
    <t>魚排●</t>
  </si>
  <si>
    <t>茄汁肉醬</t>
  </si>
  <si>
    <t>洋菇罐頭</t>
    <phoneticPr fontId="22" type="noConversion"/>
  </si>
  <si>
    <t>洋蔥</t>
    <phoneticPr fontId="10" type="noConversion"/>
  </si>
  <si>
    <t>梅干滷肉</t>
    <phoneticPr fontId="10" type="noConversion"/>
  </si>
  <si>
    <t>濕梅乾菜</t>
    <phoneticPr fontId="10" type="noConversion"/>
  </si>
  <si>
    <t>麻竹筍干</t>
    <phoneticPr fontId="10" type="noConversion"/>
  </si>
  <si>
    <t>滷包</t>
    <phoneticPr fontId="10" type="noConversion"/>
  </si>
  <si>
    <t>塔香燒雞</t>
    <phoneticPr fontId="10" type="noConversion"/>
  </si>
  <si>
    <t>杏鮑菇</t>
    <phoneticPr fontId="10" type="noConversion"/>
  </si>
  <si>
    <t>叉燒肉絲</t>
    <phoneticPr fontId="10" type="noConversion"/>
  </si>
  <si>
    <t>叉燒醬</t>
    <phoneticPr fontId="10" type="noConversion"/>
  </si>
  <si>
    <t>香滷腿排</t>
    <phoneticPr fontId="10" type="noConversion"/>
  </si>
  <si>
    <t>腿排</t>
    <phoneticPr fontId="10" type="noConversion"/>
  </si>
  <si>
    <t>八角</t>
    <phoneticPr fontId="10" type="noConversion"/>
  </si>
  <si>
    <t>紅砂糖</t>
    <phoneticPr fontId="10" type="noConversion"/>
  </si>
  <si>
    <t>甜辣酸菜肉排</t>
    <phoneticPr fontId="10" type="noConversion"/>
  </si>
  <si>
    <t>肉排</t>
    <phoneticPr fontId="10" type="noConversion"/>
  </si>
  <si>
    <t>酸菜</t>
  </si>
  <si>
    <t>塔香魷魚</t>
    <phoneticPr fontId="10" type="noConversion"/>
  </si>
  <si>
    <t>阿根廷魷●</t>
  </si>
  <si>
    <t>三杯雞</t>
  </si>
  <si>
    <t>九層塔</t>
    <phoneticPr fontId="10" type="noConversion"/>
  </si>
  <si>
    <t>甜麵醬</t>
    <phoneticPr fontId="10" type="noConversion"/>
  </si>
  <si>
    <t>東山雞翅</t>
  </si>
  <si>
    <t>茄汁燒雞</t>
    <phoneticPr fontId="10" type="noConversion"/>
  </si>
  <si>
    <t>肉雞</t>
    <phoneticPr fontId="10" type="noConversion"/>
  </si>
  <si>
    <t>番茄糊</t>
    <phoneticPr fontId="10" type="noConversion"/>
  </si>
  <si>
    <t>沙茶肉絲</t>
  </si>
  <si>
    <t>芥藍</t>
  </si>
  <si>
    <t>泰式打拋豬</t>
    <phoneticPr fontId="10" type="noConversion"/>
  </si>
  <si>
    <t>冷凍菜豆(莢)</t>
    <phoneticPr fontId="10" type="noConversion"/>
  </si>
  <si>
    <t>大番茄</t>
    <phoneticPr fontId="10" type="noConversion"/>
  </si>
  <si>
    <t>檸檬原汁</t>
  </si>
  <si>
    <t>黑椒燒雞</t>
    <phoneticPr fontId="10" type="noConversion"/>
  </si>
  <si>
    <t>黑胡椒醬</t>
    <phoneticPr fontId="10" type="noConversion"/>
  </si>
  <si>
    <t>馬鈴薯燒肉</t>
    <phoneticPr fontId="10" type="noConversion"/>
  </si>
  <si>
    <t>豆瓣醬</t>
    <phoneticPr fontId="10" type="noConversion"/>
  </si>
  <si>
    <t>毛豆白菜</t>
  </si>
  <si>
    <t>火腿銀芽</t>
  </si>
  <si>
    <t>切片火腿(豬肉)▲</t>
  </si>
  <si>
    <t>麻油雞飯配料</t>
  </si>
  <si>
    <t>甜辣米血糕</t>
  </si>
  <si>
    <t>冷凍米血糕</t>
  </si>
  <si>
    <t>甜辣醬</t>
  </si>
  <si>
    <t>魷魚豆干</t>
  </si>
  <si>
    <t>魷魚圈●</t>
  </si>
  <si>
    <t>蛋香花椰</t>
  </si>
  <si>
    <t>雞蛋★</t>
  </si>
  <si>
    <t>白菜滷</t>
  </si>
  <si>
    <t>麥克雞塊</t>
  </si>
  <si>
    <t>菇拌海帶</t>
  </si>
  <si>
    <t>濕裙帶菜</t>
  </si>
  <si>
    <t>蛋香時瓜</t>
  </si>
  <si>
    <t>西滷菜</t>
  </si>
  <si>
    <t>酥炸三味</t>
  </si>
  <si>
    <t>黑輪●</t>
  </si>
  <si>
    <t>馬鈴薯條</t>
  </si>
  <si>
    <t>蕎麥冬粉</t>
  </si>
  <si>
    <t>蕎麥粒△</t>
    <phoneticPr fontId="10" type="noConversion"/>
  </si>
  <si>
    <t>古早味蒸蛋</t>
  </si>
  <si>
    <t>醬油</t>
  </si>
  <si>
    <t>銀芽肉絲</t>
  </si>
  <si>
    <t>奶香玉米蛋</t>
  </si>
  <si>
    <t>奶油(奶素)◆</t>
  </si>
  <si>
    <t>三色豆</t>
    <phoneticPr fontId="10" type="noConversion"/>
  </si>
  <si>
    <t>鳳梨罐頭</t>
  </si>
  <si>
    <t>豆薯豆腐</t>
  </si>
  <si>
    <t>冷凍糯玉米塊</t>
  </si>
  <si>
    <t>田園花椰</t>
  </si>
  <si>
    <t>三色豆</t>
  </si>
  <si>
    <t>泡菜玉米炒蛋</t>
    <phoneticPr fontId="10" type="noConversion"/>
  </si>
  <si>
    <t>冷凍玉米粒</t>
    <phoneticPr fontId="10" type="noConversion"/>
  </si>
  <si>
    <t>韓式泡菜</t>
  </si>
  <si>
    <t>蜜汁豆干</t>
    <phoneticPr fontId="10" type="noConversion"/>
  </si>
  <si>
    <t>芝麻(熟)</t>
    <phoneticPr fontId="10" type="noConversion"/>
  </si>
  <si>
    <t>培根花椰</t>
    <phoneticPr fontId="10" type="noConversion"/>
  </si>
  <si>
    <t>培根▲</t>
  </si>
  <si>
    <t>冷凍花椰菜</t>
    <phoneticPr fontId="10" type="noConversion"/>
  </si>
  <si>
    <t>香菇炒時蔬</t>
    <phoneticPr fontId="22" type="noConversion"/>
  </si>
  <si>
    <t>時蔬</t>
    <phoneticPr fontId="22" type="noConversion"/>
  </si>
  <si>
    <t>麻婆豆腐</t>
    <phoneticPr fontId="22" type="noConversion"/>
  </si>
  <si>
    <t>豆腐</t>
    <phoneticPr fontId="10" type="noConversion"/>
  </si>
  <si>
    <t>蟹絲玉米燴蛋</t>
    <phoneticPr fontId="10" type="noConversion"/>
  </si>
  <si>
    <t>冷凍蟹味棒●</t>
    <phoneticPr fontId="10" type="noConversion"/>
  </si>
  <si>
    <t>雞蛋★</t>
    <phoneticPr fontId="10" type="noConversion"/>
  </si>
  <si>
    <t>火腿銀芽</t>
    <phoneticPr fontId="10" type="noConversion"/>
  </si>
  <si>
    <t>綠豆芽</t>
    <phoneticPr fontId="10" type="noConversion"/>
  </si>
  <si>
    <t>關東煮</t>
    <phoneticPr fontId="10" type="noConversion"/>
  </si>
  <si>
    <t>冷凍糯玉米塊</t>
    <phoneticPr fontId="10" type="noConversion"/>
  </si>
  <si>
    <t>柴魚片</t>
    <phoneticPr fontId="10" type="noConversion"/>
  </si>
  <si>
    <t>蛋香時蔬</t>
    <phoneticPr fontId="22" type="noConversion"/>
  </si>
  <si>
    <t>毛豆雙色</t>
    <phoneticPr fontId="10" type="noConversion"/>
  </si>
  <si>
    <t>冷凍毛豆仁</t>
    <phoneticPr fontId="10" type="noConversion"/>
  </si>
  <si>
    <t>冷凍玉米筍</t>
    <phoneticPr fontId="10" type="noConversion"/>
  </si>
  <si>
    <t>海結豆干</t>
    <phoneticPr fontId="10" type="noConversion"/>
  </si>
  <si>
    <t>濕海帶</t>
    <phoneticPr fontId="10" type="noConversion"/>
  </si>
  <si>
    <t>豆干</t>
    <phoneticPr fontId="10" type="noConversion"/>
  </si>
  <si>
    <t>肉絲花椰</t>
    <phoneticPr fontId="10" type="noConversion"/>
  </si>
  <si>
    <t>韮香豆芽</t>
  </si>
  <si>
    <t>絞肉白菜</t>
  </si>
  <si>
    <t>咖哩花椰</t>
    <phoneticPr fontId="10" type="noConversion"/>
  </si>
  <si>
    <t>蛋香白菜</t>
    <phoneticPr fontId="10" type="noConversion"/>
  </si>
  <si>
    <t>乾木耳</t>
    <phoneticPr fontId="10" type="noConversion"/>
  </si>
  <si>
    <t>肉絲豆芽</t>
    <phoneticPr fontId="10" type="noConversion"/>
  </si>
  <si>
    <t>毛豆時瓜</t>
    <phoneticPr fontId="22" type="noConversion"/>
  </si>
  <si>
    <t>時瓜</t>
    <phoneticPr fontId="10" type="noConversion"/>
  </si>
  <si>
    <t>枸杞高麗</t>
  </si>
  <si>
    <t>濕銀耳</t>
  </si>
  <si>
    <t>雪蓮子(雞豆)</t>
  </si>
  <si>
    <t>玉米大骨湯</t>
    <phoneticPr fontId="10" type="noConversion"/>
  </si>
  <si>
    <t>大骨</t>
    <phoneticPr fontId="10" type="noConversion"/>
  </si>
  <si>
    <t>蘿蔔糕湯</t>
    <phoneticPr fontId="10" type="noConversion"/>
  </si>
  <si>
    <t xml:space="preserve">蘿蔔糕 </t>
  </si>
  <si>
    <t>洋蔥</t>
    <phoneticPr fontId="22" type="noConversion"/>
  </si>
  <si>
    <t>淮山紅棗雞湯</t>
    <phoneticPr fontId="10" type="noConversion"/>
  </si>
  <si>
    <t>淮山</t>
    <phoneticPr fontId="10" type="noConversion"/>
  </si>
  <si>
    <t>紅棗</t>
    <phoneticPr fontId="10" type="noConversion"/>
  </si>
  <si>
    <t>綠豆粉角湯</t>
  </si>
  <si>
    <t>粉角(涼圓)</t>
  </si>
  <si>
    <t>紅砂糖</t>
  </si>
  <si>
    <t>紫菜時蔬湯</t>
    <phoneticPr fontId="10" type="noConversion"/>
  </si>
  <si>
    <t>時蔬</t>
    <phoneticPr fontId="10" type="noConversion"/>
  </si>
  <si>
    <t>南瓜濃湯</t>
    <phoneticPr fontId="10" type="noConversion"/>
  </si>
  <si>
    <t>南瓜</t>
    <phoneticPr fontId="10" type="noConversion"/>
  </si>
  <si>
    <t>冷凍白花椰</t>
  </si>
  <si>
    <t>玉米濃湯調理包◆</t>
  </si>
  <si>
    <t>香菇雞湯</t>
    <phoneticPr fontId="10" type="noConversion"/>
  </si>
  <si>
    <t>山藥</t>
    <phoneticPr fontId="10" type="noConversion"/>
  </si>
  <si>
    <t>時蔬湯</t>
    <phoneticPr fontId="10" type="noConversion"/>
  </si>
  <si>
    <t>綠豆</t>
    <phoneticPr fontId="10" type="noConversion"/>
  </si>
  <si>
    <t>巧達濃湯</t>
    <phoneticPr fontId="10" type="noConversion"/>
  </si>
  <si>
    <t>小薏仁</t>
    <phoneticPr fontId="10" type="noConversion"/>
  </si>
  <si>
    <t>奶油</t>
    <phoneticPr fontId="10" type="noConversion"/>
  </si>
  <si>
    <t>麵線糊</t>
    <phoneticPr fontId="10" type="noConversion"/>
  </si>
  <si>
    <t>紅麵線</t>
  </si>
  <si>
    <t>牛蒡雞湯</t>
    <phoneticPr fontId="10" type="noConversion"/>
  </si>
  <si>
    <t>牛蒡</t>
  </si>
  <si>
    <t>芋頭西米露</t>
    <phoneticPr fontId="10" type="noConversion"/>
  </si>
  <si>
    <t>冷凍芋頭塊</t>
  </si>
  <si>
    <t>西谷米</t>
    <phoneticPr fontId="10" type="noConversion"/>
  </si>
  <si>
    <t>味噌魚皮湯</t>
    <phoneticPr fontId="10" type="noConversion"/>
  </si>
  <si>
    <t>虱目魚皮●</t>
  </si>
  <si>
    <t>時瓜魚丸湯</t>
    <phoneticPr fontId="10" type="noConversion"/>
  </si>
  <si>
    <t>魚丸●</t>
  </si>
  <si>
    <t>牛蒡湯</t>
    <phoneticPr fontId="10" type="noConversion"/>
  </si>
  <si>
    <t>冬瓜磚粉圓甜湯</t>
    <phoneticPr fontId="10" type="noConversion"/>
  </si>
  <si>
    <t>冬瓜糖磚</t>
    <phoneticPr fontId="10" type="noConversion"/>
  </si>
  <si>
    <t>粉圓</t>
    <phoneticPr fontId="10" type="noConversion"/>
  </si>
  <si>
    <t>蘿蔔黑輪湯</t>
    <phoneticPr fontId="10" type="noConversion"/>
  </si>
  <si>
    <t>白蘿蔔</t>
    <phoneticPr fontId="10" type="noConversion"/>
  </si>
  <si>
    <t>麻油雞湯</t>
  </si>
  <si>
    <t>說明:12月份菜單編排說明如下:一、</t>
    <phoneticPr fontId="10" type="noConversion"/>
  </si>
  <si>
    <t>花蓮縣114學年度第1學期12月份國小葷食菜單--華王御膳(非偏鄉計劃學校)</t>
    <phoneticPr fontId="10" type="noConversion"/>
  </si>
  <si>
    <t>花蓮縣114學年度第1學期12月份國中葷食菜單--華王御膳(非偏鄉計劃學校)</t>
    <phoneticPr fontId="10" type="noConversion"/>
  </si>
  <si>
    <t>花蓮縣114學年度第1學期12月份國中素食菜單--華王御膳(非偏鄉計劃學校)</t>
    <phoneticPr fontId="10" type="noConversion"/>
  </si>
  <si>
    <t>花蓮縣114學年度第1學期12月份國小素食菜單--華王御膳(非偏鄉計劃學校)</t>
    <phoneticPr fontId="10" type="noConversion"/>
  </si>
  <si>
    <t>味噌油腐</t>
    <phoneticPr fontId="10" type="noConversion"/>
  </si>
  <si>
    <t>毛豆白菜</t>
    <phoneticPr fontId="10" type="noConversion"/>
  </si>
  <si>
    <t>泡菜玉米蛋</t>
    <phoneticPr fontId="10" type="noConversion"/>
  </si>
  <si>
    <t>四角油豆腐</t>
    <phoneticPr fontId="10" type="noConversion"/>
  </si>
  <si>
    <t>雪蓮子</t>
    <phoneticPr fontId="10" type="noConversion"/>
  </si>
  <si>
    <t>咖哩凍腐</t>
    <phoneticPr fontId="10" type="noConversion"/>
  </si>
  <si>
    <t>豆包銀芽</t>
    <phoneticPr fontId="10" type="noConversion"/>
  </si>
  <si>
    <t>玉米湯</t>
    <phoneticPr fontId="10" type="noConversion"/>
  </si>
  <si>
    <t>豆包</t>
    <phoneticPr fontId="10" type="noConversion"/>
  </si>
  <si>
    <t>小麥豆皮</t>
    <phoneticPr fontId="10" type="noConversion"/>
  </si>
  <si>
    <t>芹菜</t>
    <phoneticPr fontId="10" type="noConversion"/>
  </si>
  <si>
    <t>滷蛋滷雙味</t>
    <phoneticPr fontId="10" type="noConversion"/>
  </si>
  <si>
    <t>麻油飯配料</t>
    <phoneticPr fontId="10" type="noConversion"/>
  </si>
  <si>
    <t>素培根</t>
    <phoneticPr fontId="10" type="noConversion"/>
  </si>
  <si>
    <t>老薑</t>
    <phoneticPr fontId="10" type="noConversion"/>
  </si>
  <si>
    <t>乾香菇</t>
    <phoneticPr fontId="10" type="noConversion"/>
  </si>
  <si>
    <t>麻油</t>
    <phoneticPr fontId="10" type="noConversion"/>
  </si>
  <si>
    <t>白仁麵腸</t>
    <phoneticPr fontId="10" type="noConversion"/>
  </si>
  <si>
    <t>甜辣米血糕</t>
    <phoneticPr fontId="10" type="noConversion"/>
  </si>
  <si>
    <t>麵腸</t>
    <phoneticPr fontId="10" type="noConversion"/>
  </si>
  <si>
    <t>甜辣醬</t>
    <phoneticPr fontId="10" type="noConversion"/>
  </si>
  <si>
    <t>堅果百頁</t>
    <phoneticPr fontId="10" type="noConversion"/>
  </si>
  <si>
    <t>沙茶冬粉</t>
  </si>
  <si>
    <t>淮山紅棗湯</t>
    <phoneticPr fontId="10" type="noConversion"/>
  </si>
  <si>
    <t>百頁豆腐</t>
    <phoneticPr fontId="10" type="noConversion"/>
  </si>
  <si>
    <t>素沙茶醬</t>
    <phoneticPr fontId="10" type="noConversion"/>
  </si>
  <si>
    <t>滷油豆腐</t>
    <phoneticPr fontId="10" type="noConversion"/>
  </si>
  <si>
    <t>蛋香花椰</t>
    <phoneticPr fontId="10" type="noConversion"/>
  </si>
  <si>
    <t>粉角</t>
  </si>
  <si>
    <t>紅麴素排</t>
  </si>
  <si>
    <t>麵筋</t>
    <phoneticPr fontId="10" type="noConversion"/>
  </si>
  <si>
    <t>素蟹味絲</t>
  </si>
  <si>
    <t>茄汁若醬</t>
    <phoneticPr fontId="10" type="noConversion"/>
  </si>
  <si>
    <t>香酥雞塊</t>
    <phoneticPr fontId="10" type="noConversion"/>
  </si>
  <si>
    <t>素雞塊</t>
    <phoneticPr fontId="10" type="noConversion"/>
  </si>
  <si>
    <t>三色丁</t>
    <phoneticPr fontId="10" type="noConversion"/>
  </si>
  <si>
    <t>冷凍白花菜</t>
  </si>
  <si>
    <t>全脂奶粉◆</t>
    <phoneticPr fontId="10" type="noConversion"/>
  </si>
  <si>
    <t>筍干麵輪</t>
    <phoneticPr fontId="10" type="noConversion"/>
  </si>
  <si>
    <t>猴頭菇山藥湯</t>
    <phoneticPr fontId="10" type="noConversion"/>
  </si>
  <si>
    <t>麵輪</t>
    <phoneticPr fontId="10" type="noConversion"/>
  </si>
  <si>
    <t>裙帶菜</t>
    <phoneticPr fontId="10" type="noConversion"/>
  </si>
  <si>
    <t>麻油猴頭菇</t>
    <phoneticPr fontId="10" type="noConversion"/>
  </si>
  <si>
    <t>塔香麵腸</t>
    <phoneticPr fontId="10" type="noConversion"/>
  </si>
  <si>
    <t>燕麥粒△</t>
    <phoneticPr fontId="10" type="noConversion"/>
  </si>
  <si>
    <t>黑椒豆干</t>
    <phoneticPr fontId="10" type="noConversion"/>
  </si>
  <si>
    <t>蛋香時瓜</t>
    <phoneticPr fontId="22" type="noConversion"/>
  </si>
  <si>
    <t>黑胡椒粒</t>
  </si>
  <si>
    <t>香滷豆包</t>
  </si>
  <si>
    <t>西滷菜</t>
    <phoneticPr fontId="10" type="noConversion"/>
  </si>
  <si>
    <t>刈包配料</t>
    <phoneticPr fontId="10" type="noConversion"/>
  </si>
  <si>
    <t>酥炸三味</t>
    <phoneticPr fontId="10" type="noConversion"/>
  </si>
  <si>
    <t>素腰花花椰</t>
    <phoneticPr fontId="10" type="noConversion"/>
  </si>
  <si>
    <t>素鮭魚排</t>
  </si>
  <si>
    <t>素甜不辣</t>
    <phoneticPr fontId="10" type="noConversion"/>
  </si>
  <si>
    <t>調味素腰花</t>
  </si>
  <si>
    <t>素肉燥</t>
    <phoneticPr fontId="10" type="noConversion"/>
  </si>
  <si>
    <t>蕎麥粒△</t>
  </si>
  <si>
    <t>三杯豆腐</t>
    <phoneticPr fontId="10" type="noConversion"/>
  </si>
  <si>
    <t>古早味蒸蛋</t>
    <phoneticPr fontId="10" type="noConversion"/>
  </si>
  <si>
    <t>芹香豆芽</t>
    <phoneticPr fontId="10" type="noConversion"/>
  </si>
  <si>
    <t>回鍋凍腐</t>
  </si>
  <si>
    <t>銀芽若絲</t>
    <phoneticPr fontId="10" type="noConversion"/>
  </si>
  <si>
    <t>素肉絲</t>
    <phoneticPr fontId="10" type="noConversion"/>
  </si>
  <si>
    <t>香滷麵腸</t>
  </si>
  <si>
    <t>豆包白菜</t>
    <phoneticPr fontId="10" type="noConversion"/>
  </si>
  <si>
    <t>味噌湯</t>
    <phoneticPr fontId="10" type="noConversion"/>
  </si>
  <si>
    <t>茄汁百頁</t>
    <phoneticPr fontId="10" type="noConversion"/>
  </si>
  <si>
    <t>蔬菜丸子</t>
    <phoneticPr fontId="10" type="noConversion"/>
  </si>
  <si>
    <t>甜椒(青皮)</t>
    <phoneticPr fontId="10" type="noConversion"/>
  </si>
  <si>
    <t>沙茶豆干</t>
  </si>
  <si>
    <t>豆薯豆腐</t>
    <phoneticPr fontId="10" type="noConversion"/>
  </si>
  <si>
    <t>芥蘭</t>
    <phoneticPr fontId="10" type="noConversion"/>
  </si>
  <si>
    <t>泰式豆干</t>
    <phoneticPr fontId="10" type="noConversion"/>
  </si>
  <si>
    <t>豆包豆芽</t>
    <phoneticPr fontId="10" type="noConversion"/>
  </si>
  <si>
    <t>黑椒油腐</t>
    <phoneticPr fontId="10" type="noConversion"/>
  </si>
  <si>
    <t>毛豆時蔬</t>
    <phoneticPr fontId="22" type="noConversion"/>
  </si>
  <si>
    <t>素黑輪</t>
    <phoneticPr fontId="10" type="noConversion"/>
  </si>
  <si>
    <t>甜椒</t>
    <phoneticPr fontId="10" type="noConversion"/>
  </si>
  <si>
    <t>馬鈴薯燒百頁</t>
    <phoneticPr fontId="10" type="noConversion"/>
  </si>
  <si>
    <t>油飯配料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</si>
  <si>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  <phoneticPr fontId="10" type="noConversion"/>
  </si>
  <si>
    <t>驗證豆奶</t>
    <phoneticPr fontId="10" type="noConversion"/>
  </si>
  <si>
    <t>果汁</t>
    <phoneticPr fontId="10" type="noConversion"/>
  </si>
  <si>
    <t>奶皇包</t>
    <phoneticPr fontId="10" type="noConversion"/>
  </si>
  <si>
    <t>旺仔小饅頭</t>
  </si>
  <si>
    <t>旺仔小饅頭</t>
    <phoneticPr fontId="10" type="noConversion"/>
  </si>
  <si>
    <t>水果</t>
    <phoneticPr fontId="10" type="noConversion"/>
  </si>
  <si>
    <t>有機豆奶</t>
    <phoneticPr fontId="10" type="noConversion"/>
  </si>
  <si>
    <t>海苔片</t>
    <phoneticPr fontId="10" type="noConversion"/>
  </si>
  <si>
    <t>餡餅</t>
    <phoneticPr fontId="10" type="noConversion"/>
  </si>
  <si>
    <t>黑糖饅頭</t>
    <phoneticPr fontId="10" type="noConversion"/>
  </si>
  <si>
    <t>馬拉糕</t>
    <phoneticPr fontId="10" type="noConversion"/>
  </si>
  <si>
    <t>包子</t>
    <phoneticPr fontId="10" type="noConversion"/>
  </si>
  <si>
    <t>巧克力銀絲卷</t>
    <phoneticPr fontId="10" type="noConversion"/>
  </si>
  <si>
    <t>綠豆綜合圓湯</t>
    <phoneticPr fontId="10" type="noConversion"/>
  </si>
  <si>
    <t>綜合湯圓</t>
    <phoneticPr fontId="10" type="noConversion"/>
  </si>
  <si>
    <t>銀耳雪蓮子甜湯</t>
    <phoneticPr fontId="10" type="noConversion"/>
  </si>
  <si>
    <t>白玉燒肉</t>
    <phoneticPr fontId="10" type="noConversion"/>
  </si>
  <si>
    <t>麻油飯特餐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</si>
</sst>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b/>
      <sz val="12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D9959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D99594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5" fillId="0" borderId="8"/>
  </cellStyleXfs>
  <cellXfs count="38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 shrinkToFit="1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7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 shrinkToFit="1"/>
    </xf>
    <xf numFmtId="0" fontId="3" fillId="9" borderId="46" xfId="0" applyFont="1" applyFill="1" applyBorder="1" applyAlignment="1">
      <alignment horizontal="center" vertical="center" wrapText="1"/>
    </xf>
    <xf numFmtId="177" fontId="3" fillId="9" borderId="47" xfId="0" applyNumberFormat="1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48" xfId="0" applyFont="1" applyFill="1" applyBorder="1" applyAlignment="1">
      <alignment horizontal="center" vertical="center" shrinkToFit="1"/>
    </xf>
    <xf numFmtId="0" fontId="3" fillId="9" borderId="49" xfId="0" applyFont="1" applyFill="1" applyBorder="1" applyAlignment="1">
      <alignment horizontal="center" vertical="center" wrapText="1"/>
    </xf>
    <xf numFmtId="177" fontId="3" fillId="9" borderId="50" xfId="0" applyNumberFormat="1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51" xfId="0" applyFont="1" applyFill="1" applyBorder="1" applyAlignment="1">
      <alignment horizontal="center" vertical="center" shrinkToFit="1"/>
    </xf>
    <xf numFmtId="0" fontId="3" fillId="9" borderId="52" xfId="0" applyFont="1" applyFill="1" applyBorder="1" applyAlignment="1">
      <alignment horizontal="center" vertical="center" wrapText="1"/>
    </xf>
    <xf numFmtId="177" fontId="3" fillId="9" borderId="53" xfId="0" applyNumberFormat="1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horizontal="center" vertical="center" shrinkToFit="1"/>
    </xf>
    <xf numFmtId="0" fontId="21" fillId="5" borderId="54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21" fillId="5" borderId="58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1" fillId="5" borderId="61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50" xfId="0" applyBorder="1" applyAlignment="1">
      <alignment vertical="center"/>
    </xf>
    <xf numFmtId="0" fontId="21" fillId="5" borderId="26" xfId="0" applyFont="1" applyFill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21" fillId="5" borderId="65" xfId="0" applyFont="1" applyFill="1" applyBorder="1" applyAlignment="1">
      <alignment horizontal="center" vertical="center" shrinkToFit="1"/>
    </xf>
    <xf numFmtId="1" fontId="3" fillId="0" borderId="40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21" fillId="5" borderId="67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177" fontId="3" fillId="0" borderId="6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70" xfId="0" applyNumberFormat="1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shrinkToFit="1"/>
    </xf>
    <xf numFmtId="0" fontId="6" fillId="9" borderId="2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17" borderId="17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3" fillId="5" borderId="54" xfId="0" applyFont="1" applyFill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76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vertical="center"/>
    </xf>
    <xf numFmtId="0" fontId="23" fillId="18" borderId="14" xfId="0" applyFont="1" applyFill="1" applyBorder="1" applyAlignment="1">
      <alignment horizontal="center" vertical="center" shrinkToFit="1"/>
    </xf>
    <xf numFmtId="0" fontId="24" fillId="19" borderId="14" xfId="0" applyFont="1" applyFill="1" applyBorder="1" applyAlignment="1">
      <alignment horizontal="center" vertical="center" shrinkToFit="1"/>
    </xf>
    <xf numFmtId="0" fontId="21" fillId="9" borderId="77" xfId="0" applyFont="1" applyFill="1" applyBorder="1" applyAlignment="1">
      <alignment horizontal="center" vertical="center" shrinkToFit="1"/>
    </xf>
    <xf numFmtId="0" fontId="21" fillId="9" borderId="78" xfId="0" applyFont="1" applyFill="1" applyBorder="1" applyAlignment="1">
      <alignment horizontal="center" vertical="center" shrinkToFit="1"/>
    </xf>
    <xf numFmtId="0" fontId="21" fillId="9" borderId="7" xfId="1" applyFont="1" applyFill="1" applyBorder="1" applyAlignment="1">
      <alignment horizontal="center" vertical="center" shrinkToFit="1"/>
    </xf>
    <xf numFmtId="0" fontId="21" fillId="9" borderId="79" xfId="1" applyFont="1" applyFill="1" applyBorder="1" applyAlignment="1">
      <alignment horizontal="center" vertical="center" shrinkToFit="1"/>
    </xf>
    <xf numFmtId="0" fontId="21" fillId="5" borderId="80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6" fillId="5" borderId="14" xfId="0" applyFont="1" applyFill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 shrinkToFit="1"/>
    </xf>
    <xf numFmtId="0" fontId="21" fillId="9" borderId="16" xfId="0" applyFont="1" applyFill="1" applyBorder="1" applyAlignment="1">
      <alignment horizontal="center" vertical="center"/>
    </xf>
    <xf numFmtId="0" fontId="1" fillId="20" borderId="81" xfId="0" applyFont="1" applyFill="1" applyBorder="1" applyAlignment="1">
      <alignment horizontal="center" vertical="center" shrinkToFit="1"/>
    </xf>
    <xf numFmtId="0" fontId="1" fillId="21" borderId="7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>
      <alignment horizontal="center" vertical="center" shrinkToFit="1"/>
    </xf>
    <xf numFmtId="0" fontId="3" fillId="22" borderId="14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3" fillId="2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4" fillId="18" borderId="14" xfId="0" applyFont="1" applyFill="1" applyBorder="1" applyAlignment="1">
      <alignment horizontal="center" vertical="center" shrinkToFit="1"/>
    </xf>
    <xf numFmtId="0" fontId="24" fillId="18" borderId="14" xfId="0" applyFont="1" applyFill="1" applyBorder="1" applyAlignment="1">
      <alignment horizontal="center" vertical="center"/>
    </xf>
    <xf numFmtId="0" fontId="3" fillId="23" borderId="14" xfId="0" applyFont="1" applyFill="1" applyBorder="1" applyAlignment="1">
      <alignment horizontal="center" vertical="center"/>
    </xf>
    <xf numFmtId="0" fontId="3" fillId="23" borderId="20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 shrinkToFit="1"/>
    </xf>
    <xf numFmtId="0" fontId="3" fillId="17" borderId="14" xfId="0" applyFont="1" applyFill="1" applyBorder="1" applyAlignment="1">
      <alignment horizontal="center" vertical="center"/>
    </xf>
    <xf numFmtId="0" fontId="1" fillId="2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23" borderId="14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/>
    </xf>
    <xf numFmtId="0" fontId="28" fillId="0" borderId="55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1" fillId="0" borderId="28" xfId="0" applyFont="1" applyBorder="1" applyAlignment="1">
      <alignment horizontal="center" vertical="center" shrinkToFit="1"/>
    </xf>
    <xf numFmtId="0" fontId="3" fillId="5" borderId="83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 shrinkToFit="1"/>
    </xf>
    <xf numFmtId="0" fontId="3" fillId="5" borderId="85" xfId="0" applyFont="1" applyFill="1" applyBorder="1" applyAlignment="1">
      <alignment horizontal="center" vertical="center" shrinkToFit="1"/>
    </xf>
    <xf numFmtId="0" fontId="3" fillId="5" borderId="86" xfId="0" applyFont="1" applyFill="1" applyBorder="1" applyAlignment="1">
      <alignment horizontal="center" vertical="center" shrinkToFit="1"/>
    </xf>
    <xf numFmtId="0" fontId="3" fillId="5" borderId="87" xfId="0" applyFont="1" applyFill="1" applyBorder="1" applyAlignment="1">
      <alignment horizontal="center" vertical="center" shrinkToFit="1"/>
    </xf>
    <xf numFmtId="0" fontId="3" fillId="5" borderId="88" xfId="0" applyFont="1" applyFill="1" applyBorder="1" applyAlignment="1">
      <alignment horizontal="center" vertical="center" shrinkToFit="1"/>
    </xf>
    <xf numFmtId="0" fontId="3" fillId="5" borderId="89" xfId="0" applyFont="1" applyFill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12" fillId="9" borderId="16" xfId="0" applyFont="1" applyFill="1" applyBorder="1" applyAlignment="1">
      <alignment horizontal="center" vertical="center" shrinkToFit="1"/>
    </xf>
    <xf numFmtId="0" fontId="21" fillId="5" borderId="90" xfId="0" applyFont="1" applyFill="1" applyBorder="1" applyAlignment="1">
      <alignment horizontal="center" vertical="center" shrinkToFit="1"/>
    </xf>
    <xf numFmtId="0" fontId="21" fillId="5" borderId="91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9" borderId="92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7" fillId="5" borderId="80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 shrinkToFit="1"/>
    </xf>
    <xf numFmtId="0" fontId="6" fillId="9" borderId="91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 shrinkToFit="1"/>
    </xf>
    <xf numFmtId="0" fontId="3" fillId="25" borderId="18" xfId="0" applyFont="1" applyFill="1" applyBorder="1" applyAlignment="1">
      <alignment horizontal="center" vertical="center" shrinkToFit="1"/>
    </xf>
    <xf numFmtId="0" fontId="3" fillId="25" borderId="20" xfId="0" applyFont="1" applyFill="1" applyBorder="1" applyAlignment="1">
      <alignment horizontal="center" vertical="center" shrinkToFit="1"/>
    </xf>
    <xf numFmtId="0" fontId="3" fillId="25" borderId="21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95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96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97" xfId="0" applyFont="1" applyBorder="1" applyAlignment="1">
      <alignment vertical="center" shrinkToFit="1"/>
    </xf>
    <xf numFmtId="0" fontId="21" fillId="0" borderId="98" xfId="0" applyFont="1" applyBorder="1" applyAlignment="1">
      <alignment vertical="center" shrinkToFit="1"/>
    </xf>
    <xf numFmtId="0" fontId="21" fillId="0" borderId="99" xfId="0" applyFont="1" applyBorder="1" applyAlignment="1">
      <alignment vertical="center" shrinkToFit="1"/>
    </xf>
    <xf numFmtId="0" fontId="21" fillId="5" borderId="92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 applyProtection="1">
      <alignment horizontal="center" vertical="center" shrinkToFit="1"/>
      <protection locked="0"/>
    </xf>
    <xf numFmtId="0" fontId="3" fillId="5" borderId="18" xfId="0" applyFont="1" applyFill="1" applyBorder="1" applyAlignment="1" applyProtection="1">
      <alignment horizontal="center" vertical="center" shrinkToFit="1"/>
      <protection locked="0"/>
    </xf>
    <xf numFmtId="0" fontId="3" fillId="5" borderId="80" xfId="0" applyFont="1" applyFill="1" applyBorder="1" applyAlignment="1" applyProtection="1">
      <alignment horizontal="center" vertical="center" shrinkToFit="1"/>
      <protection locked="0"/>
    </xf>
    <xf numFmtId="0" fontId="6" fillId="9" borderId="29" xfId="0" applyFont="1" applyFill="1" applyBorder="1" applyAlignment="1" applyProtection="1">
      <alignment horizontal="center" vertical="center"/>
      <protection locked="0"/>
    </xf>
    <xf numFmtId="0" fontId="3" fillId="5" borderId="92" xfId="0" applyFont="1" applyFill="1" applyBorder="1" applyAlignment="1" applyProtection="1">
      <alignment horizontal="center" vertical="center" shrinkToFit="1"/>
      <protection locked="0"/>
    </xf>
    <xf numFmtId="0" fontId="3" fillId="5" borderId="21" xfId="0" applyFont="1" applyFill="1" applyBorder="1" applyAlignment="1" applyProtection="1">
      <alignment horizontal="center" vertical="center" shrinkToFit="1"/>
      <protection locked="0"/>
    </xf>
    <xf numFmtId="0" fontId="21" fillId="0" borderId="7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5" borderId="93" xfId="0" applyFont="1" applyFill="1" applyBorder="1" applyAlignment="1">
      <alignment horizontal="center" vertical="center" shrinkToFit="1"/>
    </xf>
    <xf numFmtId="0" fontId="21" fillId="5" borderId="94" xfId="0" applyFont="1" applyFill="1" applyBorder="1" applyAlignment="1">
      <alignment horizontal="center" vertical="center" shrinkToFit="1"/>
    </xf>
    <xf numFmtId="0" fontId="3" fillId="17" borderId="80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4" fillId="26" borderId="76" xfId="0" applyFont="1" applyFill="1" applyBorder="1" applyAlignment="1">
      <alignment horizontal="center" vertical="center"/>
    </xf>
    <xf numFmtId="0" fontId="24" fillId="26" borderId="18" xfId="0" applyFont="1" applyFill="1" applyBorder="1" applyAlignment="1">
      <alignment horizontal="center" vertical="center"/>
    </xf>
    <xf numFmtId="0" fontId="3" fillId="17" borderId="76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93" xfId="0" applyFont="1" applyFill="1" applyBorder="1" applyAlignment="1">
      <alignment horizontal="center" vertical="center" shrinkToFit="1"/>
    </xf>
    <xf numFmtId="0" fontId="3" fillId="5" borderId="94" xfId="0" applyFont="1" applyFill="1" applyBorder="1" applyAlignment="1">
      <alignment horizontal="center" vertical="center" shrinkToFit="1"/>
    </xf>
    <xf numFmtId="0" fontId="3" fillId="5" borderId="90" xfId="0" applyFont="1" applyFill="1" applyBorder="1" applyAlignment="1">
      <alignment horizontal="center" vertical="center" shrinkToFit="1"/>
    </xf>
    <xf numFmtId="0" fontId="24" fillId="24" borderId="76" xfId="0" applyFont="1" applyFill="1" applyBorder="1" applyAlignment="1">
      <alignment horizontal="center" vertical="center" shrinkToFit="1"/>
    </xf>
    <xf numFmtId="0" fontId="24" fillId="24" borderId="18" xfId="0" applyFont="1" applyFill="1" applyBorder="1" applyAlignment="1">
      <alignment horizontal="center" vertical="center" shrinkToFit="1"/>
    </xf>
    <xf numFmtId="0" fontId="3" fillId="5" borderId="92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11" borderId="41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 wrapText="1"/>
    </xf>
    <xf numFmtId="0" fontId="3" fillId="21" borderId="14" xfId="0" applyFont="1" applyFill="1" applyBorder="1" applyAlignment="1">
      <alignment horizontal="center" vertical="center" shrinkToFit="1"/>
    </xf>
    <xf numFmtId="0" fontId="3" fillId="27" borderId="14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3" fillId="5" borderId="20" xfId="0" applyFont="1" applyFill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12" fillId="9" borderId="14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21" fillId="5" borderId="76" xfId="0" applyFont="1" applyFill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25" fillId="9" borderId="14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shrinkToFit="1"/>
    </xf>
    <xf numFmtId="0" fontId="12" fillId="9" borderId="28" xfId="0" applyFont="1" applyFill="1" applyBorder="1" applyAlignment="1">
      <alignment horizontal="center" vertical="center" shrinkToFit="1"/>
    </xf>
    <xf numFmtId="0" fontId="3" fillId="5" borderId="80" xfId="0" applyFont="1" applyFill="1" applyBorder="1" applyAlignment="1">
      <alignment horizontal="center" vertical="center" shrinkToFit="1"/>
    </xf>
    <xf numFmtId="177" fontId="3" fillId="0" borderId="52" xfId="0" applyNumberFormat="1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5" borderId="55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12" fillId="9" borderId="20" xfId="0" applyFont="1" applyFill="1" applyBorder="1" applyAlignment="1">
      <alignment horizontal="center" vertical="center" shrinkToFit="1"/>
    </xf>
    <xf numFmtId="0" fontId="12" fillId="5" borderId="20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vertical="center" shrinkToFit="1"/>
    </xf>
    <xf numFmtId="0" fontId="21" fillId="5" borderId="16" xfId="0" applyFont="1" applyFill="1" applyBorder="1" applyAlignment="1">
      <alignment vertical="center" shrinkToFit="1"/>
    </xf>
    <xf numFmtId="0" fontId="6" fillId="9" borderId="16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shrinkToFit="1"/>
    </xf>
    <xf numFmtId="0" fontId="1" fillId="5" borderId="79" xfId="0" applyFont="1" applyFill="1" applyBorder="1" applyAlignment="1">
      <alignment horizontal="center" vertical="center" shrinkToFit="1"/>
    </xf>
    <xf numFmtId="0" fontId="21" fillId="9" borderId="55" xfId="0" applyFont="1" applyFill="1" applyBorder="1" applyAlignment="1">
      <alignment horizontal="center" vertical="center"/>
    </xf>
    <xf numFmtId="0" fontId="3" fillId="17" borderId="90" xfId="0" applyFont="1" applyFill="1" applyBorder="1" applyAlignment="1">
      <alignment horizontal="center" vertical="center"/>
    </xf>
    <xf numFmtId="0" fontId="3" fillId="9" borderId="91" xfId="0" applyFont="1" applyFill="1" applyBorder="1" applyAlignment="1">
      <alignment horizontal="center" vertical="center"/>
    </xf>
    <xf numFmtId="0" fontId="24" fillId="9" borderId="100" xfId="0" applyFont="1" applyFill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25" borderId="28" xfId="0" applyFont="1" applyFill="1" applyBorder="1" applyAlignment="1">
      <alignment horizontal="center" vertical="center" shrinkToFit="1"/>
    </xf>
    <xf numFmtId="0" fontId="21" fillId="9" borderId="93" xfId="0" applyFont="1" applyFill="1" applyBorder="1" applyAlignment="1">
      <alignment horizontal="center" vertical="center"/>
    </xf>
    <xf numFmtId="0" fontId="21" fillId="9" borderId="9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 shrinkToFit="1"/>
    </xf>
    <xf numFmtId="0" fontId="29" fillId="5" borderId="16" xfId="0" applyFont="1" applyFill="1" applyBorder="1" applyAlignment="1">
      <alignment horizontal="center" vertical="center" shrinkToFit="1"/>
    </xf>
    <xf numFmtId="0" fontId="1" fillId="5" borderId="91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 shrinkToFit="1"/>
    </xf>
    <xf numFmtId="0" fontId="3" fillId="23" borderId="55" xfId="0" applyFont="1" applyFill="1" applyBorder="1" applyAlignment="1">
      <alignment horizontal="center" vertical="center"/>
    </xf>
    <xf numFmtId="0" fontId="3" fillId="23" borderId="28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1" fillId="0" borderId="101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103" xfId="0" applyFont="1" applyBorder="1" applyAlignment="1">
      <alignment horizontal="center" vertical="center" shrinkToFit="1"/>
    </xf>
    <xf numFmtId="0" fontId="21" fillId="0" borderId="88" xfId="0" applyFont="1" applyBorder="1" applyAlignment="1">
      <alignment vertical="center" shrinkToFit="1"/>
    </xf>
    <xf numFmtId="0" fontId="21" fillId="0" borderId="104" xfId="0" applyFont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21" fillId="9" borderId="41" xfId="0" applyFont="1" applyFill="1" applyBorder="1" applyAlignment="1">
      <alignment horizontal="center" vertical="center" wrapText="1"/>
    </xf>
    <xf numFmtId="0" fontId="21" fillId="9" borderId="42" xfId="0" applyFont="1" applyFill="1" applyBorder="1" applyAlignment="1">
      <alignment horizontal="center"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17" fillId="12" borderId="24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21" fillId="15" borderId="41" xfId="0" applyFont="1" applyFill="1" applyBorder="1" applyAlignment="1">
      <alignment horizontal="center" vertical="center" wrapText="1"/>
    </xf>
    <xf numFmtId="0" fontId="21" fillId="15" borderId="42" xfId="0" applyFont="1" applyFill="1" applyBorder="1" applyAlignment="1">
      <alignment horizontal="center" vertical="center" wrapText="1"/>
    </xf>
    <xf numFmtId="0" fontId="21" fillId="15" borderId="43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11" fillId="8" borderId="22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4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center" vertical="center" shrinkToFit="1"/>
    </xf>
    <xf numFmtId="0" fontId="3" fillId="12" borderId="24" xfId="0" applyFont="1" applyFill="1" applyBorder="1" applyAlignment="1">
      <alignment horizontal="left" vertical="center" shrinkToFit="1"/>
    </xf>
    <xf numFmtId="0" fontId="1" fillId="3" borderId="44" xfId="0" applyFont="1" applyFill="1" applyBorder="1" applyAlignment="1">
      <alignment horizontal="center" vertical="center" shrinkToFit="1"/>
    </xf>
    <xf numFmtId="0" fontId="1" fillId="3" borderId="81" xfId="0" applyFont="1" applyFill="1" applyBorder="1" applyAlignment="1">
      <alignment horizontal="center" vertical="center" shrinkToFit="1"/>
    </xf>
    <xf numFmtId="0" fontId="1" fillId="3" borderId="79" xfId="0" applyFont="1" applyFill="1" applyBorder="1" applyAlignment="1">
      <alignment horizontal="center" vertical="center" shrinkToFit="1"/>
    </xf>
    <xf numFmtId="0" fontId="21" fillId="9" borderId="28" xfId="0" applyFont="1" applyFill="1" applyBorder="1" applyAlignment="1">
      <alignment horizontal="center" vertical="center"/>
    </xf>
    <xf numFmtId="0" fontId="3" fillId="5" borderId="93" xfId="0" applyFont="1" applyFill="1" applyBorder="1" applyAlignment="1" applyProtection="1">
      <alignment horizontal="center" vertical="center" shrinkToFit="1"/>
      <protection locked="0"/>
    </xf>
    <xf numFmtId="0" fontId="3" fillId="5" borderId="94" xfId="0" applyFont="1" applyFill="1" applyBorder="1" applyAlignment="1" applyProtection="1">
      <alignment horizontal="center" vertical="center" shrinkToFit="1"/>
      <protection locked="0"/>
    </xf>
    <xf numFmtId="0" fontId="3" fillId="0" borderId="105" xfId="0" applyFont="1" applyBorder="1" applyAlignment="1">
      <alignment horizontal="center" vertical="center" wrapText="1"/>
    </xf>
    <xf numFmtId="0" fontId="21" fillId="9" borderId="44" xfId="1" applyFont="1" applyFill="1" applyBorder="1" applyAlignment="1">
      <alignment horizontal="center" vertical="center" shrinkToFit="1"/>
    </xf>
    <xf numFmtId="0" fontId="3" fillId="25" borderId="55" xfId="0" applyFont="1" applyFill="1" applyBorder="1" applyAlignment="1">
      <alignment horizontal="center" vertical="center" shrinkToFit="1"/>
    </xf>
    <xf numFmtId="0" fontId="3" fillId="25" borderId="94" xfId="0" applyFont="1" applyFill="1" applyBorder="1" applyAlignment="1">
      <alignment horizontal="center" vertical="center" shrinkToFit="1"/>
    </xf>
    <xf numFmtId="0" fontId="21" fillId="9" borderId="106" xfId="0" applyFont="1" applyFill="1" applyBorder="1" applyAlignment="1">
      <alignment horizontal="center" vertical="center" shrinkToFit="1"/>
    </xf>
    <xf numFmtId="0" fontId="21" fillId="9" borderId="38" xfId="0" applyFont="1" applyFill="1" applyBorder="1" applyAlignment="1">
      <alignment horizontal="center" vertical="center" shrinkToFit="1"/>
    </xf>
    <xf numFmtId="1" fontId="3" fillId="0" borderId="39" xfId="0" applyNumberFormat="1" applyFont="1" applyBorder="1" applyAlignment="1">
      <alignment horizontal="center" vertical="center" wrapText="1"/>
    </xf>
    <xf numFmtId="0" fontId="27" fillId="5" borderId="90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24" fillId="9" borderId="83" xfId="0" applyFont="1" applyFill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</cellXfs>
  <cellStyles count="2">
    <cellStyle name="一般" xfId="0" builtinId="0"/>
    <cellStyle name="一般 10" xfId="1" xr:uid="{7E0D8844-67D5-43E8-93B8-0C4F6D89C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16"/>
  <sheetViews>
    <sheetView workbookViewId="0">
      <pane ySplit="5" topLeftCell="A102" activePane="bottomLeft" state="frozen"/>
      <selection pane="bottomLeft" activeCell="K164" sqref="K164"/>
    </sheetView>
  </sheetViews>
  <sheetFormatPr defaultColWidth="11.19921875" defaultRowHeight="15" customHeight="1"/>
  <cols>
    <col min="1" max="1" width="6.69921875" style="1" customWidth="1"/>
    <col min="2" max="2" width="2.69921875" style="66" customWidth="1"/>
    <col min="3" max="3" width="4.19921875" style="66" customWidth="1"/>
    <col min="4" max="4" width="3.796875" style="66" customWidth="1"/>
    <col min="5" max="6" width="4.3984375" style="66" customWidth="1"/>
    <col min="7" max="8" width="2.3984375" style="66" customWidth="1"/>
    <col min="9" max="9" width="4.8984375" style="66" customWidth="1"/>
    <col min="10" max="10" width="11.296875" style="68" customWidth="1"/>
    <col min="11" max="11" width="3.296875" style="68" customWidth="1"/>
    <col min="12" max="12" width="13" style="68" customWidth="1"/>
    <col min="13" max="13" width="3.296875" style="68" customWidth="1"/>
    <col min="14" max="14" width="12.59765625" style="68" customWidth="1"/>
    <col min="15" max="15" width="3.296875" style="68" customWidth="1"/>
    <col min="16" max="16" width="11.59765625" style="68" customWidth="1"/>
    <col min="17" max="17" width="3.8984375" style="68" customWidth="1"/>
    <col min="18" max="18" width="11.5" style="68" customWidth="1"/>
    <col min="19" max="19" width="3.296875" style="68" customWidth="1"/>
    <col min="20" max="20" width="12.5" style="68" customWidth="1"/>
    <col min="21" max="21" width="3.5" style="68" customWidth="1"/>
    <col min="22" max="22" width="7.796875" style="68" customWidth="1"/>
    <col min="23" max="23" width="3.296875" style="68" customWidth="1"/>
    <col min="24" max="24" width="5.09765625" style="68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41" t="s">
        <v>118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35" ht="25.2" customHeight="1">
      <c r="A2" s="348" t="s">
        <v>114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</row>
    <row r="3" spans="1:35" ht="15" customHeight="1">
      <c r="A3" s="342" t="s">
        <v>421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55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43" t="s">
        <v>115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58"/>
      <c r="Z4" s="337" t="s">
        <v>0</v>
      </c>
      <c r="AA4" s="338"/>
      <c r="AB4" s="338"/>
      <c r="AC4" s="338"/>
      <c r="AD4" s="338"/>
      <c r="AE4" s="338"/>
      <c r="AF4" s="338"/>
      <c r="AG4" s="339"/>
    </row>
    <row r="5" spans="1:35" ht="15" customHeight="1" thickBot="1">
      <c r="A5" s="76" t="s">
        <v>108</v>
      </c>
      <c r="B5" s="62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106</v>
      </c>
      <c r="O5" s="70" t="s">
        <v>10</v>
      </c>
      <c r="P5" s="70" t="s">
        <v>13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0" t="s">
        <v>102</v>
      </c>
      <c r="W5" s="70" t="s">
        <v>10</v>
      </c>
      <c r="X5" s="71" t="s">
        <v>102</v>
      </c>
      <c r="Y5" s="23" t="s">
        <v>102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104</v>
      </c>
      <c r="AH5" s="4" t="s">
        <v>104</v>
      </c>
      <c r="AI5" s="4" t="s">
        <v>104</v>
      </c>
    </row>
    <row r="6" spans="1:35" ht="15" customHeight="1">
      <c r="A6" s="344" t="s">
        <v>119</v>
      </c>
      <c r="B6" s="102" t="s">
        <v>120</v>
      </c>
      <c r="C6" s="103">
        <v>5.7</v>
      </c>
      <c r="D6" s="103">
        <v>2.9</v>
      </c>
      <c r="E6" s="103">
        <v>2</v>
      </c>
      <c r="F6" s="103">
        <v>2.8</v>
      </c>
      <c r="G6" s="103">
        <v>0</v>
      </c>
      <c r="H6" s="103">
        <v>0</v>
      </c>
      <c r="I6" s="104">
        <v>793</v>
      </c>
      <c r="J6" s="105" t="s">
        <v>16</v>
      </c>
      <c r="K6" s="106"/>
      <c r="L6" s="106" t="s">
        <v>171</v>
      </c>
      <c r="M6" s="106"/>
      <c r="N6" s="106" t="s">
        <v>221</v>
      </c>
      <c r="O6" s="106"/>
      <c r="P6" s="325" t="s">
        <v>254</v>
      </c>
      <c r="Q6" s="106"/>
      <c r="R6" s="21" t="s">
        <v>17</v>
      </c>
      <c r="S6" s="21"/>
      <c r="T6" s="227" t="s">
        <v>437</v>
      </c>
      <c r="U6" s="228"/>
      <c r="V6" s="20" t="s">
        <v>425</v>
      </c>
      <c r="W6" s="67"/>
      <c r="X6" s="59"/>
      <c r="Y6" s="24"/>
      <c r="Z6" s="6" t="str">
        <f>B6</f>
        <v>N1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豬後腿肉 豆薯 大蒜 味噌  </v>
      </c>
      <c r="AC6" s="6" t="str">
        <f>N7&amp;" "&amp;N8&amp;" "&amp;N9&amp;" "&amp;N10&amp;" "&amp;N11&amp;" "&amp;N12</f>
        <v xml:space="preserve">冷凍毛豆仁 結球白菜 胡蘿蔔 大蒜  </v>
      </c>
      <c r="AD6" s="6" t="str">
        <f>P7&amp;" "&amp;P8&amp;" "&amp;P9&amp;" "&amp;P10&amp;" "&amp;P11&amp;" "&amp;P12</f>
        <v xml:space="preserve">雞蛋★ 冷凍玉米粒 韓式泡菜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濕銀耳 雪蓮子(雞豆) 紅砂糖   </v>
      </c>
      <c r="AG6" s="6" t="str">
        <f>V7&amp;" "&amp;V8&amp;" "&amp;V9&amp;" "&amp;V10&amp;" "&amp;V11&amp;" "&amp;V12</f>
        <v xml:space="preserve">旺仔小饅頭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45"/>
      <c r="B7" s="107"/>
      <c r="C7" s="108"/>
      <c r="D7" s="108"/>
      <c r="E7" s="108"/>
      <c r="F7" s="108"/>
      <c r="G7" s="108"/>
      <c r="H7" s="108"/>
      <c r="I7" s="109"/>
      <c r="J7" s="110" t="s">
        <v>18</v>
      </c>
      <c r="K7" s="111">
        <v>10</v>
      </c>
      <c r="L7" s="111" t="s">
        <v>24</v>
      </c>
      <c r="M7" s="111">
        <v>7</v>
      </c>
      <c r="N7" s="111" t="s">
        <v>89</v>
      </c>
      <c r="O7" s="111">
        <v>1</v>
      </c>
      <c r="P7" s="111" t="s">
        <v>231</v>
      </c>
      <c r="Q7" s="111">
        <v>3</v>
      </c>
      <c r="R7" s="22" t="s">
        <v>14</v>
      </c>
      <c r="S7" s="22">
        <v>7</v>
      </c>
      <c r="T7" s="179" t="s">
        <v>291</v>
      </c>
      <c r="U7" s="229">
        <v>2</v>
      </c>
      <c r="V7" s="20" t="s">
        <v>426</v>
      </c>
      <c r="W7" s="20">
        <v>0.2</v>
      </c>
      <c r="X7" s="59"/>
      <c r="Y7" s="24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45"/>
      <c r="B8" s="107"/>
      <c r="C8" s="108"/>
      <c r="D8" s="108"/>
      <c r="E8" s="108"/>
      <c r="F8" s="108"/>
      <c r="G8" s="108"/>
      <c r="H8" s="108"/>
      <c r="I8" s="109"/>
      <c r="J8" s="110"/>
      <c r="K8" s="111"/>
      <c r="L8" s="111" t="s">
        <v>172</v>
      </c>
      <c r="M8" s="111">
        <v>3</v>
      </c>
      <c r="N8" s="111" t="s">
        <v>36</v>
      </c>
      <c r="O8" s="111">
        <v>7</v>
      </c>
      <c r="P8" s="111" t="s">
        <v>255</v>
      </c>
      <c r="Q8" s="111">
        <v>1.5</v>
      </c>
      <c r="R8" s="21" t="s">
        <v>23</v>
      </c>
      <c r="S8" s="21">
        <v>0.05</v>
      </c>
      <c r="T8" s="179" t="s">
        <v>292</v>
      </c>
      <c r="U8" s="229">
        <v>1</v>
      </c>
      <c r="V8" s="20"/>
      <c r="W8" s="20"/>
      <c r="X8" s="59"/>
      <c r="Y8" s="24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45"/>
      <c r="B9" s="107"/>
      <c r="C9" s="108"/>
      <c r="D9" s="108"/>
      <c r="E9" s="108"/>
      <c r="F9" s="108"/>
      <c r="G9" s="108"/>
      <c r="H9" s="108"/>
      <c r="I9" s="109"/>
      <c r="J9" s="110"/>
      <c r="K9" s="111"/>
      <c r="L9" s="111" t="s">
        <v>23</v>
      </c>
      <c r="M9" s="111">
        <v>0.05</v>
      </c>
      <c r="N9" s="111" t="s">
        <v>22</v>
      </c>
      <c r="O9" s="111">
        <v>0.5</v>
      </c>
      <c r="P9" s="111" t="s">
        <v>256</v>
      </c>
      <c r="Q9" s="111">
        <v>3</v>
      </c>
      <c r="R9" s="21"/>
      <c r="S9" s="21"/>
      <c r="T9" s="179" t="s">
        <v>198</v>
      </c>
      <c r="U9" s="229">
        <v>1</v>
      </c>
      <c r="V9" s="20"/>
      <c r="W9" s="20"/>
      <c r="X9" s="59"/>
      <c r="Y9" s="24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45"/>
      <c r="B10" s="107"/>
      <c r="C10" s="108"/>
      <c r="D10" s="108"/>
      <c r="E10" s="108"/>
      <c r="F10" s="108"/>
      <c r="G10" s="108"/>
      <c r="H10" s="108"/>
      <c r="I10" s="109"/>
      <c r="J10" s="110"/>
      <c r="K10" s="111"/>
      <c r="L10" s="111" t="s">
        <v>173</v>
      </c>
      <c r="M10" s="111"/>
      <c r="N10" s="111" t="s">
        <v>23</v>
      </c>
      <c r="O10" s="111">
        <v>0.05</v>
      </c>
      <c r="P10" s="111" t="s">
        <v>23</v>
      </c>
      <c r="Q10" s="111">
        <v>0.05</v>
      </c>
      <c r="R10" s="21"/>
      <c r="S10" s="21"/>
      <c r="T10" s="179"/>
      <c r="U10" s="229"/>
      <c r="V10" s="20"/>
      <c r="W10" s="20"/>
      <c r="X10" s="59"/>
      <c r="Y10" s="24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45"/>
      <c r="B11" s="107"/>
      <c r="C11" s="108"/>
      <c r="D11" s="108"/>
      <c r="E11" s="108"/>
      <c r="F11" s="108"/>
      <c r="G11" s="108"/>
      <c r="H11" s="108"/>
      <c r="I11" s="109"/>
      <c r="J11" s="110"/>
      <c r="K11" s="111"/>
      <c r="L11" s="174"/>
      <c r="M11" s="174"/>
      <c r="N11" s="174"/>
      <c r="O11" s="174"/>
      <c r="P11" s="111"/>
      <c r="Q11" s="111"/>
      <c r="R11" s="21"/>
      <c r="S11" s="21"/>
      <c r="T11" s="179"/>
      <c r="U11" s="229"/>
      <c r="V11" s="20"/>
      <c r="W11" s="20"/>
      <c r="X11" s="59"/>
      <c r="Y11" s="24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46"/>
      <c r="B12" s="112"/>
      <c r="C12" s="113"/>
      <c r="D12" s="113"/>
      <c r="E12" s="113"/>
      <c r="F12" s="113"/>
      <c r="G12" s="113"/>
      <c r="H12" s="113"/>
      <c r="I12" s="114"/>
      <c r="J12" s="115"/>
      <c r="K12" s="116"/>
      <c r="L12" s="175"/>
      <c r="M12" s="175"/>
      <c r="N12" s="175"/>
      <c r="O12" s="175"/>
      <c r="P12" s="175"/>
      <c r="Q12" s="175"/>
      <c r="R12" s="26"/>
      <c r="S12" s="26"/>
      <c r="T12" s="230"/>
      <c r="U12" s="231"/>
      <c r="V12" s="25"/>
      <c r="W12" s="25"/>
      <c r="X12" s="60"/>
      <c r="Y12" s="27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45" t="s">
        <v>121</v>
      </c>
      <c r="B13" s="117" t="s">
        <v>122</v>
      </c>
      <c r="C13" s="118">
        <v>5.6</v>
      </c>
      <c r="D13" s="118">
        <v>3</v>
      </c>
      <c r="E13" s="118">
        <v>2</v>
      </c>
      <c r="F13" s="118">
        <v>2.8</v>
      </c>
      <c r="G13" s="118">
        <v>0</v>
      </c>
      <c r="H13" s="118">
        <v>0</v>
      </c>
      <c r="I13" s="119">
        <v>793</v>
      </c>
      <c r="J13" s="120" t="s">
        <v>29</v>
      </c>
      <c r="K13" s="121"/>
      <c r="L13" s="121" t="s">
        <v>66</v>
      </c>
      <c r="M13" s="121"/>
      <c r="N13" s="181" t="s">
        <v>222</v>
      </c>
      <c r="O13" s="182"/>
      <c r="P13" s="121" t="s">
        <v>257</v>
      </c>
      <c r="Q13" s="121"/>
      <c r="R13" s="32" t="s">
        <v>17</v>
      </c>
      <c r="S13" s="32"/>
      <c r="T13" s="232" t="s">
        <v>293</v>
      </c>
      <c r="U13" s="233"/>
      <c r="V13" s="20" t="s">
        <v>423</v>
      </c>
      <c r="W13" s="67"/>
      <c r="X13" s="59"/>
      <c r="Y13" s="24"/>
      <c r="Z13" s="28" t="str">
        <f>B13</f>
        <v>N2</v>
      </c>
      <c r="AA13" s="29" t="str">
        <f>J14&amp;" "&amp;J15&amp;" "&amp;J16&amp;" "&amp;J17&amp;" "&amp;J18&amp;" "&amp;J19</f>
        <v xml:space="preserve">米 糙米    </v>
      </c>
      <c r="AB13" s="29" t="str">
        <f>L14&amp;" "&amp;L15&amp;" "&amp;L16&amp;" "&amp;L17&amp;" "&amp;L18&amp;" "&amp;L19</f>
        <v>肉雞 馬鈴薯 洋蔥 胡蘿蔔 大蒜 咖哩粉</v>
      </c>
      <c r="AC13" s="29" t="str">
        <f>N14&amp;" "&amp;N15&amp;" "&amp;N16&amp;" "&amp;N17&amp;" "&amp;N18&amp;" "&amp;N19</f>
        <v xml:space="preserve">綠豆芽 切片火腿(豬肉)▲ 韮菜 大蒜  </v>
      </c>
      <c r="AD13" s="29" t="str">
        <f>P14&amp;" "&amp;P15&amp;" "&amp;P16&amp;" "&amp;P17&amp;" "&amp;P18&amp;" "&amp;P19</f>
        <v xml:space="preserve">豆干 大蒜 芝麻(熟)   </v>
      </c>
      <c r="AE13" s="29" t="str">
        <f>R14&amp;" "&amp;R15&amp;" "&amp;R16&amp;" "&amp;R17&amp;" "&amp;R18&amp;" "&amp;R19</f>
        <v xml:space="preserve">蔬菜 大蒜    </v>
      </c>
      <c r="AF13" s="29" t="str">
        <f>T14&amp;" "&amp;T15&amp;" "&amp;T16&amp;" "&amp;T17&amp;" "&amp;T18&amp;" "&amp;T19</f>
        <v xml:space="preserve">冷凍糯玉米塊 大骨 薑   </v>
      </c>
      <c r="AG13" s="29" t="str">
        <f>V14&amp;" "&amp;V15&amp;" "&amp;V16&amp;" "&amp;V17&amp;" "&amp;V18&amp;" "&amp;V19</f>
        <v xml:space="preserve">果汁     </v>
      </c>
      <c r="AH13" s="29" t="str">
        <f>X14&amp;" "&amp;X15&amp;" "&amp;X16&amp;" "&amp;X17&amp;" "&amp;X18&amp;" "&amp;X19</f>
        <v xml:space="preserve">     </v>
      </c>
      <c r="AI13" s="29" t="str">
        <f>Y14&amp;" "&amp;Y15&amp;" "&amp;Y16&amp;" "&amp;Y17&amp;" "&amp;Y18&amp;" "&amp;Y19</f>
        <v xml:space="preserve">     </v>
      </c>
    </row>
    <row r="14" spans="1:35" ht="15" customHeight="1">
      <c r="A14" s="345"/>
      <c r="B14" s="117"/>
      <c r="C14" s="118"/>
      <c r="D14" s="118"/>
      <c r="E14" s="118"/>
      <c r="F14" s="118"/>
      <c r="G14" s="118"/>
      <c r="H14" s="118"/>
      <c r="I14" s="119"/>
      <c r="J14" s="110" t="s">
        <v>18</v>
      </c>
      <c r="K14" s="111">
        <v>7</v>
      </c>
      <c r="L14" s="111" t="s">
        <v>61</v>
      </c>
      <c r="M14" s="111">
        <v>9</v>
      </c>
      <c r="N14" s="168" t="s">
        <v>21</v>
      </c>
      <c r="O14" s="168">
        <v>7.5</v>
      </c>
      <c r="P14" s="111" t="s">
        <v>59</v>
      </c>
      <c r="Q14" s="111">
        <v>4</v>
      </c>
      <c r="R14" s="21" t="s">
        <v>14</v>
      </c>
      <c r="S14" s="21">
        <v>7</v>
      </c>
      <c r="T14" s="179" t="s">
        <v>272</v>
      </c>
      <c r="U14" s="229">
        <v>3.5</v>
      </c>
      <c r="V14" s="20" t="s">
        <v>423</v>
      </c>
      <c r="W14" s="20">
        <v>11</v>
      </c>
      <c r="X14" s="59"/>
      <c r="Y14" s="24"/>
      <c r="Z14" s="30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45"/>
      <c r="B15" s="117"/>
      <c r="C15" s="118"/>
      <c r="D15" s="118"/>
      <c r="E15" s="118"/>
      <c r="F15" s="118"/>
      <c r="G15" s="118"/>
      <c r="H15" s="118"/>
      <c r="I15" s="119"/>
      <c r="J15" s="110" t="s">
        <v>33</v>
      </c>
      <c r="K15" s="111">
        <v>3</v>
      </c>
      <c r="L15" s="111" t="s">
        <v>174</v>
      </c>
      <c r="M15" s="111">
        <v>2</v>
      </c>
      <c r="N15" s="183" t="s">
        <v>223</v>
      </c>
      <c r="O15" s="184">
        <v>0.5</v>
      </c>
      <c r="P15" s="111" t="s">
        <v>23</v>
      </c>
      <c r="Q15" s="111">
        <v>0.05</v>
      </c>
      <c r="R15" s="22" t="s">
        <v>23</v>
      </c>
      <c r="S15" s="22">
        <v>0.05</v>
      </c>
      <c r="T15" s="179" t="s">
        <v>294</v>
      </c>
      <c r="U15" s="229">
        <v>0.5</v>
      </c>
      <c r="V15" s="20"/>
      <c r="W15" s="20"/>
      <c r="X15" s="59"/>
      <c r="Y15" s="24"/>
      <c r="Z15" s="30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45"/>
      <c r="B16" s="117"/>
      <c r="C16" s="118"/>
      <c r="D16" s="118"/>
      <c r="E16" s="118"/>
      <c r="F16" s="118"/>
      <c r="G16" s="118"/>
      <c r="H16" s="118"/>
      <c r="I16" s="119"/>
      <c r="J16" s="110"/>
      <c r="K16" s="111"/>
      <c r="L16" s="111" t="s">
        <v>25</v>
      </c>
      <c r="M16" s="111">
        <v>3</v>
      </c>
      <c r="N16" s="168" t="s">
        <v>27</v>
      </c>
      <c r="O16" s="168">
        <v>1</v>
      </c>
      <c r="P16" s="111" t="s">
        <v>258</v>
      </c>
      <c r="Q16" s="111"/>
      <c r="R16" s="21"/>
      <c r="S16" s="21"/>
      <c r="T16" s="179" t="s">
        <v>28</v>
      </c>
      <c r="U16" s="229">
        <v>0.05</v>
      </c>
      <c r="V16" s="20"/>
      <c r="W16" s="20"/>
      <c r="X16" s="59"/>
      <c r="Y16" s="24"/>
      <c r="Z16" s="30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45"/>
      <c r="B17" s="117"/>
      <c r="C17" s="118"/>
      <c r="D17" s="118"/>
      <c r="E17" s="118"/>
      <c r="F17" s="118"/>
      <c r="G17" s="118"/>
      <c r="H17" s="118"/>
      <c r="I17" s="119"/>
      <c r="J17" s="110"/>
      <c r="K17" s="111"/>
      <c r="L17" s="111" t="s">
        <v>22</v>
      </c>
      <c r="M17" s="111">
        <v>1</v>
      </c>
      <c r="N17" s="168" t="s">
        <v>23</v>
      </c>
      <c r="O17" s="168">
        <v>0.05</v>
      </c>
      <c r="P17" s="111"/>
      <c r="Q17" s="111"/>
      <c r="R17" s="21"/>
      <c r="S17" s="21"/>
      <c r="T17" s="179"/>
      <c r="U17" s="229"/>
      <c r="V17" s="20"/>
      <c r="W17" s="20"/>
      <c r="X17" s="59"/>
      <c r="Y17" s="24"/>
      <c r="Z17" s="30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45"/>
      <c r="B18" s="117"/>
      <c r="C18" s="118"/>
      <c r="D18" s="118"/>
      <c r="E18" s="118"/>
      <c r="F18" s="118"/>
      <c r="G18" s="118"/>
      <c r="H18" s="118"/>
      <c r="I18" s="119"/>
      <c r="J18" s="110"/>
      <c r="K18" s="111"/>
      <c r="L18" s="168" t="s">
        <v>23</v>
      </c>
      <c r="M18" s="168">
        <v>0.05</v>
      </c>
      <c r="N18" s="168"/>
      <c r="O18" s="168"/>
      <c r="P18" s="111"/>
      <c r="Q18" s="111"/>
      <c r="R18" s="21"/>
      <c r="S18" s="21"/>
      <c r="T18" s="179"/>
      <c r="U18" s="229"/>
      <c r="V18" s="20"/>
      <c r="W18" s="20"/>
      <c r="X18" s="59"/>
      <c r="Y18" s="24"/>
      <c r="Z18" s="30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46"/>
      <c r="B19" s="117"/>
      <c r="C19" s="118"/>
      <c r="D19" s="118"/>
      <c r="E19" s="118"/>
      <c r="F19" s="118"/>
      <c r="G19" s="118"/>
      <c r="H19" s="118"/>
      <c r="I19" s="119"/>
      <c r="J19" s="122"/>
      <c r="K19" s="123"/>
      <c r="L19" s="123" t="s">
        <v>60</v>
      </c>
      <c r="M19" s="176"/>
      <c r="N19" s="172"/>
      <c r="O19" s="172"/>
      <c r="P19" s="176"/>
      <c r="Q19" s="176"/>
      <c r="R19" s="26"/>
      <c r="S19" s="26"/>
      <c r="T19" s="234"/>
      <c r="U19" s="235"/>
      <c r="V19" s="25"/>
      <c r="W19" s="25"/>
      <c r="X19" s="60"/>
      <c r="Y19" s="27"/>
      <c r="Z19" s="31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5" customHeight="1">
      <c r="A20" s="344" t="s">
        <v>123</v>
      </c>
      <c r="B20" s="124" t="s">
        <v>124</v>
      </c>
      <c r="C20" s="125">
        <v>5.2</v>
      </c>
      <c r="D20" s="125">
        <v>2.7</v>
      </c>
      <c r="E20" s="125">
        <v>2</v>
      </c>
      <c r="F20" s="126">
        <v>2.8</v>
      </c>
      <c r="G20" s="125">
        <v>0</v>
      </c>
      <c r="H20" s="127">
        <v>0</v>
      </c>
      <c r="I20" s="128">
        <v>743</v>
      </c>
      <c r="J20" s="129" t="s">
        <v>125</v>
      </c>
      <c r="K20" s="106"/>
      <c r="L20" s="106" t="s">
        <v>87</v>
      </c>
      <c r="M20" s="106"/>
      <c r="N20" s="106" t="s">
        <v>224</v>
      </c>
      <c r="O20" s="106"/>
      <c r="P20" s="200" t="s">
        <v>259</v>
      </c>
      <c r="Q20" s="201"/>
      <c r="R20" s="32" t="s">
        <v>17</v>
      </c>
      <c r="S20" s="32"/>
      <c r="T20" s="227" t="s">
        <v>295</v>
      </c>
      <c r="U20" s="228"/>
      <c r="V20" s="23" t="s">
        <v>424</v>
      </c>
      <c r="W20" s="23"/>
      <c r="X20" s="59"/>
      <c r="Y20" s="24"/>
      <c r="Z20" s="28" t="str">
        <f>B20</f>
        <v>N3</v>
      </c>
      <c r="AA20" s="29" t="str">
        <f>J21&amp;" "&amp;J22&amp;" "&amp;J23&amp;" "&amp;J24&amp;" "&amp;J25&amp;" "&amp;J26</f>
        <v xml:space="preserve">米     </v>
      </c>
      <c r="AB20" s="29" t="str">
        <f>L21&amp;" "&amp;L22&amp;" "&amp;L23&amp;" "&amp;L24&amp;" "&amp;L25&amp;" "&amp;L26</f>
        <v xml:space="preserve">肉排 大蒜 滷包   </v>
      </c>
      <c r="AC20" s="29" t="str">
        <f>N21&amp;" "&amp;N22&amp;" "&amp;N23&amp;" "&amp;N24&amp;" "&amp;N25&amp;" "&amp;N26</f>
        <v xml:space="preserve">肉雞 甘藍 薑 乾香菇 麻油 </v>
      </c>
      <c r="AD20" s="29" t="str">
        <f>P21&amp;" "&amp;P22&amp;" "&amp;P23&amp;" "&amp;P24&amp;" "&amp;P25&amp;" "&amp;P26</f>
        <v xml:space="preserve">培根▲ 冷凍花椰菜 胡蘿蔔 大蒜  </v>
      </c>
      <c r="AE20" s="29" t="str">
        <f>R21&amp;" "&amp;R22&amp;" "&amp;R23&amp;" "&amp;R24&amp;" "&amp;R25&amp;" "&amp;R26</f>
        <v xml:space="preserve">蔬菜 大蒜    </v>
      </c>
      <c r="AF20" s="29" t="str">
        <f>T21&amp;" "&amp;T22&amp;" "&amp;T23&amp;" "&amp;T24&amp;" "&amp;T25&amp;" "&amp;T26</f>
        <v xml:space="preserve">時瓜 蘿蔔糕  大骨 薑  </v>
      </c>
      <c r="AG20" s="29" t="str">
        <f>V21&amp;" "&amp;V22&amp;" "&amp;V23&amp;" "&amp;V24&amp;" "&amp;V25&amp;" "&amp;V26</f>
        <v xml:space="preserve">奶皇包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45"/>
      <c r="B21" s="117"/>
      <c r="C21" s="130"/>
      <c r="D21" s="130"/>
      <c r="E21" s="130"/>
      <c r="F21" s="118"/>
      <c r="G21" s="130"/>
      <c r="H21" s="131"/>
      <c r="I21" s="119"/>
      <c r="J21" s="132" t="s">
        <v>18</v>
      </c>
      <c r="K21" s="111">
        <v>10</v>
      </c>
      <c r="L21" s="111" t="s">
        <v>88</v>
      </c>
      <c r="M21" s="111">
        <v>6</v>
      </c>
      <c r="N21" s="111" t="s">
        <v>61</v>
      </c>
      <c r="O21" s="111">
        <v>2</v>
      </c>
      <c r="P21" s="202" t="s">
        <v>260</v>
      </c>
      <c r="Q21" s="203">
        <v>1</v>
      </c>
      <c r="R21" s="21" t="s">
        <v>14</v>
      </c>
      <c r="S21" s="21">
        <v>7</v>
      </c>
      <c r="T21" s="204" t="s">
        <v>53</v>
      </c>
      <c r="U21" s="229">
        <v>2</v>
      </c>
      <c r="V21" s="20" t="s">
        <v>424</v>
      </c>
      <c r="W21" s="67">
        <v>3</v>
      </c>
      <c r="X21" s="59"/>
      <c r="Y21" s="24"/>
      <c r="Z21" s="30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45"/>
      <c r="B22" s="117"/>
      <c r="C22" s="130"/>
      <c r="D22" s="130"/>
      <c r="E22" s="130"/>
      <c r="F22" s="118"/>
      <c r="G22" s="130"/>
      <c r="H22" s="131"/>
      <c r="I22" s="119"/>
      <c r="J22" s="132"/>
      <c r="K22" s="111"/>
      <c r="L22" s="168" t="s">
        <v>23</v>
      </c>
      <c r="M22" s="168">
        <v>0.05</v>
      </c>
      <c r="N22" s="111" t="s">
        <v>34</v>
      </c>
      <c r="O22" s="111">
        <v>5</v>
      </c>
      <c r="P22" s="111" t="s">
        <v>261</v>
      </c>
      <c r="Q22" s="204">
        <v>5</v>
      </c>
      <c r="R22" s="22" t="s">
        <v>23</v>
      </c>
      <c r="S22" s="22">
        <v>0.05</v>
      </c>
      <c r="T22" s="179" t="s">
        <v>296</v>
      </c>
      <c r="U22" s="229">
        <v>1</v>
      </c>
      <c r="V22" s="20"/>
      <c r="W22" s="67"/>
      <c r="X22" s="59"/>
      <c r="Y22" s="24"/>
      <c r="Z22" s="30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45"/>
      <c r="B23" s="117"/>
      <c r="C23" s="130"/>
      <c r="D23" s="130"/>
      <c r="E23" s="130"/>
      <c r="F23" s="118"/>
      <c r="G23" s="130"/>
      <c r="H23" s="131"/>
      <c r="I23" s="119"/>
      <c r="J23" s="132"/>
      <c r="K23" s="111"/>
      <c r="L23" s="111" t="s">
        <v>44</v>
      </c>
      <c r="M23" s="111"/>
      <c r="N23" s="111" t="s">
        <v>28</v>
      </c>
      <c r="O23" s="111">
        <v>0.05</v>
      </c>
      <c r="P23" s="111" t="s">
        <v>22</v>
      </c>
      <c r="Q23" s="204">
        <v>0.5</v>
      </c>
      <c r="R23" s="21"/>
      <c r="S23" s="21"/>
      <c r="T23" s="111" t="s">
        <v>294</v>
      </c>
      <c r="U23" s="229">
        <v>1</v>
      </c>
      <c r="V23" s="20"/>
      <c r="W23" s="20"/>
      <c r="X23" s="59"/>
      <c r="Y23" s="24"/>
      <c r="Z23" s="30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45"/>
      <c r="B24" s="117"/>
      <c r="C24" s="130"/>
      <c r="D24" s="130"/>
      <c r="E24" s="130"/>
      <c r="F24" s="118"/>
      <c r="G24" s="130"/>
      <c r="H24" s="133"/>
      <c r="I24" s="134"/>
      <c r="J24" s="132"/>
      <c r="K24" s="111"/>
      <c r="L24" s="111"/>
      <c r="M24" s="111"/>
      <c r="N24" s="111" t="s">
        <v>70</v>
      </c>
      <c r="O24" s="111">
        <v>0.03</v>
      </c>
      <c r="P24" s="204" t="s">
        <v>23</v>
      </c>
      <c r="Q24" s="168">
        <v>0.05</v>
      </c>
      <c r="R24" s="21"/>
      <c r="S24" s="21"/>
      <c r="T24" s="179" t="s">
        <v>28</v>
      </c>
      <c r="U24" s="229">
        <v>0.05</v>
      </c>
      <c r="V24" s="20"/>
      <c r="W24" s="20"/>
      <c r="X24" s="59"/>
      <c r="Y24" s="24"/>
      <c r="Z24" s="30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45"/>
      <c r="B25" s="117"/>
      <c r="C25" s="130"/>
      <c r="D25" s="130"/>
      <c r="E25" s="130"/>
      <c r="F25" s="118"/>
      <c r="G25" s="130"/>
      <c r="H25" s="131"/>
      <c r="I25" s="119"/>
      <c r="J25" s="132"/>
      <c r="K25" s="111"/>
      <c r="L25" s="111"/>
      <c r="M25" s="111"/>
      <c r="N25" s="111" t="s">
        <v>73</v>
      </c>
      <c r="O25" s="111"/>
      <c r="P25" s="204"/>
      <c r="Q25" s="204"/>
      <c r="R25" s="21"/>
      <c r="S25" s="21"/>
      <c r="T25" s="179"/>
      <c r="U25" s="229"/>
      <c r="V25" s="20"/>
      <c r="W25" s="20"/>
      <c r="X25" s="59"/>
      <c r="Y25" s="24"/>
      <c r="Z25" s="30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46"/>
      <c r="B26" s="135"/>
      <c r="C26" s="136"/>
      <c r="D26" s="136"/>
      <c r="E26" s="136"/>
      <c r="F26" s="137"/>
      <c r="G26" s="136"/>
      <c r="H26" s="138"/>
      <c r="I26" s="139"/>
      <c r="J26" s="140"/>
      <c r="K26" s="116"/>
      <c r="L26" s="177"/>
      <c r="M26" s="177"/>
      <c r="N26" s="177"/>
      <c r="O26" s="177"/>
      <c r="P26" s="205"/>
      <c r="Q26" s="205"/>
      <c r="R26" s="26"/>
      <c r="S26" s="26"/>
      <c r="T26" s="236"/>
      <c r="U26" s="237"/>
      <c r="V26" s="25"/>
      <c r="W26" s="25"/>
      <c r="X26" s="60"/>
      <c r="Y26" s="27"/>
      <c r="Z26" s="31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 customHeight="1">
      <c r="A27" s="344" t="s">
        <v>126</v>
      </c>
      <c r="B27" s="117" t="s">
        <v>127</v>
      </c>
      <c r="C27" s="141">
        <v>5.7</v>
      </c>
      <c r="D27" s="141">
        <v>2.7</v>
      </c>
      <c r="E27" s="141">
        <v>2</v>
      </c>
      <c r="F27" s="118">
        <v>2.8</v>
      </c>
      <c r="G27" s="141">
        <v>0</v>
      </c>
      <c r="H27" s="141">
        <v>0</v>
      </c>
      <c r="I27" s="101">
        <v>778</v>
      </c>
      <c r="J27" s="142" t="s">
        <v>29</v>
      </c>
      <c r="K27" s="121"/>
      <c r="L27" s="121" t="s">
        <v>438</v>
      </c>
      <c r="M27" s="121"/>
      <c r="N27" s="121" t="s">
        <v>225</v>
      </c>
      <c r="O27" s="121"/>
      <c r="P27" s="121" t="s">
        <v>74</v>
      </c>
      <c r="Q27" s="121"/>
      <c r="R27" s="32" t="s">
        <v>17</v>
      </c>
      <c r="S27" s="32"/>
      <c r="T27" s="189" t="s">
        <v>39</v>
      </c>
      <c r="U27" s="233"/>
      <c r="V27" s="20" t="s">
        <v>422</v>
      </c>
      <c r="W27" s="67"/>
      <c r="X27" s="59"/>
      <c r="Y27" s="24"/>
      <c r="Z27" s="28" t="str">
        <f>B27</f>
        <v>N4</v>
      </c>
      <c r="AA27" s="29" t="str">
        <f>J28&amp;" "&amp;J29&amp;" "&amp;J30&amp;" "&amp;J31&amp;" "&amp;J32&amp;" "&amp;J33</f>
        <v xml:space="preserve">米 糙米    </v>
      </c>
      <c r="AB27" s="29" t="str">
        <f>L28&amp;" "&amp;L29&amp;" "&amp;L30&amp;" "&amp;L31&amp;" "&amp;L32&amp;" "&amp;L33</f>
        <v xml:space="preserve">豬後腿肉 白蘿蔔 胡蘿蔔 大蒜  </v>
      </c>
      <c r="AC27" s="29" t="str">
        <f>N28&amp;" "&amp;N29&amp;" "&amp;N30&amp;" "&amp;N31&amp;" "&amp;N32&amp;" "&amp;N33</f>
        <v xml:space="preserve">冷凍米血糕 甜辣醬    </v>
      </c>
      <c r="AD27" s="29" t="str">
        <f>P28&amp;" "&amp;P29&amp;" "&amp;P30&amp;" "&amp;P31&amp;" "&amp;P32&amp;" "&amp;P33</f>
        <v xml:space="preserve">豆腐 大番茄 大蒜   </v>
      </c>
      <c r="AE27" s="29" t="str">
        <f>R28&amp;" "&amp;R29&amp;" "&amp;R30&amp;" "&amp;R31&amp;" "&amp;R32&amp;" "&amp;R33</f>
        <v xml:space="preserve">蔬菜 大蒜    </v>
      </c>
      <c r="AF27" s="29" t="str">
        <f>T28&amp;" "&amp;T29&amp;" "&amp;T30&amp;" "&amp;T31&amp;" "&amp;T32&amp;" "&amp;T33</f>
        <v xml:space="preserve">濕裙帶菜 洋蔥 味噌 薑  </v>
      </c>
      <c r="AG27" s="29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45"/>
      <c r="B28" s="117"/>
      <c r="C28" s="130"/>
      <c r="D28" s="130"/>
      <c r="E28" s="130"/>
      <c r="F28" s="118"/>
      <c r="G28" s="130"/>
      <c r="H28" s="130"/>
      <c r="I28" s="143"/>
      <c r="J28" s="132" t="s">
        <v>18</v>
      </c>
      <c r="K28" s="111">
        <v>7</v>
      </c>
      <c r="L28" s="111" t="s">
        <v>24</v>
      </c>
      <c r="M28" s="111">
        <v>7</v>
      </c>
      <c r="N28" s="111" t="s">
        <v>226</v>
      </c>
      <c r="O28" s="111">
        <v>3.5</v>
      </c>
      <c r="P28" s="111" t="s">
        <v>20</v>
      </c>
      <c r="Q28" s="111">
        <v>4.5</v>
      </c>
      <c r="R28" s="21" t="s">
        <v>14</v>
      </c>
      <c r="S28" s="21">
        <v>7</v>
      </c>
      <c r="T28" s="179" t="s">
        <v>235</v>
      </c>
      <c r="U28" s="229">
        <v>2</v>
      </c>
      <c r="V28" s="20" t="s">
        <v>422</v>
      </c>
      <c r="W28" s="20">
        <v>16</v>
      </c>
      <c r="X28" s="59"/>
      <c r="Y28" s="24"/>
      <c r="Z28" s="30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45"/>
      <c r="B29" s="117"/>
      <c r="C29" s="130"/>
      <c r="D29" s="130"/>
      <c r="E29" s="130"/>
      <c r="F29" s="118"/>
      <c r="G29" s="130"/>
      <c r="H29" s="130"/>
      <c r="I29" s="143"/>
      <c r="J29" s="132" t="s">
        <v>33</v>
      </c>
      <c r="K29" s="111">
        <v>3</v>
      </c>
      <c r="L29" s="111" t="s">
        <v>49</v>
      </c>
      <c r="M29" s="111">
        <v>4</v>
      </c>
      <c r="N29" s="111" t="s">
        <v>227</v>
      </c>
      <c r="O29" s="111"/>
      <c r="P29" s="111" t="s">
        <v>55</v>
      </c>
      <c r="Q29" s="111">
        <v>5</v>
      </c>
      <c r="R29" s="22" t="s">
        <v>23</v>
      </c>
      <c r="S29" s="22">
        <v>0.05</v>
      </c>
      <c r="T29" s="179" t="s">
        <v>297</v>
      </c>
      <c r="U29" s="229">
        <v>1</v>
      </c>
      <c r="V29" s="20"/>
      <c r="W29" s="67"/>
      <c r="X29" s="59"/>
      <c r="Y29" s="24"/>
      <c r="Z29" s="30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45"/>
      <c r="B30" s="117"/>
      <c r="C30" s="130"/>
      <c r="D30" s="130"/>
      <c r="E30" s="130"/>
      <c r="F30" s="118"/>
      <c r="G30" s="130"/>
      <c r="H30" s="130"/>
      <c r="I30" s="144"/>
      <c r="J30" s="132"/>
      <c r="K30" s="111"/>
      <c r="L30" s="111" t="s">
        <v>22</v>
      </c>
      <c r="M30" s="111">
        <v>1</v>
      </c>
      <c r="N30" s="168"/>
      <c r="O30" s="111"/>
      <c r="P30" s="111" t="s">
        <v>23</v>
      </c>
      <c r="Q30" s="111">
        <v>0.05</v>
      </c>
      <c r="R30" s="21"/>
      <c r="S30" s="21"/>
      <c r="T30" s="179" t="s">
        <v>43</v>
      </c>
      <c r="U30" s="229">
        <v>1</v>
      </c>
      <c r="V30" s="20"/>
      <c r="W30" s="20"/>
      <c r="X30" s="59"/>
      <c r="Y30" s="24"/>
      <c r="Z30" s="30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45"/>
      <c r="B31" s="117"/>
      <c r="C31" s="130"/>
      <c r="D31" s="130"/>
      <c r="E31" s="130"/>
      <c r="F31" s="118"/>
      <c r="G31" s="130"/>
      <c r="H31" s="130"/>
      <c r="I31" s="143"/>
      <c r="J31" s="132"/>
      <c r="K31" s="111"/>
      <c r="L31" s="111" t="s">
        <v>23</v>
      </c>
      <c r="M31" s="111">
        <v>0.05</v>
      </c>
      <c r="N31" s="111"/>
      <c r="O31" s="111"/>
      <c r="P31" s="111"/>
      <c r="Q31" s="111"/>
      <c r="R31" s="21"/>
      <c r="S31" s="21"/>
      <c r="T31" s="179" t="s">
        <v>28</v>
      </c>
      <c r="U31" s="229">
        <v>0.05</v>
      </c>
      <c r="V31" s="20"/>
      <c r="W31" s="20"/>
      <c r="X31" s="59"/>
      <c r="Y31" s="24"/>
      <c r="Z31" s="30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45"/>
      <c r="B32" s="117"/>
      <c r="C32" s="130"/>
      <c r="D32" s="130"/>
      <c r="E32" s="130"/>
      <c r="F32" s="118"/>
      <c r="G32" s="130"/>
      <c r="H32" s="130"/>
      <c r="I32" s="143"/>
      <c r="J32" s="132"/>
      <c r="K32" s="111"/>
      <c r="L32" s="111"/>
      <c r="M32" s="111"/>
      <c r="N32" s="178"/>
      <c r="O32" s="111"/>
      <c r="P32" s="111"/>
      <c r="Q32" s="111"/>
      <c r="R32" s="21"/>
      <c r="S32" s="21"/>
      <c r="T32" s="179"/>
      <c r="U32" s="229"/>
      <c r="V32" s="20"/>
      <c r="W32" s="20"/>
      <c r="X32" s="59"/>
      <c r="Y32" s="24"/>
      <c r="Z32" s="30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46"/>
      <c r="B33" s="117"/>
      <c r="C33" s="130"/>
      <c r="D33" s="130"/>
      <c r="E33" s="130"/>
      <c r="F33" s="118"/>
      <c r="G33" s="130"/>
      <c r="H33" s="130"/>
      <c r="I33" s="143"/>
      <c r="J33" s="145"/>
      <c r="K33" s="123"/>
      <c r="L33" s="176"/>
      <c r="M33" s="176"/>
      <c r="N33" s="123"/>
      <c r="O33" s="123"/>
      <c r="P33" s="176"/>
      <c r="Q33" s="176"/>
      <c r="R33" s="26"/>
      <c r="S33" s="26"/>
      <c r="T33" s="234"/>
      <c r="U33" s="235"/>
      <c r="V33" s="25"/>
      <c r="W33" s="25"/>
      <c r="X33" s="60"/>
      <c r="Y33" s="27"/>
      <c r="Z33" s="31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ht="15" customHeight="1">
      <c r="A34" s="344" t="s">
        <v>128</v>
      </c>
      <c r="B34" s="124" t="s">
        <v>129</v>
      </c>
      <c r="C34" s="146">
        <v>5.5</v>
      </c>
      <c r="D34" s="146">
        <v>2.8</v>
      </c>
      <c r="E34" s="146">
        <v>2.2000000000000002</v>
      </c>
      <c r="F34" s="126">
        <v>3</v>
      </c>
      <c r="G34" s="146">
        <v>0</v>
      </c>
      <c r="H34" s="146">
        <v>0</v>
      </c>
      <c r="I34" s="147">
        <v>785</v>
      </c>
      <c r="J34" s="105" t="s">
        <v>76</v>
      </c>
      <c r="K34" s="106"/>
      <c r="L34" s="106" t="s">
        <v>175</v>
      </c>
      <c r="M34" s="106"/>
      <c r="N34" s="185" t="s">
        <v>228</v>
      </c>
      <c r="O34" s="186"/>
      <c r="P34" s="106" t="s">
        <v>262</v>
      </c>
      <c r="Q34" s="106"/>
      <c r="R34" s="32" t="s">
        <v>17</v>
      </c>
      <c r="S34" s="32"/>
      <c r="T34" s="238" t="s">
        <v>298</v>
      </c>
      <c r="U34" s="239"/>
      <c r="V34" s="23" t="s">
        <v>427</v>
      </c>
      <c r="W34" s="23"/>
      <c r="X34" s="59"/>
      <c r="Y34" s="24"/>
      <c r="Z34" s="28" t="str">
        <f>B34</f>
        <v>N5</v>
      </c>
      <c r="AA34" s="29" t="str">
        <f>J35&amp;" "&amp;J36&amp;" "&amp;J37&amp;" "&amp;J38&amp;" "&amp;J39&amp;" "&amp;J40</f>
        <v xml:space="preserve">米 黑糯米    </v>
      </c>
      <c r="AB34" s="29" t="str">
        <f>L35&amp;" "&amp;L36&amp;" "&amp;L37&amp;" "&amp;L38&amp;" "&amp;L39&amp;" "&amp;L40</f>
        <v xml:space="preserve">豬後腿肉 時瓜 腰果○ 南瓜子○ 大蒜 </v>
      </c>
      <c r="AC34" s="29" t="str">
        <f>N35&amp;" "&amp;N36&amp;" "&amp;N37&amp;" "&amp;N38&amp;" "&amp;N39&amp;" "&amp;N40</f>
        <v xml:space="preserve">魷魚圈● 豆干 芹菜 大蒜  </v>
      </c>
      <c r="AD34" s="29" t="str">
        <f>P35&amp;" "&amp;P36&amp;" "&amp;P37&amp;" "&amp;P38&amp;" "&amp;P39&amp;" "&amp;P40</f>
        <v xml:space="preserve">時蔬 胡蘿蔔 乾香菇 大蒜  </v>
      </c>
      <c r="AE34" s="29" t="str">
        <f>R35&amp;" "&amp;R36&amp;" "&amp;R37&amp;" "&amp;R38&amp;" "&amp;R39&amp;" "&amp;R40</f>
        <v xml:space="preserve">蔬菜 大蒜    </v>
      </c>
      <c r="AF34" s="29" t="str">
        <f>T35&amp;" "&amp;T36&amp;" "&amp;T37&amp;" "&amp;T38&amp;" "&amp;T39&amp;" "&amp;T40</f>
        <v xml:space="preserve">淮山 紅棗 肉雞 時瓜 薑 </v>
      </c>
      <c r="AG34" s="29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45"/>
      <c r="B35" s="117"/>
      <c r="C35" s="130"/>
      <c r="D35" s="130"/>
      <c r="E35" s="130"/>
      <c r="F35" s="118"/>
      <c r="G35" s="130"/>
      <c r="H35" s="130"/>
      <c r="I35" s="148"/>
      <c r="J35" s="110" t="s">
        <v>18</v>
      </c>
      <c r="K35" s="111">
        <v>10</v>
      </c>
      <c r="L35" s="111" t="s">
        <v>24</v>
      </c>
      <c r="M35" s="111">
        <v>6</v>
      </c>
      <c r="N35" s="187" t="s">
        <v>229</v>
      </c>
      <c r="O35" s="187">
        <v>1.5</v>
      </c>
      <c r="P35" s="111" t="s">
        <v>263</v>
      </c>
      <c r="Q35" s="111">
        <v>6</v>
      </c>
      <c r="R35" s="21" t="s">
        <v>14</v>
      </c>
      <c r="S35" s="21">
        <v>7</v>
      </c>
      <c r="T35" s="240" t="s">
        <v>299</v>
      </c>
      <c r="U35" s="241">
        <v>0.1</v>
      </c>
      <c r="V35" s="20" t="s">
        <v>427</v>
      </c>
      <c r="W35" s="20">
        <v>11</v>
      </c>
      <c r="X35" s="59"/>
      <c r="Y35" s="24"/>
      <c r="Z35" s="30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45"/>
      <c r="B36" s="117"/>
      <c r="C36" s="130"/>
      <c r="D36" s="130"/>
      <c r="E36" s="130"/>
      <c r="F36" s="118"/>
      <c r="G36" s="130"/>
      <c r="H36" s="130"/>
      <c r="I36" s="148"/>
      <c r="J36" s="110" t="s">
        <v>77</v>
      </c>
      <c r="K36" s="111">
        <v>0.8</v>
      </c>
      <c r="L36" s="111" t="s">
        <v>176</v>
      </c>
      <c r="M36" s="111">
        <v>4</v>
      </c>
      <c r="N36" s="187" t="s">
        <v>59</v>
      </c>
      <c r="O36" s="187">
        <v>3</v>
      </c>
      <c r="P36" s="111" t="s">
        <v>22</v>
      </c>
      <c r="Q36" s="111">
        <v>0.3</v>
      </c>
      <c r="R36" s="22" t="s">
        <v>23</v>
      </c>
      <c r="S36" s="22">
        <v>0.05</v>
      </c>
      <c r="T36" s="240" t="s">
        <v>300</v>
      </c>
      <c r="U36" s="241">
        <v>0.05</v>
      </c>
      <c r="V36" s="20"/>
      <c r="W36" s="67"/>
      <c r="X36" s="59"/>
      <c r="Y36" s="24"/>
      <c r="Z36" s="30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45"/>
      <c r="B37" s="117"/>
      <c r="C37" s="130"/>
      <c r="D37" s="130"/>
      <c r="E37" s="130"/>
      <c r="F37" s="118"/>
      <c r="G37" s="130"/>
      <c r="H37" s="130"/>
      <c r="I37" s="149"/>
      <c r="J37" s="110"/>
      <c r="K37" s="111"/>
      <c r="L37" s="111" t="s">
        <v>177</v>
      </c>
      <c r="M37" s="111">
        <v>0.1</v>
      </c>
      <c r="N37" s="187" t="s">
        <v>78</v>
      </c>
      <c r="O37" s="187">
        <v>2</v>
      </c>
      <c r="P37" s="111" t="s">
        <v>70</v>
      </c>
      <c r="Q37" s="111">
        <v>0.05</v>
      </c>
      <c r="R37" s="21"/>
      <c r="S37" s="21"/>
      <c r="T37" s="240" t="s">
        <v>209</v>
      </c>
      <c r="U37" s="241">
        <v>1.5</v>
      </c>
      <c r="V37" s="20"/>
      <c r="W37" s="20"/>
      <c r="X37" s="59"/>
      <c r="Y37" s="24"/>
      <c r="Z37" s="30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45"/>
      <c r="B38" s="117"/>
      <c r="C38" s="130"/>
      <c r="D38" s="130"/>
      <c r="E38" s="130"/>
      <c r="F38" s="118"/>
      <c r="G38" s="130"/>
      <c r="H38" s="130"/>
      <c r="I38" s="148"/>
      <c r="J38" s="110"/>
      <c r="K38" s="111"/>
      <c r="L38" s="111" t="s">
        <v>178</v>
      </c>
      <c r="M38" s="111">
        <v>0.1</v>
      </c>
      <c r="N38" s="187" t="s">
        <v>23</v>
      </c>
      <c r="O38" s="187">
        <v>0.05</v>
      </c>
      <c r="P38" s="111" t="s">
        <v>23</v>
      </c>
      <c r="Q38" s="111">
        <v>0.05</v>
      </c>
      <c r="R38" s="21"/>
      <c r="S38" s="21"/>
      <c r="T38" s="240" t="s">
        <v>289</v>
      </c>
      <c r="U38" s="241">
        <v>2</v>
      </c>
      <c r="V38" s="20"/>
      <c r="W38" s="20"/>
      <c r="X38" s="59"/>
      <c r="Y38" s="24"/>
      <c r="Z38" s="30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45"/>
      <c r="B39" s="117"/>
      <c r="C39" s="130"/>
      <c r="D39" s="130"/>
      <c r="E39" s="130"/>
      <c r="F39" s="118"/>
      <c r="G39" s="130"/>
      <c r="H39" s="130"/>
      <c r="I39" s="148"/>
      <c r="J39" s="110"/>
      <c r="K39" s="111"/>
      <c r="L39" s="111" t="s">
        <v>23</v>
      </c>
      <c r="M39" s="111">
        <v>0.05</v>
      </c>
      <c r="N39" s="187"/>
      <c r="O39" s="187"/>
      <c r="P39" s="111"/>
      <c r="Q39" s="111"/>
      <c r="R39" s="21"/>
      <c r="S39" s="21"/>
      <c r="T39" s="179" t="s">
        <v>28</v>
      </c>
      <c r="U39" s="229">
        <v>0.05</v>
      </c>
      <c r="V39" s="20"/>
      <c r="W39" s="20"/>
      <c r="X39" s="59"/>
      <c r="Y39" s="24"/>
      <c r="Z39" s="30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46"/>
      <c r="B40" s="135"/>
      <c r="C40" s="136"/>
      <c r="D40" s="136"/>
      <c r="E40" s="136"/>
      <c r="F40" s="137"/>
      <c r="G40" s="136"/>
      <c r="H40" s="136"/>
      <c r="I40" s="150"/>
      <c r="J40" s="115"/>
      <c r="K40" s="116"/>
      <c r="L40" s="175"/>
      <c r="M40" s="175"/>
      <c r="N40" s="188"/>
      <c r="O40" s="188"/>
      <c r="P40" s="175"/>
      <c r="Q40" s="175"/>
      <c r="R40" s="26"/>
      <c r="S40" s="26"/>
      <c r="T40" s="242"/>
      <c r="U40" s="243"/>
      <c r="V40" s="25"/>
      <c r="W40" s="25"/>
      <c r="X40" s="60"/>
      <c r="Y40" s="27"/>
      <c r="Z40" s="31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ht="15" customHeight="1">
      <c r="A41" s="344" t="s">
        <v>130</v>
      </c>
      <c r="B41" s="124" t="s">
        <v>131</v>
      </c>
      <c r="C41" s="126">
        <v>6.5</v>
      </c>
      <c r="D41" s="126">
        <v>2.9</v>
      </c>
      <c r="E41" s="126">
        <v>2</v>
      </c>
      <c r="F41" s="126">
        <v>2.8</v>
      </c>
      <c r="G41" s="126">
        <v>0</v>
      </c>
      <c r="H41" s="126">
        <v>0</v>
      </c>
      <c r="I41" s="128">
        <v>849</v>
      </c>
      <c r="J41" s="105" t="s">
        <v>16</v>
      </c>
      <c r="K41" s="106"/>
      <c r="L41" s="106" t="s">
        <v>179</v>
      </c>
      <c r="M41" s="106"/>
      <c r="N41" s="106" t="s">
        <v>230</v>
      </c>
      <c r="O41" s="106"/>
      <c r="P41" s="106" t="s">
        <v>264</v>
      </c>
      <c r="Q41" s="106"/>
      <c r="R41" s="32" t="s">
        <v>17</v>
      </c>
      <c r="S41" s="32"/>
      <c r="T41" s="244" t="s">
        <v>301</v>
      </c>
      <c r="U41" s="245"/>
      <c r="V41" s="23" t="s">
        <v>429</v>
      </c>
      <c r="W41" s="23"/>
      <c r="X41" s="59"/>
      <c r="Y41" s="24"/>
      <c r="Z41" s="28" t="str">
        <f>B41</f>
        <v>O1</v>
      </c>
      <c r="AA41" s="29" t="str">
        <f>J42&amp;" "&amp;J43&amp;" "&amp;J44&amp;" "&amp;J45&amp;" "&amp;J46&amp;" "&amp;J47</f>
        <v xml:space="preserve">米     </v>
      </c>
      <c r="AB41" s="29" t="str">
        <f>L42&amp;" "&amp;L43&amp;" "&amp;L44&amp;" "&amp;L45&amp;" "&amp;L46&amp;" "&amp;L47</f>
        <v xml:space="preserve">豬後腿肉 甘藍 大蒜 醬油膏  </v>
      </c>
      <c r="AC41" s="29" t="str">
        <f>N42&amp;" "&amp;N43&amp;" "&amp;N44&amp;" "&amp;N45&amp;" "&amp;N46&amp;" "&amp;N47</f>
        <v xml:space="preserve">冷凍花椰菜 雞蛋★ 大蒜   </v>
      </c>
      <c r="AD41" s="29" t="str">
        <f>P42&amp;" "&amp;P43&amp;" "&amp;P44&amp;" "&amp;P45&amp;" "&amp;P46&amp;" "&amp;P47</f>
        <v xml:space="preserve">豆腐 豬絞肉 大蒜 豆瓣醬  </v>
      </c>
      <c r="AE41" s="29" t="str">
        <f>R42&amp;" "&amp;R43&amp;" "&amp;R44&amp;" "&amp;R45&amp;" "&amp;R46&amp;" "&amp;R47</f>
        <v xml:space="preserve">蔬菜 大蒜    </v>
      </c>
      <c r="AF41" s="29" t="str">
        <f>T42&amp;" "&amp;T43&amp;" "&amp;T44&amp;" "&amp;T45&amp;" "&amp;T46&amp;" "&amp;T47</f>
        <v xml:space="preserve">粉角(涼圓) 綠豆 紅砂糖   </v>
      </c>
      <c r="AG41" s="29" t="str">
        <f>V42&amp;" "&amp;V43&amp;" "&amp;V44&amp;" "&amp;V45&amp;" "&amp;V46&amp;" "&amp;V47</f>
        <v xml:space="preserve">海苔片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45"/>
      <c r="B42" s="117"/>
      <c r="C42" s="118"/>
      <c r="D42" s="118"/>
      <c r="E42" s="118"/>
      <c r="F42" s="118"/>
      <c r="G42" s="118"/>
      <c r="H42" s="118"/>
      <c r="I42" s="119"/>
      <c r="J42" s="110" t="s">
        <v>18</v>
      </c>
      <c r="K42" s="111">
        <v>10</v>
      </c>
      <c r="L42" s="111" t="s">
        <v>24</v>
      </c>
      <c r="M42" s="111">
        <v>6.5</v>
      </c>
      <c r="N42" s="111" t="s">
        <v>45</v>
      </c>
      <c r="O42" s="111">
        <v>9</v>
      </c>
      <c r="P42" s="189" t="s">
        <v>265</v>
      </c>
      <c r="Q42" s="111">
        <v>5</v>
      </c>
      <c r="R42" s="21" t="s">
        <v>14</v>
      </c>
      <c r="S42" s="21">
        <v>7</v>
      </c>
      <c r="T42" s="246" t="s">
        <v>302</v>
      </c>
      <c r="U42" s="247">
        <v>1</v>
      </c>
      <c r="V42" s="20" t="s">
        <v>429</v>
      </c>
      <c r="W42" s="20">
        <v>0.1</v>
      </c>
      <c r="X42" s="59"/>
      <c r="Y42" s="24"/>
      <c r="Z42" s="30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45"/>
      <c r="B43" s="117"/>
      <c r="C43" s="118"/>
      <c r="D43" s="118"/>
      <c r="E43" s="118"/>
      <c r="F43" s="118"/>
      <c r="G43" s="118"/>
      <c r="H43" s="118"/>
      <c r="I43" s="119"/>
      <c r="J43" s="110"/>
      <c r="K43" s="111"/>
      <c r="L43" s="111" t="s">
        <v>180</v>
      </c>
      <c r="M43" s="111">
        <v>4</v>
      </c>
      <c r="N43" s="189" t="s">
        <v>231</v>
      </c>
      <c r="O43" s="111">
        <v>1.5</v>
      </c>
      <c r="P43" s="111" t="s">
        <v>19</v>
      </c>
      <c r="Q43" s="111">
        <v>0.5</v>
      </c>
      <c r="R43" s="22" t="s">
        <v>23</v>
      </c>
      <c r="S43" s="22">
        <v>0.05</v>
      </c>
      <c r="T43" s="246" t="s">
        <v>75</v>
      </c>
      <c r="U43" s="247">
        <v>2</v>
      </c>
      <c r="V43" s="20"/>
      <c r="W43" s="67"/>
      <c r="X43" s="59"/>
      <c r="Y43" s="24"/>
      <c r="Z43" s="30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45"/>
      <c r="B44" s="117"/>
      <c r="C44" s="118"/>
      <c r="D44" s="118"/>
      <c r="E44" s="118"/>
      <c r="F44" s="118"/>
      <c r="G44" s="118"/>
      <c r="H44" s="118"/>
      <c r="I44" s="119"/>
      <c r="J44" s="110"/>
      <c r="K44" s="111"/>
      <c r="L44" s="111" t="s">
        <v>23</v>
      </c>
      <c r="M44" s="111">
        <v>0.1</v>
      </c>
      <c r="N44" s="111" t="s">
        <v>23</v>
      </c>
      <c r="O44" s="111">
        <v>0.05</v>
      </c>
      <c r="P44" s="111" t="s">
        <v>23</v>
      </c>
      <c r="Q44" s="111">
        <v>0.05</v>
      </c>
      <c r="R44" s="21"/>
      <c r="S44" s="21"/>
      <c r="T44" s="248" t="s">
        <v>303</v>
      </c>
      <c r="U44" s="247">
        <v>1</v>
      </c>
      <c r="V44" s="20"/>
      <c r="W44" s="20"/>
      <c r="X44" s="59"/>
      <c r="Y44" s="24"/>
      <c r="Z44" s="30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45"/>
      <c r="B45" s="117"/>
      <c r="C45" s="118"/>
      <c r="D45" s="118"/>
      <c r="E45" s="118"/>
      <c r="F45" s="118"/>
      <c r="G45" s="118"/>
      <c r="H45" s="118"/>
      <c r="I45" s="119"/>
      <c r="J45" s="110"/>
      <c r="K45" s="111"/>
      <c r="L45" s="111" t="s">
        <v>181</v>
      </c>
      <c r="M45" s="111"/>
      <c r="N45" s="111"/>
      <c r="O45" s="111"/>
      <c r="P45" s="111" t="s">
        <v>220</v>
      </c>
      <c r="Q45" s="111"/>
      <c r="R45" s="21"/>
      <c r="S45" s="21"/>
      <c r="T45" s="248"/>
      <c r="U45" s="247"/>
      <c r="V45" s="20"/>
      <c r="W45" s="20"/>
      <c r="X45" s="59"/>
      <c r="Y45" s="24"/>
      <c r="Z45" s="30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45"/>
      <c r="B46" s="117"/>
      <c r="C46" s="118"/>
      <c r="D46" s="118"/>
      <c r="E46" s="118"/>
      <c r="F46" s="118"/>
      <c r="G46" s="118"/>
      <c r="H46" s="118"/>
      <c r="I46" s="119"/>
      <c r="J46" s="110"/>
      <c r="K46" s="111"/>
      <c r="L46" s="111"/>
      <c r="M46" s="111"/>
      <c r="N46" s="178"/>
      <c r="O46" s="178"/>
      <c r="P46" s="111"/>
      <c r="Q46" s="111"/>
      <c r="R46" s="21"/>
      <c r="S46" s="21"/>
      <c r="T46" s="249"/>
      <c r="U46" s="250"/>
      <c r="V46" s="20"/>
      <c r="W46" s="20"/>
      <c r="X46" s="59"/>
      <c r="Y46" s="24"/>
      <c r="Z46" s="30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46"/>
      <c r="B47" s="117"/>
      <c r="C47" s="118"/>
      <c r="D47" s="118"/>
      <c r="E47" s="118"/>
      <c r="F47" s="118"/>
      <c r="G47" s="118"/>
      <c r="H47" s="118"/>
      <c r="I47" s="119"/>
      <c r="J47" s="122"/>
      <c r="K47" s="123"/>
      <c r="L47" s="123"/>
      <c r="M47" s="123"/>
      <c r="N47" s="123"/>
      <c r="O47" s="123"/>
      <c r="P47" s="123"/>
      <c r="Q47" s="123"/>
      <c r="R47" s="26"/>
      <c r="S47" s="26"/>
      <c r="T47" s="251"/>
      <c r="U47" s="252"/>
      <c r="V47" s="25"/>
      <c r="W47" s="25"/>
      <c r="X47" s="60"/>
      <c r="Y47" s="27"/>
      <c r="Z47" s="31"/>
      <c r="AA47" s="34"/>
      <c r="AB47" s="34"/>
      <c r="AC47" s="34"/>
      <c r="AD47" s="34"/>
      <c r="AE47" s="34"/>
      <c r="AF47" s="34"/>
      <c r="AG47" s="34"/>
      <c r="AH47" s="34"/>
      <c r="AI47" s="34"/>
    </row>
    <row r="48" spans="1:35" ht="15" customHeight="1">
      <c r="A48" s="345" t="s">
        <v>132</v>
      </c>
      <c r="B48" s="124" t="s">
        <v>133</v>
      </c>
      <c r="C48" s="125">
        <v>5.2</v>
      </c>
      <c r="D48" s="125">
        <v>3</v>
      </c>
      <c r="E48" s="125">
        <v>2</v>
      </c>
      <c r="F48" s="126">
        <v>2.8</v>
      </c>
      <c r="G48" s="125">
        <v>0</v>
      </c>
      <c r="H48" s="125">
        <v>0</v>
      </c>
      <c r="I48" s="151">
        <v>765</v>
      </c>
      <c r="J48" s="105" t="s">
        <v>29</v>
      </c>
      <c r="K48" s="106"/>
      <c r="L48" s="106" t="s">
        <v>182</v>
      </c>
      <c r="M48" s="106"/>
      <c r="N48" s="106" t="s">
        <v>232</v>
      </c>
      <c r="O48" s="106"/>
      <c r="P48" s="325" t="s">
        <v>266</v>
      </c>
      <c r="Q48" s="199"/>
      <c r="R48" s="32" t="s">
        <v>17</v>
      </c>
      <c r="S48" s="32"/>
      <c r="T48" s="227" t="s">
        <v>304</v>
      </c>
      <c r="U48" s="228"/>
      <c r="V48" s="23" t="s">
        <v>427</v>
      </c>
      <c r="W48" s="23"/>
      <c r="X48" s="59"/>
      <c r="Y48" s="24"/>
      <c r="Z48" s="28" t="str">
        <f>B48</f>
        <v>O2</v>
      </c>
      <c r="AA48" s="29" t="str">
        <f>J49&amp;" "&amp;J50&amp;" "&amp;J51&amp;" "&amp;J52&amp;" "&amp;J53&amp;" "&amp;J54</f>
        <v xml:space="preserve">米 糙米    </v>
      </c>
      <c r="AB48" s="29" t="str">
        <f>L49&amp;" "&amp;L50&amp;" "&amp;L51&amp;" "&amp;L52&amp;" "&amp;L53&amp;" "&amp;L54</f>
        <v xml:space="preserve">魚排●     </v>
      </c>
      <c r="AC48" s="29" t="str">
        <f>N49&amp;" "&amp;N50&amp;" "&amp;N51&amp;" "&amp;N52&amp;" "&amp;N53&amp;" "&amp;N54</f>
        <v xml:space="preserve">豬後腿肉 結球白菜 胡蘿蔔 大蒜 乾香菇 </v>
      </c>
      <c r="AD48" s="29" t="str">
        <f>P49&amp;" "&amp;P50&amp;" "&amp;P51&amp;" "&amp;P52&amp;" "&amp;P53&amp;" "&amp;P54</f>
        <v xml:space="preserve">冷凍蟹味棒● 雞蛋★ 冷凍玉米粒 大蒜  </v>
      </c>
      <c r="AE48" s="29" t="str">
        <f>R49&amp;" "&amp;R50&amp;" "&amp;R51&amp;" "&amp;R52&amp;" "&amp;R53&amp;" "&amp;R54</f>
        <v xml:space="preserve">蔬菜 大蒜    </v>
      </c>
      <c r="AF48" s="29" t="str">
        <f>T49&amp;" "&amp;T50&amp;" "&amp;T51&amp;" "&amp;T52&amp;" "&amp;T53&amp;" "&amp;T54</f>
        <v xml:space="preserve">紫菜 時蔬 大骨 薑  </v>
      </c>
      <c r="AG48" s="29" t="str">
        <f>V49&amp;" "&amp;V50&amp;" "&amp;V51&amp;" "&amp;V52&amp;" "&amp;V53&amp;" "&amp;V54</f>
        <v xml:space="preserve">水果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45"/>
      <c r="B49" s="117"/>
      <c r="C49" s="130"/>
      <c r="D49" s="130"/>
      <c r="E49" s="130"/>
      <c r="F49" s="118"/>
      <c r="G49" s="130"/>
      <c r="H49" s="130"/>
      <c r="I49" s="144"/>
      <c r="J49" s="110" t="s">
        <v>18</v>
      </c>
      <c r="K49" s="111">
        <v>7</v>
      </c>
      <c r="L49" s="111" t="s">
        <v>183</v>
      </c>
      <c r="M49" s="111">
        <v>6</v>
      </c>
      <c r="N49" s="111" t="s">
        <v>24</v>
      </c>
      <c r="O49" s="111">
        <v>1</v>
      </c>
      <c r="P49" s="206" t="s">
        <v>267</v>
      </c>
      <c r="Q49" s="206">
        <v>0.5</v>
      </c>
      <c r="R49" s="21" t="s">
        <v>14</v>
      </c>
      <c r="S49" s="21">
        <v>7</v>
      </c>
      <c r="T49" s="179" t="s">
        <v>80</v>
      </c>
      <c r="U49" s="229">
        <v>0.05</v>
      </c>
      <c r="V49" s="20" t="s">
        <v>427</v>
      </c>
      <c r="W49" s="20">
        <v>11</v>
      </c>
      <c r="X49" s="59"/>
      <c r="Y49" s="24"/>
      <c r="Z49" s="30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45"/>
      <c r="B50" s="117"/>
      <c r="C50" s="130"/>
      <c r="D50" s="130"/>
      <c r="E50" s="130"/>
      <c r="F50" s="118"/>
      <c r="G50" s="130"/>
      <c r="H50" s="130"/>
      <c r="I50" s="144"/>
      <c r="J50" s="110" t="s">
        <v>33</v>
      </c>
      <c r="K50" s="111">
        <v>3</v>
      </c>
      <c r="L50" s="111"/>
      <c r="M50" s="111"/>
      <c r="N50" s="111" t="s">
        <v>36</v>
      </c>
      <c r="O50" s="111">
        <v>9</v>
      </c>
      <c r="P50" s="189" t="s">
        <v>268</v>
      </c>
      <c r="Q50" s="111">
        <v>3</v>
      </c>
      <c r="R50" s="22" t="s">
        <v>23</v>
      </c>
      <c r="S50" s="22">
        <v>0.05</v>
      </c>
      <c r="T50" s="189" t="s">
        <v>305</v>
      </c>
      <c r="U50" s="229">
        <v>2.5</v>
      </c>
      <c r="V50" s="20"/>
      <c r="W50" s="67"/>
      <c r="X50" s="59"/>
      <c r="Y50" s="24"/>
      <c r="Z50" s="30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45"/>
      <c r="B51" s="117"/>
      <c r="C51" s="130"/>
      <c r="D51" s="130"/>
      <c r="E51" s="130"/>
      <c r="F51" s="118"/>
      <c r="G51" s="130"/>
      <c r="H51" s="130"/>
      <c r="I51" s="144"/>
      <c r="J51" s="110"/>
      <c r="K51" s="111"/>
      <c r="L51" s="111"/>
      <c r="M51" s="111"/>
      <c r="N51" s="111" t="s">
        <v>22</v>
      </c>
      <c r="O51" s="111">
        <v>0.5</v>
      </c>
      <c r="P51" s="207" t="s">
        <v>50</v>
      </c>
      <c r="Q51" s="111">
        <v>2</v>
      </c>
      <c r="R51" s="21"/>
      <c r="S51" s="21"/>
      <c r="T51" s="179" t="s">
        <v>294</v>
      </c>
      <c r="U51" s="229">
        <v>1</v>
      </c>
      <c r="V51" s="20"/>
      <c r="W51" s="20"/>
      <c r="X51" s="59"/>
      <c r="Y51" s="24"/>
      <c r="Z51" s="30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45"/>
      <c r="B52" s="117"/>
      <c r="C52" s="130"/>
      <c r="D52" s="130"/>
      <c r="E52" s="130"/>
      <c r="F52" s="118"/>
      <c r="G52" s="130"/>
      <c r="H52" s="130"/>
      <c r="I52" s="144"/>
      <c r="J52" s="110"/>
      <c r="K52" s="111"/>
      <c r="L52" s="111"/>
      <c r="M52" s="111"/>
      <c r="N52" s="111" t="s">
        <v>23</v>
      </c>
      <c r="O52" s="111">
        <v>0.05</v>
      </c>
      <c r="P52" s="111" t="s">
        <v>23</v>
      </c>
      <c r="Q52" s="111">
        <v>0.05</v>
      </c>
      <c r="R52" s="21"/>
      <c r="S52" s="21"/>
      <c r="T52" s="179" t="s">
        <v>28</v>
      </c>
      <c r="U52" s="229">
        <v>0.05</v>
      </c>
      <c r="V52" s="20"/>
      <c r="W52" s="20"/>
      <c r="X52" s="59"/>
      <c r="Y52" s="24"/>
      <c r="Z52" s="30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45"/>
      <c r="B53" s="117"/>
      <c r="C53" s="130"/>
      <c r="D53" s="130"/>
      <c r="E53" s="130"/>
      <c r="F53" s="118"/>
      <c r="G53" s="130"/>
      <c r="H53" s="130"/>
      <c r="I53" s="144"/>
      <c r="J53" s="110"/>
      <c r="K53" s="111"/>
      <c r="L53" s="111"/>
      <c r="M53" s="111"/>
      <c r="N53" s="111" t="s">
        <v>70</v>
      </c>
      <c r="O53" s="111"/>
      <c r="P53" s="111"/>
      <c r="Q53" s="111"/>
      <c r="R53" s="21"/>
      <c r="S53" s="21"/>
      <c r="T53" s="179"/>
      <c r="U53" s="229"/>
      <c r="V53" s="20"/>
      <c r="W53" s="20"/>
      <c r="X53" s="59"/>
      <c r="Y53" s="24"/>
      <c r="Z53" s="30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46"/>
      <c r="B54" s="135"/>
      <c r="C54" s="136"/>
      <c r="D54" s="136"/>
      <c r="E54" s="136"/>
      <c r="F54" s="137"/>
      <c r="G54" s="136"/>
      <c r="H54" s="136"/>
      <c r="I54" s="152"/>
      <c r="J54" s="115"/>
      <c r="K54" s="116"/>
      <c r="L54" s="116"/>
      <c r="M54" s="116"/>
      <c r="N54" s="116"/>
      <c r="O54" s="116"/>
      <c r="P54" s="116"/>
      <c r="Q54" s="116"/>
      <c r="R54" s="26"/>
      <c r="S54" s="26"/>
      <c r="T54" s="253"/>
      <c r="U54" s="254"/>
      <c r="V54" s="25"/>
      <c r="W54" s="25"/>
      <c r="X54" s="60"/>
      <c r="Y54" s="27"/>
      <c r="Z54" s="31"/>
      <c r="AA54" s="34"/>
      <c r="AB54" s="34"/>
      <c r="AC54" s="34"/>
      <c r="AD54" s="34"/>
      <c r="AE54" s="34"/>
      <c r="AF54" s="34"/>
      <c r="AG54" s="34"/>
      <c r="AH54" s="34"/>
      <c r="AI54" s="34"/>
    </row>
    <row r="55" spans="1:35" ht="15" customHeight="1">
      <c r="A55" s="344" t="s">
        <v>134</v>
      </c>
      <c r="B55" s="117" t="s">
        <v>135</v>
      </c>
      <c r="C55" s="130">
        <v>5.5</v>
      </c>
      <c r="D55" s="130">
        <v>2.8</v>
      </c>
      <c r="E55" s="130">
        <v>2.1</v>
      </c>
      <c r="F55" s="118">
        <v>2.8</v>
      </c>
      <c r="G55" s="130">
        <v>0</v>
      </c>
      <c r="H55" s="131">
        <v>0</v>
      </c>
      <c r="I55" s="119">
        <v>774</v>
      </c>
      <c r="J55" s="120" t="s">
        <v>90</v>
      </c>
      <c r="K55" s="121"/>
      <c r="L55" s="121" t="s">
        <v>184</v>
      </c>
      <c r="M55" s="121"/>
      <c r="N55" s="121" t="s">
        <v>233</v>
      </c>
      <c r="O55" s="121"/>
      <c r="P55" s="121" t="s">
        <v>269</v>
      </c>
      <c r="Q55" s="121"/>
      <c r="R55" s="32" t="s">
        <v>17</v>
      </c>
      <c r="S55" s="32"/>
      <c r="T55" s="189" t="s">
        <v>306</v>
      </c>
      <c r="U55" s="233"/>
      <c r="V55" s="23" t="s">
        <v>430</v>
      </c>
      <c r="W55" s="23"/>
      <c r="X55" s="59"/>
      <c r="Y55" s="24"/>
      <c r="Z55" s="28" t="str">
        <f>B55</f>
        <v>O3</v>
      </c>
      <c r="AA55" s="29" t="str">
        <f>J56&amp;" "&amp;J57&amp;" "&amp;J58&amp;" "&amp;J59&amp;" "&amp;J60&amp;" "&amp;J61</f>
        <v xml:space="preserve">麵條     </v>
      </c>
      <c r="AB55" s="29" t="str">
        <f>L56&amp;" "&amp;L57&amp;" "&amp;L58&amp;" "&amp;L59&amp;" "&amp;L60&amp;" "&amp;L61</f>
        <v xml:space="preserve">豬絞肉 洋菇罐頭 洋蔥 大蒜 蕃茄醬 </v>
      </c>
      <c r="AC55" s="29" t="str">
        <f>N56&amp;" "&amp;N57&amp;" "&amp;N58&amp;" "&amp;N59&amp;" "&amp;N60&amp;" "&amp;N61</f>
        <v xml:space="preserve">麥克雞塊     </v>
      </c>
      <c r="AD55" s="29" t="str">
        <f>P56&amp;" "&amp;P57&amp;" "&amp;P58&amp;" "&amp;P59&amp;" "&amp;P60&amp;" "&amp;P61</f>
        <v xml:space="preserve">綠豆芽 切片火腿(豬肉)▲ 大蒜   </v>
      </c>
      <c r="AE55" s="29" t="str">
        <f>R56&amp;" "&amp;R57&amp;" "&amp;R58&amp;" "&amp;R59&amp;" "&amp;R60&amp;" "&amp;R61</f>
        <v xml:space="preserve">蔬菜 大蒜    </v>
      </c>
      <c r="AF55" s="29" t="str">
        <f>T56&amp;" "&amp;T57&amp;" "&amp;T58&amp;" "&amp;T59&amp;" "&amp;T60&amp;" "&amp;T61</f>
        <v xml:space="preserve">雞蛋★ 南瓜 冷凍白花椰 玉米濃湯調理包◆  </v>
      </c>
      <c r="AG55" s="29" t="str">
        <f t="shared" ref="AG55" si="0">V56&amp;" "&amp;V57&amp;" "&amp;V58&amp;" "&amp;V59&amp;" "&amp;V60&amp;" "&amp;V61</f>
        <v xml:space="preserve">餡餅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45"/>
      <c r="B56" s="117"/>
      <c r="C56" s="130"/>
      <c r="D56" s="130"/>
      <c r="E56" s="130"/>
      <c r="F56" s="118"/>
      <c r="G56" s="130"/>
      <c r="H56" s="131"/>
      <c r="I56" s="119"/>
      <c r="J56" s="110" t="s">
        <v>136</v>
      </c>
      <c r="K56" s="111">
        <v>15</v>
      </c>
      <c r="L56" s="111" t="s">
        <v>19</v>
      </c>
      <c r="M56" s="111">
        <v>6</v>
      </c>
      <c r="N56" s="121" t="s">
        <v>233</v>
      </c>
      <c r="O56" s="111">
        <v>6</v>
      </c>
      <c r="P56" s="111" t="s">
        <v>270</v>
      </c>
      <c r="Q56" s="111">
        <v>6</v>
      </c>
      <c r="R56" s="21" t="s">
        <v>14</v>
      </c>
      <c r="S56" s="21">
        <v>7</v>
      </c>
      <c r="T56" s="189" t="s">
        <v>268</v>
      </c>
      <c r="U56" s="229">
        <v>0.5</v>
      </c>
      <c r="V56" s="20" t="s">
        <v>430</v>
      </c>
      <c r="W56" s="20">
        <v>4</v>
      </c>
      <c r="X56" s="59"/>
      <c r="Y56" s="24"/>
      <c r="Z56" s="30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45"/>
      <c r="B57" s="117"/>
      <c r="C57" s="130"/>
      <c r="D57" s="130"/>
      <c r="E57" s="130"/>
      <c r="F57" s="118"/>
      <c r="G57" s="130"/>
      <c r="H57" s="131"/>
      <c r="I57" s="119"/>
      <c r="J57" s="110"/>
      <c r="K57" s="111"/>
      <c r="L57" s="111" t="s">
        <v>185</v>
      </c>
      <c r="M57" s="111">
        <v>4</v>
      </c>
      <c r="N57" s="111"/>
      <c r="O57" s="111"/>
      <c r="P57" s="206" t="s">
        <v>223</v>
      </c>
      <c r="Q57" s="206">
        <v>0.5</v>
      </c>
      <c r="R57" s="22" t="s">
        <v>23</v>
      </c>
      <c r="S57" s="22">
        <v>0.05</v>
      </c>
      <c r="T57" s="179" t="s">
        <v>307</v>
      </c>
      <c r="U57" s="229">
        <v>2.5</v>
      </c>
      <c r="V57" s="20"/>
      <c r="W57" s="67"/>
      <c r="X57" s="59"/>
      <c r="Y57" s="24"/>
      <c r="Z57" s="30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45"/>
      <c r="B58" s="117"/>
      <c r="C58" s="130"/>
      <c r="D58" s="130"/>
      <c r="E58" s="130"/>
      <c r="F58" s="118"/>
      <c r="G58" s="130"/>
      <c r="H58" s="131"/>
      <c r="I58" s="119"/>
      <c r="J58" s="110"/>
      <c r="K58" s="111"/>
      <c r="L58" s="111" t="s">
        <v>186</v>
      </c>
      <c r="M58" s="111">
        <v>3</v>
      </c>
      <c r="N58" s="190"/>
      <c r="O58" s="111"/>
      <c r="P58" s="111" t="s">
        <v>23</v>
      </c>
      <c r="Q58" s="111">
        <v>0.05</v>
      </c>
      <c r="R58" s="21"/>
      <c r="S58" s="21"/>
      <c r="T58" s="179" t="s">
        <v>308</v>
      </c>
      <c r="U58" s="229">
        <v>1</v>
      </c>
      <c r="V58" s="20"/>
      <c r="W58" s="20"/>
      <c r="X58" s="59"/>
      <c r="Y58" s="24"/>
      <c r="Z58" s="30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45"/>
      <c r="B59" s="117"/>
      <c r="C59" s="130"/>
      <c r="D59" s="130"/>
      <c r="E59" s="130"/>
      <c r="F59" s="118"/>
      <c r="G59" s="130"/>
      <c r="H59" s="153"/>
      <c r="I59" s="134"/>
      <c r="J59" s="110"/>
      <c r="K59" s="111"/>
      <c r="L59" s="111" t="s">
        <v>23</v>
      </c>
      <c r="M59" s="111">
        <v>0.05</v>
      </c>
      <c r="N59" s="191"/>
      <c r="O59" s="111"/>
      <c r="P59" s="111"/>
      <c r="Q59" s="111"/>
      <c r="R59" s="21"/>
      <c r="S59" s="21"/>
      <c r="T59" s="111" t="s">
        <v>309</v>
      </c>
      <c r="U59" s="229">
        <v>0.5</v>
      </c>
      <c r="V59" s="20"/>
      <c r="W59" s="20"/>
      <c r="X59" s="59"/>
      <c r="Y59" s="24"/>
      <c r="Z59" s="30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45"/>
      <c r="B60" s="117"/>
      <c r="C60" s="130"/>
      <c r="D60" s="130"/>
      <c r="E60" s="130"/>
      <c r="F60" s="118"/>
      <c r="G60" s="130"/>
      <c r="H60" s="131"/>
      <c r="I60" s="119"/>
      <c r="J60" s="110"/>
      <c r="K60" s="111"/>
      <c r="L60" s="111" t="s">
        <v>57</v>
      </c>
      <c r="M60" s="111"/>
      <c r="N60" s="111"/>
      <c r="O60" s="111"/>
      <c r="P60" s="178"/>
      <c r="Q60" s="178"/>
      <c r="R60" s="21"/>
      <c r="S60" s="21"/>
      <c r="T60" s="179"/>
      <c r="U60" s="229"/>
      <c r="V60" s="20"/>
      <c r="W60" s="20"/>
      <c r="X60" s="59"/>
      <c r="Y60" s="24"/>
      <c r="Z60" s="30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46"/>
      <c r="B61" s="117"/>
      <c r="C61" s="130"/>
      <c r="D61" s="130"/>
      <c r="E61" s="130"/>
      <c r="F61" s="118"/>
      <c r="G61" s="130"/>
      <c r="H61" s="131"/>
      <c r="I61" s="119"/>
      <c r="J61" s="122"/>
      <c r="K61" s="123"/>
      <c r="L61" s="123"/>
      <c r="M61" s="123"/>
      <c r="N61" s="123"/>
      <c r="O61" s="123"/>
      <c r="P61" s="123"/>
      <c r="Q61" s="123"/>
      <c r="R61" s="26"/>
      <c r="S61" s="26"/>
      <c r="T61" s="234"/>
      <c r="U61" s="235"/>
      <c r="V61" s="25"/>
      <c r="W61" s="25"/>
      <c r="X61" s="60"/>
      <c r="Y61" s="27"/>
      <c r="Z61" s="31"/>
      <c r="AA61" s="34"/>
      <c r="AB61" s="34"/>
      <c r="AC61" s="34"/>
      <c r="AD61" s="34"/>
      <c r="AE61" s="34"/>
      <c r="AF61" s="34"/>
      <c r="AG61" s="34"/>
      <c r="AH61" s="34"/>
      <c r="AI61" s="34"/>
    </row>
    <row r="62" spans="1:35" ht="15" customHeight="1">
      <c r="A62" s="344" t="s">
        <v>137</v>
      </c>
      <c r="B62" s="124" t="s">
        <v>138</v>
      </c>
      <c r="C62" s="146">
        <v>5.5</v>
      </c>
      <c r="D62" s="146">
        <v>2.8</v>
      </c>
      <c r="E62" s="146">
        <v>2</v>
      </c>
      <c r="F62" s="126">
        <v>2.8</v>
      </c>
      <c r="G62" s="146">
        <v>0</v>
      </c>
      <c r="H62" s="146">
        <v>0</v>
      </c>
      <c r="I62" s="100">
        <v>771</v>
      </c>
      <c r="J62" s="105" t="s">
        <v>29</v>
      </c>
      <c r="K62" s="106"/>
      <c r="L62" s="106" t="s">
        <v>187</v>
      </c>
      <c r="M62" s="106"/>
      <c r="N62" s="106" t="s">
        <v>234</v>
      </c>
      <c r="O62" s="106"/>
      <c r="P62" s="106" t="s">
        <v>271</v>
      </c>
      <c r="Q62" s="106"/>
      <c r="R62" s="32" t="s">
        <v>17</v>
      </c>
      <c r="S62" s="32"/>
      <c r="T62" s="227" t="s">
        <v>310</v>
      </c>
      <c r="U62" s="228"/>
      <c r="V62" s="23" t="s">
        <v>431</v>
      </c>
      <c r="W62" s="23"/>
      <c r="X62" s="59"/>
      <c r="Y62" s="24"/>
      <c r="Z62" s="28" t="str">
        <f>B62</f>
        <v>O4</v>
      </c>
      <c r="AA62" s="29" t="str">
        <f>J63&amp;" "&amp;J64&amp;" "&amp;J65&amp;" "&amp;J66&amp;" "&amp;J67&amp;" "&amp;J68</f>
        <v xml:space="preserve">米 糙米    </v>
      </c>
      <c r="AB62" s="29" t="str">
        <f>L63&amp;" "&amp;L64&amp;" "&amp;L65&amp;" "&amp;L66&amp;" "&amp;L67&amp;" "&amp;L68</f>
        <v xml:space="preserve">豬後腿肉 濕梅乾菜 麻竹筍干 大蒜 滷包 </v>
      </c>
      <c r="AC62" s="29" t="str">
        <f>N63&amp;" "&amp;N64&amp;" "&amp;N65&amp;" "&amp;N66&amp;" "&amp;N67&amp;" "&amp;N68</f>
        <v xml:space="preserve">濕裙帶菜 金針菇 豬後腿肉 大蒜  </v>
      </c>
      <c r="AD62" s="29" t="str">
        <f>P63&amp;" "&amp;P64&amp;" "&amp;P65&amp;" "&amp;P66&amp;" "&amp;P67&amp;" "&amp;P68</f>
        <v xml:space="preserve">黑輪● 白蘿蔔 冷凍糯玉米塊 柴魚片  </v>
      </c>
      <c r="AE62" s="29" t="str">
        <f>R63&amp;" "&amp;R64&amp;" "&amp;R65&amp;" "&amp;R66&amp;" "&amp;R67&amp;" "&amp;R68</f>
        <v xml:space="preserve">蔬菜 大蒜    </v>
      </c>
      <c r="AF62" s="29" t="str">
        <f>T63&amp;" "&amp;T64&amp;" "&amp;T65&amp;" "&amp;T66&amp;" "&amp;T67&amp;" "&amp;T68</f>
        <v xml:space="preserve">肉雞 山藥 乾香菇 薑  </v>
      </c>
      <c r="AG62" s="29" t="str">
        <f t="shared" ref="AG62" si="1">V63&amp;" "&amp;V64&amp;" "&amp;V65&amp;" "&amp;V66&amp;" "&amp;V67&amp;" "&amp;V68</f>
        <v xml:space="preserve">黑糖饅頭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45"/>
      <c r="B63" s="117"/>
      <c r="C63" s="130"/>
      <c r="D63" s="130"/>
      <c r="E63" s="130"/>
      <c r="F63" s="118"/>
      <c r="G63" s="130"/>
      <c r="H63" s="130"/>
      <c r="I63" s="143"/>
      <c r="J63" s="110" t="s">
        <v>18</v>
      </c>
      <c r="K63" s="111">
        <v>7</v>
      </c>
      <c r="L63" s="111" t="s">
        <v>24</v>
      </c>
      <c r="M63" s="111">
        <v>7</v>
      </c>
      <c r="N63" s="111" t="s">
        <v>235</v>
      </c>
      <c r="O63" s="111">
        <v>5</v>
      </c>
      <c r="P63" s="206" t="s">
        <v>239</v>
      </c>
      <c r="Q63" s="206">
        <v>1</v>
      </c>
      <c r="R63" s="21" t="s">
        <v>14</v>
      </c>
      <c r="S63" s="21">
        <v>7</v>
      </c>
      <c r="T63" s="179" t="s">
        <v>209</v>
      </c>
      <c r="U63" s="229">
        <v>1.5</v>
      </c>
      <c r="V63" s="20" t="s">
        <v>431</v>
      </c>
      <c r="W63" s="20">
        <v>3</v>
      </c>
      <c r="X63" s="59"/>
      <c r="Y63" s="24"/>
      <c r="Z63" s="30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45"/>
      <c r="B64" s="117"/>
      <c r="C64" s="130"/>
      <c r="D64" s="130"/>
      <c r="E64" s="130"/>
      <c r="F64" s="118"/>
      <c r="G64" s="130"/>
      <c r="H64" s="130"/>
      <c r="I64" s="143"/>
      <c r="J64" s="110" t="s">
        <v>33</v>
      </c>
      <c r="K64" s="111">
        <v>3</v>
      </c>
      <c r="L64" s="111" t="s">
        <v>188</v>
      </c>
      <c r="M64" s="111">
        <v>1</v>
      </c>
      <c r="N64" s="111" t="s">
        <v>26</v>
      </c>
      <c r="O64" s="111">
        <v>0.5</v>
      </c>
      <c r="P64" s="111" t="s">
        <v>49</v>
      </c>
      <c r="Q64" s="111">
        <v>4</v>
      </c>
      <c r="R64" s="22" t="s">
        <v>23</v>
      </c>
      <c r="S64" s="22">
        <v>0.05</v>
      </c>
      <c r="T64" s="179" t="s">
        <v>311</v>
      </c>
      <c r="U64" s="229">
        <v>1.5</v>
      </c>
      <c r="V64" s="20"/>
      <c r="W64" s="67"/>
      <c r="X64" s="59"/>
      <c r="Y64" s="24"/>
      <c r="Z64" s="30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45"/>
      <c r="B65" s="117"/>
      <c r="C65" s="130"/>
      <c r="D65" s="130"/>
      <c r="E65" s="130"/>
      <c r="F65" s="118"/>
      <c r="G65" s="130"/>
      <c r="H65" s="130"/>
      <c r="I65" s="144"/>
      <c r="J65" s="110"/>
      <c r="K65" s="111"/>
      <c r="L65" s="168" t="s">
        <v>189</v>
      </c>
      <c r="M65" s="111">
        <v>2</v>
      </c>
      <c r="N65" s="168" t="s">
        <v>24</v>
      </c>
      <c r="O65" s="111">
        <v>0.5</v>
      </c>
      <c r="P65" s="179" t="s">
        <v>272</v>
      </c>
      <c r="Q65" s="111">
        <v>2.5</v>
      </c>
      <c r="R65" s="21"/>
      <c r="S65" s="21"/>
      <c r="T65" s="111" t="s">
        <v>70</v>
      </c>
      <c r="U65" s="229">
        <v>2.5000000000000001E-2</v>
      </c>
      <c r="V65" s="20"/>
      <c r="W65" s="20"/>
      <c r="X65" s="59"/>
      <c r="Y65" s="24"/>
      <c r="Z65" s="30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45"/>
      <c r="B66" s="117"/>
      <c r="C66" s="130"/>
      <c r="D66" s="130"/>
      <c r="E66" s="130"/>
      <c r="F66" s="118"/>
      <c r="G66" s="130"/>
      <c r="H66" s="130"/>
      <c r="I66" s="143"/>
      <c r="J66" s="110"/>
      <c r="K66" s="111"/>
      <c r="L66" s="111" t="s">
        <v>23</v>
      </c>
      <c r="M66" s="111">
        <v>0.05</v>
      </c>
      <c r="N66" s="111" t="s">
        <v>23</v>
      </c>
      <c r="O66" s="111">
        <v>0.05</v>
      </c>
      <c r="P66" s="111" t="s">
        <v>273</v>
      </c>
      <c r="Q66" s="111"/>
      <c r="R66" s="21"/>
      <c r="S66" s="21"/>
      <c r="T66" s="255" t="s">
        <v>28</v>
      </c>
      <c r="U66" s="256">
        <v>0.05</v>
      </c>
      <c r="V66" s="20"/>
      <c r="W66" s="20"/>
      <c r="X66" s="59"/>
      <c r="Y66" s="24"/>
      <c r="Z66" s="30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45"/>
      <c r="B67" s="117"/>
      <c r="C67" s="130"/>
      <c r="D67" s="130"/>
      <c r="E67" s="130"/>
      <c r="F67" s="118"/>
      <c r="G67" s="130"/>
      <c r="H67" s="130"/>
      <c r="I67" s="143"/>
      <c r="J67" s="110"/>
      <c r="K67" s="111"/>
      <c r="L67" s="111" t="s">
        <v>190</v>
      </c>
      <c r="M67" s="111"/>
      <c r="N67" s="111"/>
      <c r="O67" s="111"/>
      <c r="P67" s="178"/>
      <c r="Q67" s="178"/>
      <c r="R67" s="21"/>
      <c r="S67" s="21"/>
      <c r="T67" s="179"/>
      <c r="U67" s="229"/>
      <c r="V67" s="20"/>
      <c r="W67" s="20"/>
      <c r="X67" s="59"/>
      <c r="Y67" s="24"/>
      <c r="Z67" s="30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46"/>
      <c r="B68" s="135"/>
      <c r="C68" s="136"/>
      <c r="D68" s="136"/>
      <c r="E68" s="136"/>
      <c r="F68" s="137"/>
      <c r="G68" s="136"/>
      <c r="H68" s="136"/>
      <c r="I68" s="154"/>
      <c r="J68" s="115"/>
      <c r="K68" s="116"/>
      <c r="L68" s="116"/>
      <c r="M68" s="116"/>
      <c r="N68" s="116"/>
      <c r="O68" s="116"/>
      <c r="P68" s="116"/>
      <c r="Q68" s="116"/>
      <c r="R68" s="26"/>
      <c r="S68" s="26"/>
      <c r="T68" s="253"/>
      <c r="U68" s="254"/>
      <c r="V68" s="25"/>
      <c r="W68" s="25"/>
      <c r="X68" s="60"/>
      <c r="Y68" s="27"/>
      <c r="Z68" s="31"/>
      <c r="AA68" s="34"/>
      <c r="AB68" s="34"/>
      <c r="AC68" s="34"/>
      <c r="AD68" s="34"/>
      <c r="AE68" s="34"/>
      <c r="AF68" s="34"/>
      <c r="AG68" s="34"/>
      <c r="AH68" s="34"/>
      <c r="AI68" s="34"/>
    </row>
    <row r="69" spans="1:35" ht="15" customHeight="1">
      <c r="A69" s="344" t="s">
        <v>139</v>
      </c>
      <c r="B69" s="117" t="s">
        <v>140</v>
      </c>
      <c r="C69" s="141">
        <v>5.4</v>
      </c>
      <c r="D69" s="141">
        <v>2.8</v>
      </c>
      <c r="E69" s="141">
        <v>2.1</v>
      </c>
      <c r="F69" s="118">
        <v>2.8</v>
      </c>
      <c r="G69" s="141">
        <v>0</v>
      </c>
      <c r="H69" s="141">
        <v>0</v>
      </c>
      <c r="I69" s="101">
        <v>767</v>
      </c>
      <c r="J69" s="120" t="s">
        <v>84</v>
      </c>
      <c r="K69" s="121"/>
      <c r="L69" s="121" t="s">
        <v>191</v>
      </c>
      <c r="M69" s="121"/>
      <c r="N69" s="121" t="s">
        <v>30</v>
      </c>
      <c r="O69" s="121"/>
      <c r="P69" s="121" t="s">
        <v>274</v>
      </c>
      <c r="Q69" s="121"/>
      <c r="R69" s="32" t="s">
        <v>17</v>
      </c>
      <c r="S69" s="32"/>
      <c r="T69" s="257" t="s">
        <v>312</v>
      </c>
      <c r="U69" s="258"/>
      <c r="V69" s="23" t="s">
        <v>427</v>
      </c>
      <c r="W69" s="23"/>
      <c r="X69" s="59" t="s">
        <v>428</v>
      </c>
      <c r="Y69" s="24"/>
      <c r="Z69" s="28" t="str">
        <f>B69</f>
        <v>O5</v>
      </c>
      <c r="AA69" s="29" t="str">
        <f>J70&amp;" "&amp;J71&amp;" "&amp;J72&amp;" "&amp;J73&amp;" "&amp;J74&amp;" "&amp;J75</f>
        <v xml:space="preserve">米 燕麥△    </v>
      </c>
      <c r="AB69" s="29" t="str">
        <f>L70&amp;" "&amp;L71&amp;" "&amp;L72&amp;" "&amp;L73&amp;" "&amp;L74&amp;" "&amp;L75</f>
        <v xml:space="preserve">肉雞 洋蔥 杏鮑菇 九層塔 大蒜 </v>
      </c>
      <c r="AC69" s="29" t="str">
        <f>N70&amp;" "&amp;N71&amp;" "&amp;N72&amp;" "&amp;N73&amp;" "&amp;N74&amp;" "&amp;N75</f>
        <v xml:space="preserve">豬絞肉 冬粉 時蔬 乾木耳 大蒜 </v>
      </c>
      <c r="AD69" s="29" t="str">
        <f>P70&amp;" "&amp;P71&amp;" "&amp;P72&amp;" "&amp;P73&amp;" "&amp;P74&amp;" "&amp;P75</f>
        <v xml:space="preserve">雞蛋★ 時蔬 大蒜 乾香菇  </v>
      </c>
      <c r="AE69" s="29" t="str">
        <f>R70&amp;" "&amp;R71&amp;" "&amp;R72&amp;" "&amp;R73&amp;" "&amp;R74&amp;" "&amp;R75</f>
        <v xml:space="preserve">蔬菜 大蒜    </v>
      </c>
      <c r="AF69" s="29" t="str">
        <f>T70&amp;" "&amp;T71&amp;" "&amp;T72&amp;" "&amp;T73&amp;" "&amp;T74&amp;" "&amp;T75</f>
        <v xml:space="preserve">時蔬 大骨 薑   </v>
      </c>
      <c r="AG69" s="29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45"/>
      <c r="B70" s="117"/>
      <c r="C70" s="130"/>
      <c r="D70" s="130"/>
      <c r="E70" s="130"/>
      <c r="F70" s="118"/>
      <c r="G70" s="130"/>
      <c r="H70" s="130"/>
      <c r="I70" s="143"/>
      <c r="J70" s="110" t="s">
        <v>18</v>
      </c>
      <c r="K70" s="111">
        <v>10</v>
      </c>
      <c r="L70" s="111" t="s">
        <v>61</v>
      </c>
      <c r="M70" s="111">
        <v>9</v>
      </c>
      <c r="N70" s="111" t="s">
        <v>19</v>
      </c>
      <c r="O70" s="111">
        <v>0.5</v>
      </c>
      <c r="P70" s="189" t="s">
        <v>268</v>
      </c>
      <c r="Q70" s="111">
        <v>1</v>
      </c>
      <c r="R70" s="21" t="s">
        <v>14</v>
      </c>
      <c r="S70" s="21">
        <v>7</v>
      </c>
      <c r="T70" s="255" t="s">
        <v>305</v>
      </c>
      <c r="U70" s="256">
        <v>3</v>
      </c>
      <c r="V70" s="20" t="s">
        <v>427</v>
      </c>
      <c r="W70" s="20">
        <v>11</v>
      </c>
      <c r="X70" s="59" t="s">
        <v>428</v>
      </c>
      <c r="Y70" s="24"/>
      <c r="Z70" s="30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45"/>
      <c r="B71" s="117"/>
      <c r="C71" s="130"/>
      <c r="D71" s="130"/>
      <c r="E71" s="130"/>
      <c r="F71" s="118"/>
      <c r="G71" s="130"/>
      <c r="H71" s="130"/>
      <c r="I71" s="143"/>
      <c r="J71" s="110" t="s">
        <v>141</v>
      </c>
      <c r="K71" s="111">
        <v>0.6</v>
      </c>
      <c r="L71" s="111" t="s">
        <v>25</v>
      </c>
      <c r="M71" s="111">
        <v>2</v>
      </c>
      <c r="N71" s="111" t="s">
        <v>31</v>
      </c>
      <c r="O71" s="111">
        <v>1.5</v>
      </c>
      <c r="P71" s="111" t="s">
        <v>263</v>
      </c>
      <c r="Q71" s="111">
        <v>5</v>
      </c>
      <c r="R71" s="22" t="s">
        <v>23</v>
      </c>
      <c r="S71" s="22">
        <v>0.05</v>
      </c>
      <c r="T71" s="179" t="s">
        <v>35</v>
      </c>
      <c r="U71" s="256">
        <v>1</v>
      </c>
      <c r="V71" s="20"/>
      <c r="W71" s="67"/>
      <c r="X71" s="59"/>
      <c r="Y71" s="24"/>
      <c r="Z71" s="30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45"/>
      <c r="B72" s="117"/>
      <c r="C72" s="130"/>
      <c r="D72" s="130"/>
      <c r="E72" s="130"/>
      <c r="F72" s="118"/>
      <c r="G72" s="130"/>
      <c r="H72" s="130"/>
      <c r="I72" s="144"/>
      <c r="J72" s="110"/>
      <c r="K72" s="111"/>
      <c r="L72" s="111" t="s">
        <v>192</v>
      </c>
      <c r="M72" s="111">
        <v>1</v>
      </c>
      <c r="N72" s="111" t="s">
        <v>17</v>
      </c>
      <c r="O72" s="111">
        <v>2</v>
      </c>
      <c r="P72" s="111" t="s">
        <v>23</v>
      </c>
      <c r="Q72" s="111">
        <v>0.05</v>
      </c>
      <c r="R72" s="21"/>
      <c r="S72" s="21"/>
      <c r="T72" s="255" t="s">
        <v>28</v>
      </c>
      <c r="U72" s="256">
        <v>0.05</v>
      </c>
      <c r="V72" s="20"/>
      <c r="W72" s="20"/>
      <c r="X72" s="59"/>
      <c r="Y72" s="24"/>
      <c r="Z72" s="30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45"/>
      <c r="B73" s="117"/>
      <c r="C73" s="130"/>
      <c r="D73" s="130"/>
      <c r="E73" s="130"/>
      <c r="F73" s="118"/>
      <c r="G73" s="130"/>
      <c r="H73" s="130"/>
      <c r="I73" s="143"/>
      <c r="J73" s="110"/>
      <c r="K73" s="111"/>
      <c r="L73" s="111" t="s">
        <v>56</v>
      </c>
      <c r="M73" s="111">
        <v>0.15</v>
      </c>
      <c r="N73" s="111" t="s">
        <v>37</v>
      </c>
      <c r="O73" s="111">
        <v>0.02</v>
      </c>
      <c r="P73" s="111" t="s">
        <v>70</v>
      </c>
      <c r="Q73" s="111"/>
      <c r="R73" s="21"/>
      <c r="S73" s="21"/>
      <c r="T73" s="255"/>
      <c r="U73" s="256"/>
      <c r="V73" s="20"/>
      <c r="W73" s="20"/>
      <c r="X73" s="59"/>
      <c r="Y73" s="24"/>
      <c r="Z73" s="30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45"/>
      <c r="B74" s="117"/>
      <c r="C74" s="130"/>
      <c r="D74" s="130"/>
      <c r="E74" s="130"/>
      <c r="F74" s="118"/>
      <c r="G74" s="130"/>
      <c r="H74" s="130"/>
      <c r="I74" s="143"/>
      <c r="J74" s="110"/>
      <c r="K74" s="111"/>
      <c r="L74" s="111" t="s">
        <v>23</v>
      </c>
      <c r="M74" s="111">
        <v>0.05</v>
      </c>
      <c r="N74" s="111" t="s">
        <v>23</v>
      </c>
      <c r="O74" s="111">
        <v>0.05</v>
      </c>
      <c r="P74" s="111"/>
      <c r="Q74" s="111"/>
      <c r="R74" s="21"/>
      <c r="S74" s="21"/>
      <c r="T74" s="255"/>
      <c r="U74" s="256"/>
      <c r="V74" s="20"/>
      <c r="W74" s="20"/>
      <c r="X74" s="59"/>
      <c r="Y74" s="24"/>
      <c r="Z74" s="30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46"/>
      <c r="B75" s="135"/>
      <c r="C75" s="136"/>
      <c r="D75" s="136"/>
      <c r="E75" s="136"/>
      <c r="F75" s="137"/>
      <c r="G75" s="136"/>
      <c r="H75" s="136"/>
      <c r="I75" s="154"/>
      <c r="J75" s="115"/>
      <c r="K75" s="116"/>
      <c r="L75" s="177"/>
      <c r="M75" s="177"/>
      <c r="N75" s="177"/>
      <c r="O75" s="177"/>
      <c r="P75" s="177"/>
      <c r="Q75" s="177"/>
      <c r="R75" s="26"/>
      <c r="S75" s="26"/>
      <c r="T75" s="259"/>
      <c r="U75" s="260"/>
      <c r="V75" s="25"/>
      <c r="W75" s="25"/>
      <c r="X75" s="60"/>
      <c r="Y75" s="27"/>
      <c r="Z75" s="31"/>
      <c r="AA75" s="34"/>
      <c r="AB75" s="34"/>
      <c r="AC75" s="34"/>
      <c r="AD75" s="34"/>
      <c r="AE75" s="34"/>
      <c r="AF75" s="34"/>
      <c r="AG75" s="34"/>
      <c r="AH75" s="34"/>
      <c r="AI75" s="34"/>
    </row>
    <row r="76" spans="1:35" ht="15" customHeight="1">
      <c r="A76" s="344" t="s">
        <v>142</v>
      </c>
      <c r="B76" s="117" t="s">
        <v>143</v>
      </c>
      <c r="C76" s="155">
        <v>6.1</v>
      </c>
      <c r="D76" s="126">
        <v>2.8</v>
      </c>
      <c r="E76" s="126">
        <v>2</v>
      </c>
      <c r="F76" s="126">
        <v>2.8</v>
      </c>
      <c r="G76" s="126">
        <v>0</v>
      </c>
      <c r="H76" s="126">
        <v>0</v>
      </c>
      <c r="I76" s="128">
        <v>813</v>
      </c>
      <c r="J76" s="105" t="s">
        <v>16</v>
      </c>
      <c r="K76" s="106"/>
      <c r="L76" s="106" t="s">
        <v>193</v>
      </c>
      <c r="M76" s="106"/>
      <c r="N76" s="106" t="s">
        <v>236</v>
      </c>
      <c r="O76" s="106"/>
      <c r="P76" s="208" t="s">
        <v>275</v>
      </c>
      <c r="Q76" s="209"/>
      <c r="R76" s="32" t="s">
        <v>17</v>
      </c>
      <c r="S76" s="32"/>
      <c r="T76" s="227" t="s">
        <v>435</v>
      </c>
      <c r="U76" s="228"/>
      <c r="V76" s="20" t="s">
        <v>425</v>
      </c>
      <c r="W76" s="67"/>
      <c r="X76" s="59"/>
      <c r="Y76" s="24"/>
      <c r="Z76" s="28" t="str">
        <f>B76</f>
        <v>P1</v>
      </c>
      <c r="AA76" s="29" t="str">
        <f>J77&amp;" "&amp;J78&amp;" "&amp;J79&amp;" "&amp;J80&amp;" "&amp;J81&amp;" "&amp;J82</f>
        <v xml:space="preserve">米     </v>
      </c>
      <c r="AB76" s="29" t="str">
        <f>L77&amp;" "&amp;L78&amp;" "&amp;L79&amp;" "&amp;L80&amp;" "&amp;L81&amp;" "&amp;L82</f>
        <v xml:space="preserve">豬後腿肉 洋蔥 大蒜 叉燒醬  </v>
      </c>
      <c r="AC76" s="29" t="str">
        <f>N77&amp;" "&amp;N78&amp;" "&amp;N79&amp;" "&amp;N80&amp;" "&amp;N81&amp;" "&amp;N82</f>
        <v xml:space="preserve">雞蛋★ 時瓜 大蒜   </v>
      </c>
      <c r="AD76" s="29" t="str">
        <f>P77&amp;" "&amp;P78&amp;" "&amp;P79&amp;" "&amp;P80&amp;" "&amp;P81&amp;" "&amp;P82</f>
        <v xml:space="preserve">冷凍毛豆仁 冷凍玉米筍 豬絞肉 大蒜  </v>
      </c>
      <c r="AE76" s="29" t="str">
        <f>R77&amp;" "&amp;R78&amp;" "&amp;R79&amp;" "&amp;R80&amp;" "&amp;R81&amp;" "&amp;R82</f>
        <v xml:space="preserve">蔬菜 大蒜    </v>
      </c>
      <c r="AF76" s="29" t="str">
        <f>T77&amp;" "&amp;T78&amp;" "&amp;T79&amp;" "&amp;T80&amp;" "&amp;T81&amp;" "&amp;T82</f>
        <v xml:space="preserve">綠豆 綜合湯圓 紅砂糖   </v>
      </c>
      <c r="AG76" s="29" t="str">
        <f t="shared" ref="AG76" si="3">V77&amp;" "&amp;V78&amp;" "&amp;V79&amp;" "&amp;V80&amp;" "&amp;V81&amp;" "&amp;V82</f>
        <v xml:space="preserve">旺仔小饅頭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45"/>
      <c r="B77" s="117"/>
      <c r="C77" s="156"/>
      <c r="D77" s="118"/>
      <c r="E77" s="118"/>
      <c r="F77" s="118"/>
      <c r="G77" s="118"/>
      <c r="H77" s="118"/>
      <c r="I77" s="119"/>
      <c r="J77" s="110" t="s">
        <v>18</v>
      </c>
      <c r="K77" s="111">
        <v>10</v>
      </c>
      <c r="L77" s="111" t="s">
        <v>24</v>
      </c>
      <c r="M77" s="111">
        <v>6.5</v>
      </c>
      <c r="N77" s="192" t="s">
        <v>231</v>
      </c>
      <c r="O77" s="111">
        <v>2.5</v>
      </c>
      <c r="P77" s="210" t="s">
        <v>276</v>
      </c>
      <c r="Q77" s="210">
        <v>2</v>
      </c>
      <c r="R77" s="21" t="s">
        <v>14</v>
      </c>
      <c r="S77" s="21">
        <v>7</v>
      </c>
      <c r="T77" s="179" t="s">
        <v>313</v>
      </c>
      <c r="U77" s="229">
        <v>1.5</v>
      </c>
      <c r="V77" s="20" t="s">
        <v>426</v>
      </c>
      <c r="W77" s="20">
        <v>0.2</v>
      </c>
      <c r="X77" s="59"/>
      <c r="Y77" s="24"/>
      <c r="Z77" s="30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45"/>
      <c r="B78" s="117"/>
      <c r="C78" s="156"/>
      <c r="D78" s="118"/>
      <c r="E78" s="118"/>
      <c r="F78" s="118"/>
      <c r="G78" s="118"/>
      <c r="H78" s="118"/>
      <c r="I78" s="119"/>
      <c r="J78" s="110"/>
      <c r="K78" s="111"/>
      <c r="L78" s="111" t="s">
        <v>25</v>
      </c>
      <c r="M78" s="111">
        <v>5</v>
      </c>
      <c r="N78" s="111" t="s">
        <v>53</v>
      </c>
      <c r="O78" s="111">
        <v>5</v>
      </c>
      <c r="P78" s="210" t="s">
        <v>277</v>
      </c>
      <c r="Q78" s="210">
        <v>3</v>
      </c>
      <c r="R78" s="22" t="s">
        <v>23</v>
      </c>
      <c r="S78" s="22">
        <v>0.05</v>
      </c>
      <c r="T78" s="179" t="s">
        <v>436</v>
      </c>
      <c r="U78" s="229">
        <v>1.5</v>
      </c>
      <c r="V78" s="20"/>
      <c r="W78" s="20"/>
      <c r="X78" s="59"/>
      <c r="Y78" s="24"/>
      <c r="Z78" s="30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45"/>
      <c r="B79" s="117"/>
      <c r="C79" s="156"/>
      <c r="D79" s="118"/>
      <c r="E79" s="118"/>
      <c r="F79" s="118"/>
      <c r="G79" s="118"/>
      <c r="H79" s="118"/>
      <c r="I79" s="119"/>
      <c r="J79" s="110"/>
      <c r="K79" s="111"/>
      <c r="L79" s="111" t="s">
        <v>23</v>
      </c>
      <c r="M79" s="111">
        <v>0.05</v>
      </c>
      <c r="N79" s="111" t="s">
        <v>23</v>
      </c>
      <c r="O79" s="111">
        <v>0.05</v>
      </c>
      <c r="P79" s="211" t="s">
        <v>19</v>
      </c>
      <c r="Q79" s="210">
        <v>0.5</v>
      </c>
      <c r="R79" s="21"/>
      <c r="S79" s="21"/>
      <c r="T79" s="179" t="s">
        <v>198</v>
      </c>
      <c r="U79" s="256">
        <v>1</v>
      </c>
      <c r="V79" s="20"/>
      <c r="W79" s="20"/>
      <c r="X79" s="59"/>
      <c r="Y79" s="24"/>
      <c r="Z79" s="30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45"/>
      <c r="B80" s="117"/>
      <c r="C80" s="156"/>
      <c r="D80" s="118"/>
      <c r="E80" s="118"/>
      <c r="F80" s="118"/>
      <c r="G80" s="118"/>
      <c r="H80" s="118"/>
      <c r="I80" s="119"/>
      <c r="J80" s="110"/>
      <c r="K80" s="111"/>
      <c r="L80" s="111" t="s">
        <v>194</v>
      </c>
      <c r="M80" s="178"/>
      <c r="N80" s="111"/>
      <c r="O80" s="111"/>
      <c r="P80" s="210" t="s">
        <v>23</v>
      </c>
      <c r="Q80" s="111">
        <v>0.05</v>
      </c>
      <c r="R80" s="21"/>
      <c r="S80" s="21"/>
      <c r="T80" s="255"/>
      <c r="U80" s="256"/>
      <c r="V80" s="20"/>
      <c r="W80" s="20"/>
      <c r="X80" s="59"/>
      <c r="Y80" s="24"/>
      <c r="Z80" s="30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45"/>
      <c r="B81" s="117"/>
      <c r="C81" s="156"/>
      <c r="D81" s="118"/>
      <c r="E81" s="118"/>
      <c r="F81" s="118"/>
      <c r="G81" s="118"/>
      <c r="H81" s="118"/>
      <c r="I81" s="119"/>
      <c r="J81" s="110"/>
      <c r="K81" s="111"/>
      <c r="L81" s="111"/>
      <c r="M81" s="111"/>
      <c r="N81" s="178"/>
      <c r="O81" s="178"/>
      <c r="P81" s="210"/>
      <c r="Q81" s="210"/>
      <c r="R81" s="21"/>
      <c r="S81" s="21"/>
      <c r="T81" s="261"/>
      <c r="U81" s="262"/>
      <c r="V81" s="20"/>
      <c r="W81" s="20"/>
      <c r="X81" s="59"/>
      <c r="Y81" s="24"/>
      <c r="Z81" s="30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46"/>
      <c r="B82" s="117"/>
      <c r="C82" s="156"/>
      <c r="D82" s="118"/>
      <c r="E82" s="118"/>
      <c r="F82" s="118"/>
      <c r="G82" s="118"/>
      <c r="H82" s="118"/>
      <c r="I82" s="119"/>
      <c r="J82" s="122"/>
      <c r="K82" s="123"/>
      <c r="L82" s="123"/>
      <c r="M82" s="123"/>
      <c r="N82" s="123"/>
      <c r="O82" s="123"/>
      <c r="P82" s="212"/>
      <c r="Q82" s="213"/>
      <c r="R82" s="26"/>
      <c r="S82" s="26"/>
      <c r="T82" s="263"/>
      <c r="U82" s="264"/>
      <c r="V82" s="25"/>
      <c r="W82" s="25"/>
      <c r="X82" s="60"/>
      <c r="Y82" s="27"/>
      <c r="Z82" s="31"/>
      <c r="AA82" s="34"/>
      <c r="AB82" s="34"/>
      <c r="AC82" s="34"/>
      <c r="AD82" s="34"/>
      <c r="AE82" s="34"/>
      <c r="AF82" s="34"/>
      <c r="AG82" s="34"/>
      <c r="AH82" s="34"/>
      <c r="AI82" s="34"/>
    </row>
    <row r="83" spans="1:35" ht="15" customHeight="1">
      <c r="A83" s="345" t="s">
        <v>144</v>
      </c>
      <c r="B83" s="124" t="s">
        <v>145</v>
      </c>
      <c r="C83" s="157">
        <v>5.5</v>
      </c>
      <c r="D83" s="125">
        <v>2.8</v>
      </c>
      <c r="E83" s="125">
        <v>2</v>
      </c>
      <c r="F83" s="126">
        <v>2.8</v>
      </c>
      <c r="G83" s="125">
        <v>0</v>
      </c>
      <c r="H83" s="125">
        <v>0</v>
      </c>
      <c r="I83" s="151">
        <v>771</v>
      </c>
      <c r="J83" s="105" t="s">
        <v>29</v>
      </c>
      <c r="K83" s="106"/>
      <c r="L83" s="106" t="s">
        <v>195</v>
      </c>
      <c r="M83" s="106"/>
      <c r="N83" s="106" t="s">
        <v>237</v>
      </c>
      <c r="O83" s="106"/>
      <c r="P83" s="208" t="s">
        <v>278</v>
      </c>
      <c r="Q83" s="209"/>
      <c r="R83" s="32" t="s">
        <v>17</v>
      </c>
      <c r="S83" s="32"/>
      <c r="T83" s="227" t="s">
        <v>314</v>
      </c>
      <c r="U83" s="228"/>
      <c r="V83" s="20" t="s">
        <v>423</v>
      </c>
      <c r="W83" s="67"/>
      <c r="X83" s="59"/>
      <c r="Y83" s="24"/>
      <c r="Z83" s="28" t="str">
        <f>B83</f>
        <v>P2</v>
      </c>
      <c r="AA83" s="29" t="str">
        <f>J84&amp;" "&amp;J85&amp;" "&amp;J86&amp;" "&amp;J87&amp;" "&amp;J88&amp;" "&amp;J89</f>
        <v xml:space="preserve">米 糙米    </v>
      </c>
      <c r="AB83" s="29" t="str">
        <f>L84&amp;" "&amp;L85&amp;" "&amp;L86&amp;" "&amp;L87&amp;" "&amp;L88&amp;" "&amp;L89</f>
        <v xml:space="preserve">腿排 大蒜 八角 紅砂糖  </v>
      </c>
      <c r="AC83" s="29" t="str">
        <f>N84&amp;" "&amp;N85&amp;" "&amp;N86&amp;" "&amp;N87&amp;" "&amp;N88&amp;" "&amp;N89</f>
        <v xml:space="preserve">雞蛋★ 結球白菜 胡蘿蔔 大蒜 乾香菇 </v>
      </c>
      <c r="AD83" s="29" t="str">
        <f>P84&amp;" "&amp;P85&amp;" "&amp;P86&amp;" "&amp;P87&amp;" "&amp;P88&amp;" "&amp;P89</f>
        <v xml:space="preserve">濕海帶 豆干 大蒜   </v>
      </c>
      <c r="AE83" s="29" t="str">
        <f>R84&amp;" "&amp;R85&amp;" "&amp;R86&amp;" "&amp;R87&amp;" "&amp;R88&amp;" "&amp;R89</f>
        <v xml:space="preserve">蔬菜 大蒜    </v>
      </c>
      <c r="AF83" s="29" t="str">
        <f>T84&amp;" "&amp;T85&amp;" "&amp;T86&amp;" "&amp;T87&amp;" "&amp;T88&amp;" "&amp;T89</f>
        <v>小薏仁 冷凍玉米粒 馬鈴薯 豬絞肉 洋蔥 奶油</v>
      </c>
      <c r="AG83" s="29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45"/>
      <c r="B84" s="117"/>
      <c r="C84" s="158"/>
      <c r="D84" s="130"/>
      <c r="E84" s="130"/>
      <c r="F84" s="118"/>
      <c r="G84" s="130"/>
      <c r="H84" s="130"/>
      <c r="I84" s="144"/>
      <c r="J84" s="110" t="s">
        <v>18</v>
      </c>
      <c r="K84" s="111">
        <v>7</v>
      </c>
      <c r="L84" s="111" t="s">
        <v>196</v>
      </c>
      <c r="M84" s="111">
        <v>9</v>
      </c>
      <c r="N84" s="192" t="s">
        <v>231</v>
      </c>
      <c r="O84" s="111">
        <v>0.5</v>
      </c>
      <c r="P84" s="210" t="s">
        <v>279</v>
      </c>
      <c r="Q84" s="210">
        <v>3.5</v>
      </c>
      <c r="R84" s="21" t="s">
        <v>14</v>
      </c>
      <c r="S84" s="21">
        <v>7</v>
      </c>
      <c r="T84" s="111" t="s">
        <v>315</v>
      </c>
      <c r="U84" s="229">
        <v>0.5</v>
      </c>
      <c r="V84" s="20" t="s">
        <v>423</v>
      </c>
      <c r="W84" s="20">
        <v>11</v>
      </c>
      <c r="X84" s="59"/>
      <c r="Y84" s="24"/>
      <c r="Z84" s="30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45"/>
      <c r="B85" s="117"/>
      <c r="C85" s="158"/>
      <c r="D85" s="130"/>
      <c r="E85" s="130"/>
      <c r="F85" s="118"/>
      <c r="G85" s="130"/>
      <c r="H85" s="130"/>
      <c r="I85" s="144"/>
      <c r="J85" s="110" t="s">
        <v>33</v>
      </c>
      <c r="K85" s="111">
        <v>3</v>
      </c>
      <c r="L85" s="111" t="s">
        <v>23</v>
      </c>
      <c r="M85" s="111">
        <v>0.05</v>
      </c>
      <c r="N85" s="111" t="s">
        <v>36</v>
      </c>
      <c r="O85" s="111">
        <v>8</v>
      </c>
      <c r="P85" s="210" t="s">
        <v>280</v>
      </c>
      <c r="Q85" s="210">
        <v>2.5</v>
      </c>
      <c r="R85" s="22" t="s">
        <v>23</v>
      </c>
      <c r="S85" s="22">
        <v>0.05</v>
      </c>
      <c r="T85" s="210" t="s">
        <v>50</v>
      </c>
      <c r="U85" s="229">
        <v>1</v>
      </c>
      <c r="V85" s="20"/>
      <c r="W85" s="20"/>
      <c r="X85" s="59"/>
      <c r="Y85" s="24"/>
      <c r="Z85" s="30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45"/>
      <c r="B86" s="117"/>
      <c r="C86" s="158"/>
      <c r="D86" s="130"/>
      <c r="E86" s="130"/>
      <c r="F86" s="118"/>
      <c r="G86" s="130"/>
      <c r="H86" s="130"/>
      <c r="I86" s="144"/>
      <c r="J86" s="110"/>
      <c r="K86" s="111"/>
      <c r="L86" s="111" t="s">
        <v>197</v>
      </c>
      <c r="M86" s="111"/>
      <c r="N86" s="111" t="s">
        <v>22</v>
      </c>
      <c r="O86" s="111">
        <v>0.25</v>
      </c>
      <c r="P86" s="111" t="s">
        <v>23</v>
      </c>
      <c r="Q86" s="111">
        <v>0.05</v>
      </c>
      <c r="R86" s="21"/>
      <c r="S86" s="21"/>
      <c r="T86" s="179" t="s">
        <v>174</v>
      </c>
      <c r="U86" s="229">
        <v>1</v>
      </c>
      <c r="V86" s="20"/>
      <c r="W86" s="20"/>
      <c r="X86" s="59"/>
      <c r="Y86" s="24"/>
      <c r="Z86" s="30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45"/>
      <c r="B87" s="117"/>
      <c r="C87" s="158"/>
      <c r="D87" s="130"/>
      <c r="E87" s="130"/>
      <c r="F87" s="118"/>
      <c r="G87" s="130"/>
      <c r="H87" s="130"/>
      <c r="I87" s="144"/>
      <c r="J87" s="110"/>
      <c r="K87" s="111"/>
      <c r="L87" s="179" t="s">
        <v>198</v>
      </c>
      <c r="M87" s="111"/>
      <c r="N87" s="111" t="s">
        <v>23</v>
      </c>
      <c r="O87" s="111">
        <v>0.05</v>
      </c>
      <c r="P87" s="210"/>
      <c r="Q87" s="111"/>
      <c r="R87" s="21"/>
      <c r="S87" s="21"/>
      <c r="T87" s="211" t="s">
        <v>19</v>
      </c>
      <c r="U87" s="229">
        <v>0.5</v>
      </c>
      <c r="V87" s="20"/>
      <c r="W87" s="20"/>
      <c r="X87" s="59"/>
      <c r="Y87" s="24"/>
      <c r="Z87" s="30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45"/>
      <c r="B88" s="117"/>
      <c r="C88" s="158"/>
      <c r="D88" s="130"/>
      <c r="E88" s="130"/>
      <c r="F88" s="118"/>
      <c r="G88" s="130"/>
      <c r="H88" s="130"/>
      <c r="I88" s="144"/>
      <c r="J88" s="110"/>
      <c r="K88" s="111"/>
      <c r="L88" s="111"/>
      <c r="M88" s="111"/>
      <c r="N88" s="111" t="s">
        <v>70</v>
      </c>
      <c r="O88" s="178"/>
      <c r="P88" s="210"/>
      <c r="Q88" s="210"/>
      <c r="R88" s="21"/>
      <c r="S88" s="21"/>
      <c r="T88" s="111" t="s">
        <v>25</v>
      </c>
      <c r="U88" s="229">
        <v>1</v>
      </c>
      <c r="V88" s="20"/>
      <c r="W88" s="20"/>
      <c r="X88" s="59"/>
      <c r="Y88" s="24"/>
      <c r="Z88" s="30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46"/>
      <c r="B89" s="135"/>
      <c r="C89" s="159"/>
      <c r="D89" s="136"/>
      <c r="E89" s="136"/>
      <c r="F89" s="137"/>
      <c r="G89" s="136"/>
      <c r="H89" s="136"/>
      <c r="I89" s="152"/>
      <c r="J89" s="115"/>
      <c r="K89" s="116"/>
      <c r="L89" s="116"/>
      <c r="M89" s="116"/>
      <c r="N89" s="116"/>
      <c r="O89" s="177"/>
      <c r="P89" s="214"/>
      <c r="Q89" s="215"/>
      <c r="R89" s="26"/>
      <c r="S89" s="26"/>
      <c r="T89" s="253" t="s">
        <v>316</v>
      </c>
      <c r="U89" s="254"/>
      <c r="V89" s="25"/>
      <c r="W89" s="25"/>
      <c r="X89" s="60"/>
      <c r="Y89" s="27"/>
      <c r="Z89" s="31"/>
      <c r="AA89" s="34"/>
      <c r="AB89" s="34"/>
      <c r="AC89" s="34"/>
      <c r="AD89" s="34"/>
      <c r="AE89" s="34"/>
      <c r="AF89" s="34"/>
      <c r="AG89" s="34"/>
      <c r="AH89" s="34"/>
      <c r="AI89" s="34"/>
    </row>
    <row r="90" spans="1:35" ht="15" customHeight="1">
      <c r="A90" s="344" t="s">
        <v>146</v>
      </c>
      <c r="B90" s="117" t="s">
        <v>147</v>
      </c>
      <c r="C90" s="158">
        <v>4.5999999999999996</v>
      </c>
      <c r="D90" s="130">
        <v>2.9</v>
      </c>
      <c r="E90" s="130">
        <v>2</v>
      </c>
      <c r="F90" s="118">
        <v>2.8</v>
      </c>
      <c r="G90" s="130">
        <v>0</v>
      </c>
      <c r="H90" s="131">
        <v>0</v>
      </c>
      <c r="I90" s="119">
        <v>716</v>
      </c>
      <c r="J90" s="120" t="s">
        <v>148</v>
      </c>
      <c r="K90" s="121"/>
      <c r="L90" s="121" t="s">
        <v>199</v>
      </c>
      <c r="M90" s="121"/>
      <c r="N90" s="121" t="s">
        <v>238</v>
      </c>
      <c r="O90" s="121"/>
      <c r="P90" s="216" t="s">
        <v>281</v>
      </c>
      <c r="Q90" s="216"/>
      <c r="R90" s="32" t="s">
        <v>17</v>
      </c>
      <c r="S90" s="32"/>
      <c r="T90" s="189" t="s">
        <v>317</v>
      </c>
      <c r="U90" s="233"/>
      <c r="V90" s="23" t="s">
        <v>432</v>
      </c>
      <c r="W90" s="23"/>
      <c r="X90" s="59"/>
      <c r="Y90" s="24"/>
      <c r="Z90" s="28" t="str">
        <f>B90</f>
        <v>P3</v>
      </c>
      <c r="AA90" s="29" t="str">
        <f>J91&amp;" "&amp;J92&amp;" "&amp;J93&amp;" "&amp;J94&amp;" "&amp;J95&amp;" "&amp;J96</f>
        <v xml:space="preserve">刈包     </v>
      </c>
      <c r="AB90" s="29" t="str">
        <f>L91&amp;" "&amp;L92&amp;" "&amp;L93&amp;" "&amp;L94&amp;" "&amp;L95&amp;" "&amp;L96</f>
        <v xml:space="preserve">肉排 酸菜 大蒜   </v>
      </c>
      <c r="AC90" s="29" t="str">
        <f>N91&amp;" "&amp;N92&amp;" "&amp;N93&amp;" "&amp;N94&amp;" "&amp;N95&amp;" "&amp;N96</f>
        <v xml:space="preserve">黑輪● 冷凍菜豆(莢) 馬鈴薯條 大蒜 九層塔 </v>
      </c>
      <c r="AD90" s="29" t="str">
        <f>P91&amp;" "&amp;P92&amp;" "&amp;P93&amp;" "&amp;P94&amp;" "&amp;P95&amp;" "&amp;P96</f>
        <v xml:space="preserve">豬後腿肉 冷凍花椰菜 大蒜   </v>
      </c>
      <c r="AE90" s="29" t="str">
        <f>R91&amp;" "&amp;R92&amp;" "&amp;R93&amp;" "&amp;R94&amp;" "&amp;R95&amp;" "&amp;R96</f>
        <v xml:space="preserve">蔬菜 大蒜    </v>
      </c>
      <c r="AF90" s="29" t="str">
        <f>T91&amp;" "&amp;T92&amp;" "&amp;T93&amp;" "&amp;T94&amp;" "&amp;T95&amp;" "&amp;T96</f>
        <v xml:space="preserve">紅麵線 豬後腿肉 脆筍 胡蘿蔔 乾木耳 </v>
      </c>
      <c r="AG90" s="29" t="str">
        <f t="shared" ref="AG90" si="5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45"/>
      <c r="B91" s="117"/>
      <c r="C91" s="158"/>
      <c r="D91" s="130"/>
      <c r="E91" s="130"/>
      <c r="F91" s="118"/>
      <c r="G91" s="130"/>
      <c r="H91" s="131"/>
      <c r="I91" s="119"/>
      <c r="J91" s="110" t="s">
        <v>149</v>
      </c>
      <c r="K91" s="111">
        <v>6</v>
      </c>
      <c r="L91" s="111" t="s">
        <v>200</v>
      </c>
      <c r="M91" s="111">
        <v>6</v>
      </c>
      <c r="N91" s="111" t="s">
        <v>239</v>
      </c>
      <c r="O91" s="111">
        <v>2</v>
      </c>
      <c r="P91" s="111" t="s">
        <v>24</v>
      </c>
      <c r="Q91" s="111">
        <v>1</v>
      </c>
      <c r="R91" s="21" t="s">
        <v>14</v>
      </c>
      <c r="S91" s="21">
        <v>7</v>
      </c>
      <c r="T91" s="179" t="s">
        <v>318</v>
      </c>
      <c r="U91" s="229">
        <v>6</v>
      </c>
      <c r="V91" s="20" t="s">
        <v>432</v>
      </c>
      <c r="W91" s="20">
        <v>1.5</v>
      </c>
      <c r="X91" s="59"/>
      <c r="Y91" s="24"/>
      <c r="Z91" s="30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45"/>
      <c r="B92" s="117"/>
      <c r="C92" s="158"/>
      <c r="D92" s="130"/>
      <c r="E92" s="130"/>
      <c r="F92" s="118"/>
      <c r="G92" s="130"/>
      <c r="H92" s="131"/>
      <c r="I92" s="119"/>
      <c r="J92" s="110"/>
      <c r="K92" s="111"/>
      <c r="L92" s="111" t="s">
        <v>201</v>
      </c>
      <c r="M92" s="111">
        <v>2</v>
      </c>
      <c r="N92" s="111" t="s">
        <v>65</v>
      </c>
      <c r="O92" s="111">
        <v>3.5</v>
      </c>
      <c r="P92" s="111" t="s">
        <v>261</v>
      </c>
      <c r="Q92" s="111">
        <v>5</v>
      </c>
      <c r="R92" s="22" t="s">
        <v>23</v>
      </c>
      <c r="S92" s="22">
        <v>0.05</v>
      </c>
      <c r="T92" s="179" t="s">
        <v>24</v>
      </c>
      <c r="U92" s="229">
        <v>1.5</v>
      </c>
      <c r="V92" s="20"/>
      <c r="W92" s="67"/>
      <c r="X92" s="59"/>
      <c r="Y92" s="24"/>
      <c r="Z92" s="30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45"/>
      <c r="B93" s="117"/>
      <c r="C93" s="158"/>
      <c r="D93" s="130"/>
      <c r="E93" s="130"/>
      <c r="F93" s="118"/>
      <c r="G93" s="130"/>
      <c r="H93" s="131"/>
      <c r="I93" s="119"/>
      <c r="J93" s="110"/>
      <c r="K93" s="111"/>
      <c r="L93" s="111" t="s">
        <v>23</v>
      </c>
      <c r="M93" s="111">
        <v>0.05</v>
      </c>
      <c r="N93" s="111" t="s">
        <v>240</v>
      </c>
      <c r="O93" s="111">
        <v>2</v>
      </c>
      <c r="P93" s="111" t="s">
        <v>23</v>
      </c>
      <c r="Q93" s="111">
        <v>0.05</v>
      </c>
      <c r="R93" s="21"/>
      <c r="S93" s="21"/>
      <c r="T93" s="179" t="s">
        <v>42</v>
      </c>
      <c r="U93" s="229">
        <v>2</v>
      </c>
      <c r="V93" s="20"/>
      <c r="W93" s="20"/>
      <c r="X93" s="59"/>
      <c r="Y93" s="24"/>
      <c r="Z93" s="30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45"/>
      <c r="B94" s="117"/>
      <c r="C94" s="158"/>
      <c r="D94" s="130"/>
      <c r="E94" s="130"/>
      <c r="F94" s="118"/>
      <c r="G94" s="130"/>
      <c r="H94" s="133"/>
      <c r="I94" s="134"/>
      <c r="J94" s="110"/>
      <c r="K94" s="111"/>
      <c r="L94" s="111"/>
      <c r="M94" s="111"/>
      <c r="N94" s="111" t="s">
        <v>23</v>
      </c>
      <c r="O94" s="111">
        <v>0.05</v>
      </c>
      <c r="P94" s="111"/>
      <c r="Q94" s="111"/>
      <c r="R94" s="21"/>
      <c r="S94" s="21"/>
      <c r="T94" s="179" t="s">
        <v>22</v>
      </c>
      <c r="U94" s="229">
        <v>0.3</v>
      </c>
      <c r="V94" s="20"/>
      <c r="W94" s="20"/>
      <c r="X94" s="59"/>
      <c r="Y94" s="24"/>
      <c r="Z94" s="30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45"/>
      <c r="B95" s="117"/>
      <c r="C95" s="158"/>
      <c r="D95" s="130"/>
      <c r="E95" s="130"/>
      <c r="F95" s="118"/>
      <c r="G95" s="130"/>
      <c r="H95" s="131"/>
      <c r="I95" s="119"/>
      <c r="J95" s="110"/>
      <c r="K95" s="111"/>
      <c r="L95" s="111"/>
      <c r="M95" s="111"/>
      <c r="N95" s="111" t="s">
        <v>56</v>
      </c>
      <c r="O95" s="111"/>
      <c r="P95" s="111"/>
      <c r="Q95" s="111"/>
      <c r="R95" s="21"/>
      <c r="S95" s="21"/>
      <c r="T95" s="179" t="s">
        <v>37</v>
      </c>
      <c r="U95" s="229">
        <v>0.01</v>
      </c>
      <c r="V95" s="20"/>
      <c r="W95" s="20"/>
      <c r="X95" s="59"/>
      <c r="Y95" s="24"/>
      <c r="Z95" s="30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46"/>
      <c r="B96" s="117"/>
      <c r="C96" s="158"/>
      <c r="D96" s="130"/>
      <c r="E96" s="130"/>
      <c r="F96" s="118"/>
      <c r="G96" s="130"/>
      <c r="H96" s="131"/>
      <c r="I96" s="119"/>
      <c r="J96" s="122"/>
      <c r="K96" s="123"/>
      <c r="L96" s="123"/>
      <c r="M96" s="123"/>
      <c r="N96" s="123"/>
      <c r="O96" s="123"/>
      <c r="P96" s="123"/>
      <c r="Q96" s="123"/>
      <c r="R96" s="26"/>
      <c r="S96" s="26"/>
      <c r="T96" s="263"/>
      <c r="U96" s="264"/>
      <c r="V96" s="25"/>
      <c r="W96" s="25"/>
      <c r="X96" s="60"/>
      <c r="Y96" s="27"/>
      <c r="Z96" s="31"/>
      <c r="AA96" s="34"/>
      <c r="AB96" s="34"/>
      <c r="AC96" s="34"/>
      <c r="AD96" s="34"/>
      <c r="AE96" s="34"/>
      <c r="AF96" s="34"/>
      <c r="AG96" s="34"/>
      <c r="AH96" s="34"/>
      <c r="AI96" s="34"/>
    </row>
    <row r="97" spans="1:35" ht="15" customHeight="1">
      <c r="A97" s="344" t="s">
        <v>150</v>
      </c>
      <c r="B97" s="124" t="s">
        <v>151</v>
      </c>
      <c r="C97" s="160">
        <v>5.6</v>
      </c>
      <c r="D97" s="146">
        <v>2.5</v>
      </c>
      <c r="E97" s="146">
        <v>2</v>
      </c>
      <c r="F97" s="126">
        <v>2.8</v>
      </c>
      <c r="G97" s="146">
        <v>0</v>
      </c>
      <c r="H97" s="146">
        <v>0</v>
      </c>
      <c r="I97" s="100">
        <v>756</v>
      </c>
      <c r="J97" s="105" t="s">
        <v>29</v>
      </c>
      <c r="K97" s="106"/>
      <c r="L97" s="180" t="s">
        <v>202</v>
      </c>
      <c r="M97" s="180"/>
      <c r="N97" s="193" t="s">
        <v>241</v>
      </c>
      <c r="O97" s="194"/>
      <c r="P97" s="106" t="s">
        <v>79</v>
      </c>
      <c r="Q97" s="106"/>
      <c r="R97" s="32" t="s">
        <v>17</v>
      </c>
      <c r="S97" s="32"/>
      <c r="T97" s="227" t="s">
        <v>319</v>
      </c>
      <c r="U97" s="228"/>
      <c r="V97" s="23" t="s">
        <v>433</v>
      </c>
      <c r="W97" s="23"/>
      <c r="X97" s="59"/>
      <c r="Y97" s="24"/>
      <c r="Z97" s="28" t="str">
        <f>B97</f>
        <v>P4</v>
      </c>
      <c r="AA97" s="29" t="str">
        <f>J98&amp;" "&amp;J99&amp;" "&amp;J100&amp;" "&amp;J101&amp;" "&amp;J102&amp;" "&amp;J103</f>
        <v xml:space="preserve">米 糙米    </v>
      </c>
      <c r="AB97" s="29" t="str">
        <f>L98&amp;" "&amp;L99&amp;" "&amp;L100&amp;" "&amp;L101&amp;" "&amp;L102&amp;" "&amp;L103</f>
        <v>阿根廷魷● 豬後腿肉 洋蔥 杏鮑菇 九層塔 大蒜</v>
      </c>
      <c r="AC97" s="29" t="str">
        <f>N98&amp;" "&amp;N99&amp;" "&amp;N100&amp;" "&amp;N101&amp;" "&amp;N102&amp;" "&amp;N103</f>
        <v xml:space="preserve">蕎麥粒△ 冬粉 豬絞肉 甘藍 大蒜 </v>
      </c>
      <c r="AD97" s="29" t="str">
        <f>P98&amp;" "&amp;P99&amp;" "&amp;P100&amp;" "&amp;P101&amp;" "&amp;P102&amp;" "&amp;P103</f>
        <v xml:space="preserve">冷凍菜豆(莢) 大蒜 芝麻(熟)＊   </v>
      </c>
      <c r="AE97" s="29" t="str">
        <f>R98&amp;" "&amp;R99&amp;" "&amp;R100&amp;" "&amp;R101&amp;" "&amp;R102&amp;" "&amp;R103</f>
        <v xml:space="preserve">蔬菜 大蒜    </v>
      </c>
      <c r="AF97" s="29" t="str">
        <f>T98&amp;" "&amp;T99&amp;" "&amp;T100&amp;" "&amp;T101&amp;" "&amp;T102&amp;" "&amp;T103</f>
        <v xml:space="preserve">牛蒡 肉雞 薑   </v>
      </c>
      <c r="AG97" s="29" t="str">
        <f t="shared" ref="AG97" si="6">V98&amp;" "&amp;V99&amp;" "&amp;V100&amp;" "&amp;V101&amp;" "&amp;V102&amp;" "&amp;V103</f>
        <v xml:space="preserve">包子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45"/>
      <c r="B98" s="117"/>
      <c r="C98" s="158"/>
      <c r="D98" s="130"/>
      <c r="E98" s="130"/>
      <c r="F98" s="118"/>
      <c r="G98" s="130"/>
      <c r="H98" s="130"/>
      <c r="I98" s="143"/>
      <c r="J98" s="110" t="s">
        <v>18</v>
      </c>
      <c r="K98" s="111">
        <v>7</v>
      </c>
      <c r="L98" s="111" t="s">
        <v>203</v>
      </c>
      <c r="M98" s="111">
        <v>6</v>
      </c>
      <c r="N98" s="192" t="s">
        <v>242</v>
      </c>
      <c r="O98" s="174">
        <v>0.4</v>
      </c>
      <c r="P98" s="111" t="s">
        <v>65</v>
      </c>
      <c r="Q98" s="111">
        <v>5</v>
      </c>
      <c r="R98" s="21" t="s">
        <v>14</v>
      </c>
      <c r="S98" s="21">
        <v>7</v>
      </c>
      <c r="T98" s="111" t="s">
        <v>320</v>
      </c>
      <c r="U98" s="229">
        <v>2.5</v>
      </c>
      <c r="V98" s="20" t="s">
        <v>433</v>
      </c>
      <c r="W98" s="20">
        <v>3</v>
      </c>
      <c r="X98" s="59"/>
      <c r="Y98" s="24"/>
      <c r="Z98" s="30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45"/>
      <c r="B99" s="117"/>
      <c r="C99" s="158"/>
      <c r="D99" s="130"/>
      <c r="E99" s="130"/>
      <c r="F99" s="118"/>
      <c r="G99" s="130"/>
      <c r="H99" s="130"/>
      <c r="I99" s="143"/>
      <c r="J99" s="110" t="s">
        <v>33</v>
      </c>
      <c r="K99" s="111">
        <v>3</v>
      </c>
      <c r="L99" s="111" t="s">
        <v>24</v>
      </c>
      <c r="M99" s="111">
        <v>2.5</v>
      </c>
      <c r="N99" s="174" t="s">
        <v>31</v>
      </c>
      <c r="O99" s="174">
        <v>1.5</v>
      </c>
      <c r="P99" s="111" t="s">
        <v>23</v>
      </c>
      <c r="Q99" s="111">
        <v>0.05</v>
      </c>
      <c r="R99" s="22" t="s">
        <v>23</v>
      </c>
      <c r="S99" s="22">
        <v>0.05</v>
      </c>
      <c r="T99" s="111" t="s">
        <v>209</v>
      </c>
      <c r="U99" s="229">
        <v>1.5</v>
      </c>
      <c r="V99" s="20"/>
      <c r="W99" s="67"/>
      <c r="X99" s="59"/>
      <c r="Y99" s="24"/>
      <c r="Z99" s="30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45"/>
      <c r="B100" s="117"/>
      <c r="C100" s="158"/>
      <c r="D100" s="130"/>
      <c r="E100" s="130"/>
      <c r="F100" s="118"/>
      <c r="G100" s="130"/>
      <c r="H100" s="130"/>
      <c r="I100" s="144"/>
      <c r="J100" s="110"/>
      <c r="K100" s="111"/>
      <c r="L100" s="111" t="s">
        <v>25</v>
      </c>
      <c r="M100" s="111">
        <v>3</v>
      </c>
      <c r="N100" s="174" t="s">
        <v>19</v>
      </c>
      <c r="O100" s="174">
        <v>1</v>
      </c>
      <c r="P100" s="111" t="s">
        <v>154</v>
      </c>
      <c r="Q100" s="111"/>
      <c r="R100" s="21"/>
      <c r="S100" s="21"/>
      <c r="T100" s="179" t="s">
        <v>28</v>
      </c>
      <c r="U100" s="229">
        <v>0.05</v>
      </c>
      <c r="V100" s="20"/>
      <c r="W100" s="20"/>
      <c r="X100" s="59"/>
      <c r="Y100" s="24"/>
      <c r="Z100" s="30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45"/>
      <c r="B101" s="117"/>
      <c r="C101" s="158"/>
      <c r="D101" s="130"/>
      <c r="E101" s="130"/>
      <c r="F101" s="118"/>
      <c r="G101" s="130"/>
      <c r="H101" s="130"/>
      <c r="I101" s="143"/>
      <c r="J101" s="110"/>
      <c r="K101" s="111"/>
      <c r="L101" s="111" t="s">
        <v>192</v>
      </c>
      <c r="M101" s="111">
        <v>1</v>
      </c>
      <c r="N101" s="111" t="s">
        <v>34</v>
      </c>
      <c r="O101" s="111">
        <v>1.5</v>
      </c>
      <c r="P101" s="111"/>
      <c r="Q101" s="111"/>
      <c r="R101" s="21"/>
      <c r="S101" s="21"/>
      <c r="T101" s="179"/>
      <c r="U101" s="229"/>
      <c r="V101" s="20"/>
      <c r="W101" s="20"/>
      <c r="X101" s="59"/>
      <c r="Y101" s="24"/>
      <c r="Z101" s="30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45"/>
      <c r="B102" s="117"/>
      <c r="C102" s="158"/>
      <c r="D102" s="130"/>
      <c r="E102" s="130"/>
      <c r="F102" s="118"/>
      <c r="G102" s="130"/>
      <c r="H102" s="130"/>
      <c r="I102" s="143"/>
      <c r="J102" s="110"/>
      <c r="K102" s="111"/>
      <c r="L102" s="111" t="s">
        <v>56</v>
      </c>
      <c r="M102" s="111">
        <v>0.15</v>
      </c>
      <c r="N102" s="111" t="s">
        <v>23</v>
      </c>
      <c r="O102" s="111">
        <v>0.05</v>
      </c>
      <c r="P102" s="111"/>
      <c r="Q102" s="111"/>
      <c r="R102" s="21"/>
      <c r="S102" s="21"/>
      <c r="T102" s="179"/>
      <c r="U102" s="229"/>
      <c r="V102" s="20"/>
      <c r="W102" s="20"/>
      <c r="X102" s="59"/>
      <c r="Y102" s="24"/>
      <c r="Z102" s="30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46"/>
      <c r="B103" s="135"/>
      <c r="C103" s="159"/>
      <c r="D103" s="136"/>
      <c r="E103" s="136"/>
      <c r="F103" s="137"/>
      <c r="G103" s="136"/>
      <c r="H103" s="136"/>
      <c r="I103" s="154"/>
      <c r="J103" s="115"/>
      <c r="K103" s="116"/>
      <c r="L103" s="116" t="s">
        <v>23</v>
      </c>
      <c r="M103" s="116">
        <v>0.05</v>
      </c>
      <c r="N103" s="175"/>
      <c r="O103" s="175"/>
      <c r="P103" s="116"/>
      <c r="Q103" s="116"/>
      <c r="R103" s="26"/>
      <c r="S103" s="26"/>
      <c r="T103" s="253"/>
      <c r="U103" s="254"/>
      <c r="V103" s="25"/>
      <c r="W103" s="25"/>
      <c r="X103" s="60"/>
      <c r="Y103" s="27"/>
      <c r="Z103" s="31"/>
      <c r="AA103" s="34"/>
      <c r="AB103" s="34"/>
      <c r="AC103" s="34"/>
      <c r="AD103" s="34"/>
      <c r="AE103" s="34"/>
      <c r="AF103" s="34"/>
      <c r="AG103" s="34"/>
      <c r="AH103" s="34"/>
      <c r="AI103" s="34"/>
    </row>
    <row r="104" spans="1:35" ht="15" customHeight="1">
      <c r="A104" s="344" t="s">
        <v>152</v>
      </c>
      <c r="B104" s="117" t="s">
        <v>153</v>
      </c>
      <c r="C104" s="161">
        <v>5</v>
      </c>
      <c r="D104" s="141">
        <v>3</v>
      </c>
      <c r="E104" s="141">
        <v>2</v>
      </c>
      <c r="F104" s="118">
        <v>2.9</v>
      </c>
      <c r="G104" s="141">
        <v>0</v>
      </c>
      <c r="H104" s="141">
        <v>0</v>
      </c>
      <c r="I104" s="101">
        <v>756</v>
      </c>
      <c r="J104" s="120" t="s">
        <v>91</v>
      </c>
      <c r="K104" s="121"/>
      <c r="L104" s="121" t="s">
        <v>204</v>
      </c>
      <c r="M104" s="121"/>
      <c r="N104" s="121" t="s">
        <v>243</v>
      </c>
      <c r="O104" s="121"/>
      <c r="P104" s="217" t="s">
        <v>282</v>
      </c>
      <c r="Q104" s="218"/>
      <c r="R104" s="32" t="s">
        <v>17</v>
      </c>
      <c r="S104" s="32"/>
      <c r="T104" s="189" t="s">
        <v>101</v>
      </c>
      <c r="U104" s="233"/>
      <c r="V104" s="23" t="s">
        <v>427</v>
      </c>
      <c r="W104" s="23"/>
      <c r="X104" s="59" t="s">
        <v>428</v>
      </c>
      <c r="Y104" s="24"/>
      <c r="Z104" s="28" t="str">
        <f>B104</f>
        <v>P5</v>
      </c>
      <c r="AA104" s="29" t="str">
        <f>J105&amp;" "&amp;J106&amp;" "&amp;J107&amp;" "&amp;J108&amp;" "&amp;J109&amp;" "&amp;J110</f>
        <v xml:space="preserve">米 芝麻(熟)＊    </v>
      </c>
      <c r="AB104" s="29" t="str">
        <f>L105&amp;" "&amp;L106&amp;" "&amp;L107&amp;" "&amp;L108&amp;" "&amp;L109&amp;" "&amp;L110</f>
        <v xml:space="preserve">肉雞 杏鮑菇 胡蘿蔔 大蒜 九層塔 </v>
      </c>
      <c r="AC104" s="29" t="str">
        <f>N105&amp;" "&amp;N106&amp;" "&amp;N107&amp;" "&amp;N108&amp;" "&amp;N109&amp;" "&amp;N110</f>
        <v xml:space="preserve">雞蛋★ 油蔥酥 醬油   </v>
      </c>
      <c r="AD104" s="29" t="str">
        <f>P105&amp;" "&amp;P106&amp;" "&amp;P107&amp;" "&amp;P108&amp;" "&amp;P109&amp;" "&amp;P110</f>
        <v xml:space="preserve">綠豆芽 韮菜 大蒜   </v>
      </c>
      <c r="AE104" s="29" t="str">
        <f>R105&amp;" "&amp;R106&amp;" "&amp;R107&amp;" "&amp;R108&amp;" "&amp;R109&amp;" "&amp;R110</f>
        <v xml:space="preserve">蔬菜 大蒜    </v>
      </c>
      <c r="AF104" s="29" t="str">
        <f>T105&amp;" "&amp;T106&amp;" "&amp;T107&amp;" "&amp;T108&amp;" "&amp;T109&amp;" "&amp;T110</f>
        <v xml:space="preserve">時瓜 薑    </v>
      </c>
      <c r="AG104" s="29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45"/>
      <c r="B105" s="117"/>
      <c r="C105" s="158"/>
      <c r="D105" s="130"/>
      <c r="E105" s="130"/>
      <c r="F105" s="118"/>
      <c r="G105" s="130"/>
      <c r="H105" s="130"/>
      <c r="I105" s="143"/>
      <c r="J105" s="110" t="s">
        <v>18</v>
      </c>
      <c r="K105" s="111">
        <v>10</v>
      </c>
      <c r="L105" s="111" t="s">
        <v>61</v>
      </c>
      <c r="M105" s="111">
        <v>9</v>
      </c>
      <c r="N105" s="111" t="s">
        <v>231</v>
      </c>
      <c r="O105" s="111">
        <v>4</v>
      </c>
      <c r="P105" s="219" t="s">
        <v>21</v>
      </c>
      <c r="Q105" s="220">
        <v>5</v>
      </c>
      <c r="R105" s="21" t="s">
        <v>14</v>
      </c>
      <c r="S105" s="21">
        <v>7</v>
      </c>
      <c r="T105" s="179" t="s">
        <v>53</v>
      </c>
      <c r="U105" s="229">
        <v>4</v>
      </c>
      <c r="V105" s="20" t="s">
        <v>427</v>
      </c>
      <c r="W105" s="20">
        <v>11</v>
      </c>
      <c r="X105" s="59" t="s">
        <v>428</v>
      </c>
      <c r="Y105" s="24"/>
      <c r="Z105" s="30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45"/>
      <c r="B106" s="117"/>
      <c r="C106" s="158"/>
      <c r="D106" s="130"/>
      <c r="E106" s="130"/>
      <c r="F106" s="118"/>
      <c r="G106" s="130"/>
      <c r="H106" s="130"/>
      <c r="I106" s="143"/>
      <c r="J106" s="110" t="s">
        <v>154</v>
      </c>
      <c r="K106" s="111">
        <v>0.05</v>
      </c>
      <c r="L106" s="111" t="s">
        <v>192</v>
      </c>
      <c r="M106" s="111">
        <v>3</v>
      </c>
      <c r="N106" s="111" t="s">
        <v>47</v>
      </c>
      <c r="O106" s="111"/>
      <c r="P106" s="219" t="s">
        <v>27</v>
      </c>
      <c r="Q106" s="220">
        <v>0.5</v>
      </c>
      <c r="R106" s="22" t="s">
        <v>23</v>
      </c>
      <c r="S106" s="22">
        <v>0.05</v>
      </c>
      <c r="T106" s="179" t="s">
        <v>28</v>
      </c>
      <c r="U106" s="229">
        <v>0.05</v>
      </c>
      <c r="V106" s="20"/>
      <c r="W106" s="67"/>
      <c r="X106" s="59"/>
      <c r="Y106" s="24"/>
      <c r="Z106" s="30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45"/>
      <c r="B107" s="117"/>
      <c r="C107" s="158"/>
      <c r="D107" s="130"/>
      <c r="E107" s="130"/>
      <c r="F107" s="118"/>
      <c r="G107" s="130"/>
      <c r="H107" s="130"/>
      <c r="I107" s="144"/>
      <c r="J107" s="110"/>
      <c r="K107" s="111"/>
      <c r="L107" s="111" t="s">
        <v>22</v>
      </c>
      <c r="M107" s="111">
        <v>0.5</v>
      </c>
      <c r="N107" s="111" t="s">
        <v>244</v>
      </c>
      <c r="O107" s="111"/>
      <c r="P107" s="219" t="s">
        <v>23</v>
      </c>
      <c r="Q107" s="220">
        <v>0.05</v>
      </c>
      <c r="R107" s="21"/>
      <c r="S107" s="21"/>
      <c r="T107" s="179"/>
      <c r="U107" s="229"/>
      <c r="V107" s="20"/>
      <c r="W107" s="20"/>
      <c r="X107" s="59"/>
      <c r="Y107" s="24"/>
      <c r="Z107" s="30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45"/>
      <c r="B108" s="117"/>
      <c r="C108" s="158"/>
      <c r="D108" s="130"/>
      <c r="E108" s="130"/>
      <c r="F108" s="118"/>
      <c r="G108" s="130"/>
      <c r="H108" s="130"/>
      <c r="I108" s="143"/>
      <c r="J108" s="110"/>
      <c r="K108" s="111"/>
      <c r="L108" s="111" t="s">
        <v>23</v>
      </c>
      <c r="M108" s="111">
        <v>0.05</v>
      </c>
      <c r="N108" s="111"/>
      <c r="O108" s="111"/>
      <c r="P108" s="221"/>
      <c r="Q108" s="222"/>
      <c r="R108" s="21"/>
      <c r="S108" s="21"/>
      <c r="T108" s="179"/>
      <c r="U108" s="229"/>
      <c r="V108" s="20"/>
      <c r="W108" s="20"/>
      <c r="X108" s="59"/>
      <c r="Y108" s="24"/>
      <c r="Z108" s="30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45"/>
      <c r="B109" s="117"/>
      <c r="C109" s="158"/>
      <c r="D109" s="130"/>
      <c r="E109" s="130"/>
      <c r="F109" s="118"/>
      <c r="G109" s="130"/>
      <c r="H109" s="130"/>
      <c r="I109" s="143"/>
      <c r="J109" s="110"/>
      <c r="K109" s="111"/>
      <c r="L109" s="111" t="s">
        <v>205</v>
      </c>
      <c r="M109" s="111"/>
      <c r="N109" s="111"/>
      <c r="O109" s="111"/>
      <c r="P109" s="221"/>
      <c r="Q109" s="222"/>
      <c r="R109" s="21"/>
      <c r="S109" s="21"/>
      <c r="T109" s="179"/>
      <c r="U109" s="229"/>
      <c r="V109" s="20"/>
      <c r="W109" s="20"/>
      <c r="X109" s="59"/>
      <c r="Y109" s="24"/>
      <c r="Z109" s="30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46"/>
      <c r="B110" s="135"/>
      <c r="C110" s="159"/>
      <c r="D110" s="136"/>
      <c r="E110" s="136"/>
      <c r="F110" s="137"/>
      <c r="G110" s="136"/>
      <c r="H110" s="136"/>
      <c r="I110" s="154"/>
      <c r="J110" s="115"/>
      <c r="K110" s="116"/>
      <c r="L110" s="177"/>
      <c r="M110" s="177"/>
      <c r="N110" s="177"/>
      <c r="O110" s="177"/>
      <c r="P110" s="223"/>
      <c r="Q110" s="224"/>
      <c r="R110" s="26"/>
      <c r="S110" s="26"/>
      <c r="T110" s="253"/>
      <c r="U110" s="254"/>
      <c r="V110" s="25"/>
      <c r="W110" s="25"/>
      <c r="X110" s="60"/>
      <c r="Y110" s="27"/>
      <c r="Z110" s="31"/>
      <c r="AA110" s="34"/>
      <c r="AB110" s="34"/>
      <c r="AC110" s="34"/>
      <c r="AD110" s="34"/>
      <c r="AE110" s="34"/>
      <c r="AF110" s="34"/>
      <c r="AG110" s="34"/>
      <c r="AH110" s="34"/>
      <c r="AI110" s="34"/>
    </row>
    <row r="111" spans="1:35" ht="15" customHeight="1">
      <c r="A111" s="344" t="s">
        <v>155</v>
      </c>
      <c r="B111" s="124" t="s">
        <v>156</v>
      </c>
      <c r="C111" s="118">
        <v>6</v>
      </c>
      <c r="D111" s="118">
        <v>2.9</v>
      </c>
      <c r="E111" s="118">
        <v>2</v>
      </c>
      <c r="F111" s="118">
        <v>2.8</v>
      </c>
      <c r="G111" s="118">
        <v>0</v>
      </c>
      <c r="H111" s="118">
        <v>0</v>
      </c>
      <c r="I111" s="162">
        <v>814</v>
      </c>
      <c r="J111" s="105" t="s">
        <v>16</v>
      </c>
      <c r="K111" s="106"/>
      <c r="L111" s="106" t="s">
        <v>82</v>
      </c>
      <c r="M111" s="106"/>
      <c r="N111" s="106" t="s">
        <v>245</v>
      </c>
      <c r="O111" s="106"/>
      <c r="P111" s="106" t="s">
        <v>58</v>
      </c>
      <c r="Q111" s="106"/>
      <c r="R111" s="32" t="s">
        <v>17</v>
      </c>
      <c r="S111" s="32"/>
      <c r="T111" s="227" t="s">
        <v>321</v>
      </c>
      <c r="U111" s="228"/>
      <c r="V111" s="23" t="s">
        <v>429</v>
      </c>
      <c r="W111" s="23"/>
      <c r="X111" s="59"/>
      <c r="Y111" s="24"/>
      <c r="Z111" s="28" t="str">
        <f>B111</f>
        <v>Q1</v>
      </c>
      <c r="AA111" s="29" t="str">
        <f>J112&amp;" "&amp;J113&amp;" "&amp;J114&amp;" "&amp;J115&amp;" "&amp;J116&amp;" "&amp;J117</f>
        <v xml:space="preserve">米     </v>
      </c>
      <c r="AB111" s="29" t="str">
        <f>L112&amp;" "&amp;L113&amp;" "&amp;L114&amp;" "&amp;L115&amp;" "&amp;L116&amp;" "&amp;L117</f>
        <v xml:space="preserve">豬後腿肉 洋蔥 胡蘿蔔 大蒜 甜麵醬 </v>
      </c>
      <c r="AC111" s="29" t="str">
        <f>N112&amp;" "&amp;N113&amp;" "&amp;N114&amp;" "&amp;N115&amp;" "&amp;N116&amp;" "&amp;N117</f>
        <v xml:space="preserve">綠豆芽 豬後腿肉 韮菜 大蒜  </v>
      </c>
      <c r="AD111" s="29" t="str">
        <f>P112&amp;" "&amp;P113&amp;" "&amp;P114&amp;" "&amp;P115&amp;" "&amp;P116&amp;" "&amp;P117</f>
        <v xml:space="preserve">豆干 大蒜 芝麻(熟)＊   </v>
      </c>
      <c r="AE111" s="29" t="str">
        <f>R112&amp;" "&amp;R113&amp;" "&amp;R114&amp;" "&amp;R115&amp;" "&amp;R116&amp;" "&amp;R117</f>
        <v xml:space="preserve">蔬菜 大蒜    </v>
      </c>
      <c r="AF111" s="29" t="str">
        <f>T112&amp;" "&amp;T113&amp;" "&amp;T114&amp;" "&amp;T115&amp;" "&amp;T116&amp;" "&amp;T117</f>
        <v xml:space="preserve">冷凍芋頭塊 西谷米 紅砂糖   </v>
      </c>
      <c r="AG111" s="29" t="str">
        <f t="shared" ref="AG111" si="8">V112&amp;" "&amp;V113&amp;" "&amp;V114&amp;" "&amp;V115&amp;" "&amp;V116&amp;" "&amp;V117</f>
        <v xml:space="preserve">海苔片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45"/>
      <c r="B112" s="117"/>
      <c r="C112" s="118"/>
      <c r="D112" s="118"/>
      <c r="E112" s="118"/>
      <c r="F112" s="118"/>
      <c r="G112" s="118"/>
      <c r="H112" s="118"/>
      <c r="I112" s="162"/>
      <c r="J112" s="110" t="s">
        <v>18</v>
      </c>
      <c r="K112" s="111">
        <v>10</v>
      </c>
      <c r="L112" s="111" t="s">
        <v>24</v>
      </c>
      <c r="M112" s="111">
        <v>6.5</v>
      </c>
      <c r="N112" s="111" t="s">
        <v>21</v>
      </c>
      <c r="O112" s="111">
        <v>6</v>
      </c>
      <c r="P112" s="111" t="s">
        <v>59</v>
      </c>
      <c r="Q112" s="111">
        <v>4</v>
      </c>
      <c r="R112" s="21" t="s">
        <v>14</v>
      </c>
      <c r="S112" s="21">
        <v>7</v>
      </c>
      <c r="T112" s="179" t="s">
        <v>322</v>
      </c>
      <c r="U112" s="229">
        <v>2</v>
      </c>
      <c r="V112" s="20" t="s">
        <v>429</v>
      </c>
      <c r="W112" s="20">
        <v>0.1</v>
      </c>
      <c r="X112" s="59"/>
      <c r="Y112" s="24"/>
      <c r="Z112" s="30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45"/>
      <c r="B113" s="117"/>
      <c r="C113" s="118"/>
      <c r="D113" s="118"/>
      <c r="E113" s="118"/>
      <c r="F113" s="118"/>
      <c r="G113" s="118"/>
      <c r="H113" s="118"/>
      <c r="I113" s="162"/>
      <c r="J113" s="110"/>
      <c r="K113" s="111"/>
      <c r="L113" s="111" t="s">
        <v>25</v>
      </c>
      <c r="M113" s="111">
        <v>5</v>
      </c>
      <c r="N113" s="111" t="s">
        <v>24</v>
      </c>
      <c r="O113" s="111">
        <v>1.5</v>
      </c>
      <c r="P113" s="111" t="s">
        <v>23</v>
      </c>
      <c r="Q113" s="111">
        <v>0.05</v>
      </c>
      <c r="R113" s="22" t="s">
        <v>23</v>
      </c>
      <c r="S113" s="22">
        <v>0.05</v>
      </c>
      <c r="T113" s="179" t="s">
        <v>323</v>
      </c>
      <c r="U113" s="229">
        <v>1</v>
      </c>
      <c r="V113" s="20"/>
      <c r="W113" s="67"/>
      <c r="X113" s="59"/>
      <c r="Y113" s="24"/>
      <c r="Z113" s="30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45"/>
      <c r="B114" s="117"/>
      <c r="C114" s="118"/>
      <c r="D114" s="118"/>
      <c r="E114" s="118"/>
      <c r="F114" s="118"/>
      <c r="G114" s="118"/>
      <c r="H114" s="118"/>
      <c r="I114" s="162"/>
      <c r="J114" s="110"/>
      <c r="K114" s="111"/>
      <c r="L114" s="111" t="s">
        <v>22</v>
      </c>
      <c r="M114" s="111">
        <v>0.5</v>
      </c>
      <c r="N114" s="111" t="s">
        <v>27</v>
      </c>
      <c r="O114" s="111">
        <v>1</v>
      </c>
      <c r="P114" s="132" t="s">
        <v>154</v>
      </c>
      <c r="Q114" s="111"/>
      <c r="R114" s="21"/>
      <c r="S114" s="21"/>
      <c r="T114" s="179" t="s">
        <v>198</v>
      </c>
      <c r="U114" s="229">
        <v>1</v>
      </c>
      <c r="V114" s="20"/>
      <c r="W114" s="20"/>
      <c r="X114" s="59"/>
      <c r="Y114" s="24"/>
      <c r="Z114" s="30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45"/>
      <c r="B115" s="117"/>
      <c r="C115" s="118"/>
      <c r="D115" s="118"/>
      <c r="E115" s="118"/>
      <c r="F115" s="118"/>
      <c r="G115" s="118"/>
      <c r="H115" s="118"/>
      <c r="I115" s="162"/>
      <c r="J115" s="110"/>
      <c r="K115" s="111"/>
      <c r="L115" s="111" t="s">
        <v>23</v>
      </c>
      <c r="M115" s="111">
        <v>0.05</v>
      </c>
      <c r="N115" s="111" t="s">
        <v>23</v>
      </c>
      <c r="O115" s="111">
        <v>0.05</v>
      </c>
      <c r="P115" s="111"/>
      <c r="Q115" s="111"/>
      <c r="R115" s="21"/>
      <c r="S115" s="21"/>
      <c r="T115" s="179"/>
      <c r="U115" s="229"/>
      <c r="V115" s="20"/>
      <c r="W115" s="20"/>
      <c r="X115" s="59"/>
      <c r="Y115" s="24"/>
      <c r="Z115" s="30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45"/>
      <c r="B116" s="117"/>
      <c r="C116" s="118"/>
      <c r="D116" s="118"/>
      <c r="E116" s="118"/>
      <c r="F116" s="118"/>
      <c r="G116" s="118"/>
      <c r="H116" s="118"/>
      <c r="I116" s="162"/>
      <c r="J116" s="110"/>
      <c r="K116" s="111"/>
      <c r="L116" s="178" t="s">
        <v>206</v>
      </c>
      <c r="M116" s="178"/>
      <c r="N116" s="178"/>
      <c r="O116" s="178"/>
      <c r="P116" s="111"/>
      <c r="Q116" s="111"/>
      <c r="R116" s="21"/>
      <c r="S116" s="21"/>
      <c r="T116" s="261"/>
      <c r="U116" s="262"/>
      <c r="V116" s="20"/>
      <c r="W116" s="20"/>
      <c r="X116" s="59"/>
      <c r="Y116" s="24"/>
      <c r="Z116" s="30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46"/>
      <c r="B117" s="117"/>
      <c r="C117" s="118"/>
      <c r="D117" s="118"/>
      <c r="E117" s="118"/>
      <c r="F117" s="118"/>
      <c r="G117" s="118"/>
      <c r="H117" s="118"/>
      <c r="I117" s="162"/>
      <c r="J117" s="122"/>
      <c r="K117" s="123"/>
      <c r="L117" s="123"/>
      <c r="M117" s="123"/>
      <c r="N117" s="123"/>
      <c r="O117" s="123"/>
      <c r="P117" s="123"/>
      <c r="Q117" s="123"/>
      <c r="R117" s="26"/>
      <c r="S117" s="26"/>
      <c r="T117" s="263"/>
      <c r="U117" s="264"/>
      <c r="V117" s="25"/>
      <c r="W117" s="25"/>
      <c r="X117" s="60"/>
      <c r="Y117" s="27"/>
      <c r="Z117" s="31"/>
      <c r="AA117" s="34"/>
      <c r="AB117" s="34"/>
      <c r="AC117" s="34"/>
      <c r="AD117" s="34"/>
      <c r="AE117" s="34"/>
      <c r="AF117" s="34"/>
      <c r="AG117" s="34"/>
      <c r="AH117" s="34"/>
      <c r="AI117" s="34"/>
    </row>
    <row r="118" spans="1:35" ht="15" customHeight="1">
      <c r="A118" s="345" t="s">
        <v>157</v>
      </c>
      <c r="B118" s="124" t="s">
        <v>158</v>
      </c>
      <c r="C118" s="125">
        <v>5.4</v>
      </c>
      <c r="D118" s="125">
        <v>2.8</v>
      </c>
      <c r="E118" s="125">
        <v>2.1</v>
      </c>
      <c r="F118" s="126">
        <v>3.1</v>
      </c>
      <c r="G118" s="125">
        <v>0</v>
      </c>
      <c r="H118" s="125">
        <v>0</v>
      </c>
      <c r="I118" s="163">
        <v>780</v>
      </c>
      <c r="J118" s="105" t="s">
        <v>29</v>
      </c>
      <c r="K118" s="106"/>
      <c r="L118" s="106" t="s">
        <v>207</v>
      </c>
      <c r="M118" s="106"/>
      <c r="N118" s="106" t="s">
        <v>246</v>
      </c>
      <c r="O118" s="106"/>
      <c r="P118" s="106" t="s">
        <v>283</v>
      </c>
      <c r="Q118" s="106"/>
      <c r="R118" s="32" t="s">
        <v>17</v>
      </c>
      <c r="S118" s="32"/>
      <c r="T118" s="227" t="s">
        <v>324</v>
      </c>
      <c r="U118" s="228"/>
      <c r="V118" s="23" t="s">
        <v>427</v>
      </c>
      <c r="W118" s="23"/>
      <c r="X118" s="59"/>
      <c r="Y118" s="24"/>
      <c r="Z118" s="28" t="str">
        <f>B118</f>
        <v>Q2</v>
      </c>
      <c r="AA118" s="29" t="str">
        <f>J119&amp;" "&amp;J120&amp;" "&amp;J121&amp;" "&amp;J122&amp;" "&amp;J123&amp;" "&amp;J124</f>
        <v xml:space="preserve">米 糙米    </v>
      </c>
      <c r="AB118" s="29" t="str">
        <f>L119&amp;" "&amp;L120&amp;" "&amp;L121&amp;" "&amp;L122&amp;" "&amp;L123&amp;" "&amp;L124</f>
        <v xml:space="preserve">三節翅 薑 滷包   </v>
      </c>
      <c r="AC118" s="29" t="str">
        <f>N119&amp;" "&amp;N120&amp;" "&amp;N121&amp;" "&amp;N122&amp;" "&amp;N123&amp;" "&amp;N124</f>
        <v>雞蛋★ 冷凍玉米粒 時瓜 胡蘿蔔 大蒜 奶油(奶素)◆</v>
      </c>
      <c r="AD118" s="29" t="str">
        <f>P119&amp;" "&amp;P120&amp;" "&amp;P121&amp;" "&amp;P122&amp;" "&amp;P123&amp;" "&amp;P124</f>
        <v xml:space="preserve">豬絞肉 結球白菜 大蒜 乾木耳  </v>
      </c>
      <c r="AE118" s="29" t="str">
        <f>R119&amp;" "&amp;R120&amp;" "&amp;R121&amp;" "&amp;R122&amp;" "&amp;R123&amp;" "&amp;R124</f>
        <v xml:space="preserve">蔬菜 大蒜    </v>
      </c>
      <c r="AF118" s="29" t="str">
        <f>T119&amp;" "&amp;T120&amp;" "&amp;T121&amp;" "&amp;T122&amp;" "&amp;T123&amp;" "&amp;T124</f>
        <v xml:space="preserve">虱目魚皮● 時蔬 味噌 薑  </v>
      </c>
      <c r="AG118" s="29" t="str">
        <f t="shared" ref="AG118" si="9">V119&amp;" "&amp;V120&amp;" "&amp;V121&amp;" "&amp;V122&amp;" "&amp;V123&amp;" "&amp;V124</f>
        <v xml:space="preserve">水果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345"/>
      <c r="B119" s="117"/>
      <c r="C119" s="130"/>
      <c r="D119" s="130"/>
      <c r="E119" s="130"/>
      <c r="F119" s="118"/>
      <c r="G119" s="130"/>
      <c r="H119" s="130"/>
      <c r="I119" s="149"/>
      <c r="J119" s="110" t="s">
        <v>18</v>
      </c>
      <c r="K119" s="111">
        <v>7</v>
      </c>
      <c r="L119" s="111" t="s">
        <v>40</v>
      </c>
      <c r="M119" s="111">
        <v>9</v>
      </c>
      <c r="N119" s="111" t="s">
        <v>231</v>
      </c>
      <c r="O119" s="111">
        <v>2</v>
      </c>
      <c r="P119" s="111" t="s">
        <v>19</v>
      </c>
      <c r="Q119" s="111">
        <v>0.5</v>
      </c>
      <c r="R119" s="21" t="s">
        <v>14</v>
      </c>
      <c r="S119" s="21">
        <v>7</v>
      </c>
      <c r="T119" s="179" t="s">
        <v>325</v>
      </c>
      <c r="U119" s="229">
        <v>1</v>
      </c>
      <c r="V119" s="20" t="s">
        <v>427</v>
      </c>
      <c r="W119" s="20">
        <v>11</v>
      </c>
      <c r="X119" s="59"/>
      <c r="Y119" s="24"/>
      <c r="Z119" s="30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45"/>
      <c r="B120" s="117"/>
      <c r="C120" s="130"/>
      <c r="D120" s="130"/>
      <c r="E120" s="130"/>
      <c r="F120" s="118"/>
      <c r="G120" s="130"/>
      <c r="H120" s="130"/>
      <c r="I120" s="149"/>
      <c r="J120" s="110" t="s">
        <v>33</v>
      </c>
      <c r="K120" s="111">
        <v>3</v>
      </c>
      <c r="L120" s="111" t="s">
        <v>28</v>
      </c>
      <c r="M120" s="111">
        <v>0.05</v>
      </c>
      <c r="N120" s="111" t="s">
        <v>50</v>
      </c>
      <c r="O120" s="111">
        <v>3</v>
      </c>
      <c r="P120" s="111" t="s">
        <v>36</v>
      </c>
      <c r="Q120" s="111">
        <v>6</v>
      </c>
      <c r="R120" s="22" t="s">
        <v>23</v>
      </c>
      <c r="S120" s="22">
        <v>0.05</v>
      </c>
      <c r="T120" s="179" t="s">
        <v>17</v>
      </c>
      <c r="U120" s="229">
        <v>3</v>
      </c>
      <c r="V120" s="20"/>
      <c r="W120" s="67"/>
      <c r="X120" s="59"/>
      <c r="Y120" s="24"/>
      <c r="Z120" s="30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45"/>
      <c r="B121" s="117"/>
      <c r="C121" s="130"/>
      <c r="D121" s="130"/>
      <c r="E121" s="130"/>
      <c r="F121" s="118"/>
      <c r="G121" s="130"/>
      <c r="H121" s="130"/>
      <c r="I121" s="149"/>
      <c r="J121" s="110"/>
      <c r="K121" s="111"/>
      <c r="L121" s="111" t="s">
        <v>44</v>
      </c>
      <c r="M121" s="111"/>
      <c r="N121" s="111" t="s">
        <v>53</v>
      </c>
      <c r="O121" s="111">
        <v>4</v>
      </c>
      <c r="P121" s="111" t="s">
        <v>23</v>
      </c>
      <c r="Q121" s="111">
        <v>0.05</v>
      </c>
      <c r="R121" s="21"/>
      <c r="S121" s="21"/>
      <c r="T121" s="179" t="s">
        <v>43</v>
      </c>
      <c r="U121" s="229">
        <v>0.6</v>
      </c>
      <c r="V121" s="20"/>
      <c r="W121" s="20"/>
      <c r="X121" s="59"/>
      <c r="Y121" s="24"/>
      <c r="Z121" s="30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45"/>
      <c r="B122" s="117"/>
      <c r="C122" s="130"/>
      <c r="D122" s="130"/>
      <c r="E122" s="130"/>
      <c r="F122" s="118"/>
      <c r="G122" s="130"/>
      <c r="H122" s="130"/>
      <c r="I122" s="149"/>
      <c r="J122" s="110"/>
      <c r="K122" s="111"/>
      <c r="L122" s="111"/>
      <c r="M122" s="111"/>
      <c r="N122" s="111" t="s">
        <v>22</v>
      </c>
      <c r="O122" s="111">
        <v>0.5</v>
      </c>
      <c r="P122" s="179" t="s">
        <v>37</v>
      </c>
      <c r="Q122" s="178"/>
      <c r="R122" s="21"/>
      <c r="S122" s="21"/>
      <c r="T122" s="179" t="s">
        <v>28</v>
      </c>
      <c r="U122" s="229">
        <v>0.05</v>
      </c>
      <c r="V122" s="20"/>
      <c r="W122" s="20"/>
      <c r="X122" s="59"/>
      <c r="Y122" s="24"/>
      <c r="Z122" s="30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45"/>
      <c r="B123" s="117"/>
      <c r="C123" s="130"/>
      <c r="D123" s="130"/>
      <c r="E123" s="130"/>
      <c r="F123" s="118"/>
      <c r="G123" s="130"/>
      <c r="H123" s="130"/>
      <c r="I123" s="149"/>
      <c r="J123" s="110"/>
      <c r="K123" s="111"/>
      <c r="L123" s="111"/>
      <c r="M123" s="111"/>
      <c r="N123" s="111" t="s">
        <v>23</v>
      </c>
      <c r="O123" s="111">
        <v>0.05</v>
      </c>
      <c r="P123" s="178"/>
      <c r="Q123" s="178"/>
      <c r="R123" s="21"/>
      <c r="S123" s="21"/>
      <c r="T123" s="179"/>
      <c r="U123" s="229"/>
      <c r="V123" s="20"/>
      <c r="W123" s="20"/>
      <c r="X123" s="59"/>
      <c r="Y123" s="24"/>
      <c r="Z123" s="30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46"/>
      <c r="B124" s="135"/>
      <c r="C124" s="136"/>
      <c r="D124" s="136"/>
      <c r="E124" s="136"/>
      <c r="F124" s="137"/>
      <c r="G124" s="136"/>
      <c r="H124" s="136"/>
      <c r="I124" s="164"/>
      <c r="J124" s="115"/>
      <c r="K124" s="116"/>
      <c r="L124" s="116"/>
      <c r="M124" s="116"/>
      <c r="N124" s="116" t="s">
        <v>247</v>
      </c>
      <c r="O124" s="116">
        <v>0.2</v>
      </c>
      <c r="P124" s="116"/>
      <c r="Q124" s="116"/>
      <c r="R124" s="26"/>
      <c r="S124" s="26"/>
      <c r="T124" s="253"/>
      <c r="U124" s="254"/>
      <c r="V124" s="25"/>
      <c r="W124" s="25"/>
      <c r="X124" s="60"/>
      <c r="Y124" s="27"/>
      <c r="Z124" s="31"/>
      <c r="AA124" s="34"/>
      <c r="AB124" s="34"/>
      <c r="AC124" s="34"/>
      <c r="AD124" s="34"/>
      <c r="AE124" s="34"/>
      <c r="AF124" s="34"/>
      <c r="AG124" s="34"/>
      <c r="AH124" s="34"/>
      <c r="AI124" s="34"/>
    </row>
    <row r="125" spans="1:35" ht="15" customHeight="1">
      <c r="A125" s="344" t="s">
        <v>159</v>
      </c>
      <c r="B125" s="117" t="s">
        <v>160</v>
      </c>
      <c r="C125" s="130">
        <v>5.3</v>
      </c>
      <c r="D125" s="130">
        <v>2.8</v>
      </c>
      <c r="E125" s="130">
        <v>2</v>
      </c>
      <c r="F125" s="118">
        <v>2.8</v>
      </c>
      <c r="G125" s="130">
        <v>0</v>
      </c>
      <c r="H125" s="131">
        <v>0.3</v>
      </c>
      <c r="I125" s="162">
        <v>775</v>
      </c>
      <c r="J125" s="165" t="s">
        <v>161</v>
      </c>
      <c r="K125" s="166"/>
      <c r="L125" s="181" t="s">
        <v>208</v>
      </c>
      <c r="M125" s="166"/>
      <c r="N125" s="181" t="s">
        <v>38</v>
      </c>
      <c r="O125" s="166"/>
      <c r="P125" s="181" t="s">
        <v>284</v>
      </c>
      <c r="Q125" s="166"/>
      <c r="R125" s="32" t="s">
        <v>17</v>
      </c>
      <c r="S125" s="32"/>
      <c r="T125" s="265" t="s">
        <v>326</v>
      </c>
      <c r="U125" s="266"/>
      <c r="V125" s="23" t="s">
        <v>434</v>
      </c>
      <c r="W125" s="23"/>
      <c r="X125" s="59"/>
      <c r="Y125" s="24"/>
      <c r="Z125" s="28" t="str">
        <f>B125</f>
        <v>Q3</v>
      </c>
      <c r="AA125" s="29" t="str">
        <f>J126&amp;" "&amp;J127&amp;" "&amp;J128&amp;" "&amp;J129&amp;" "&amp;J130&amp;" "&amp;J131</f>
        <v xml:space="preserve">米 糙米 薑黃粉   </v>
      </c>
      <c r="AB125" s="29" t="str">
        <f>L126&amp;" "&amp;L127&amp;" "&amp;L128&amp;" "&amp;L129&amp;" "&amp;L130&amp;" "&amp;L131</f>
        <v xml:space="preserve">肉雞 馬鈴薯 洋蔥 大蒜 番茄糊 </v>
      </c>
      <c r="AC125" s="29" t="str">
        <f>N126&amp;" "&amp;N127&amp;" "&amp;N128&amp;" "&amp;N129&amp;" "&amp;N130&amp;" "&amp;N131</f>
        <v xml:space="preserve">三色豆 冷凍玉米粒 豬後腿肉 鳳梨罐頭 大蒜 </v>
      </c>
      <c r="AD125" s="29" t="str">
        <f>P126&amp;" "&amp;P127&amp;" "&amp;P128&amp;" "&amp;P129&amp;" "&amp;P130&amp;" "&amp;P131</f>
        <v xml:space="preserve">冷凍花椰菜 胡蘿蔔 大蒜 咖哩粉  </v>
      </c>
      <c r="AE125" s="29" t="str">
        <f>R126&amp;" "&amp;R127&amp;" "&amp;R128&amp;" "&amp;R129&amp;" "&amp;R130&amp;" "&amp;R131</f>
        <v xml:space="preserve">蔬菜 大蒜    </v>
      </c>
      <c r="AF125" s="29" t="str">
        <f>T126&amp;" "&amp;T127&amp;" "&amp;T128&amp;" "&amp;T129&amp;" "&amp;T130&amp;" "&amp;T131</f>
        <v xml:space="preserve">魚丸● 時瓜 薑   </v>
      </c>
      <c r="AG125" s="29" t="str">
        <f t="shared" ref="AG125" si="10">V126&amp;" "&amp;V127&amp;" "&amp;V128&amp;" "&amp;V129&amp;" "&amp;V130&amp;" "&amp;V131</f>
        <v xml:space="preserve">巧克力銀絲卷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345"/>
      <c r="B126" s="117"/>
      <c r="C126" s="130"/>
      <c r="D126" s="130"/>
      <c r="E126" s="130"/>
      <c r="F126" s="118"/>
      <c r="G126" s="130"/>
      <c r="H126" s="131"/>
      <c r="I126" s="162"/>
      <c r="J126" s="167" t="s">
        <v>18</v>
      </c>
      <c r="K126" s="168">
        <v>7</v>
      </c>
      <c r="L126" s="168" t="s">
        <v>209</v>
      </c>
      <c r="M126" s="168">
        <v>9</v>
      </c>
      <c r="N126" s="168" t="s">
        <v>248</v>
      </c>
      <c r="O126" s="168">
        <v>1.5</v>
      </c>
      <c r="P126" s="168" t="s">
        <v>45</v>
      </c>
      <c r="Q126" s="168">
        <v>5</v>
      </c>
      <c r="R126" s="21" t="s">
        <v>14</v>
      </c>
      <c r="S126" s="21">
        <v>7</v>
      </c>
      <c r="T126" s="267" t="s">
        <v>327</v>
      </c>
      <c r="U126" s="268">
        <v>1</v>
      </c>
      <c r="V126" s="20" t="s">
        <v>434</v>
      </c>
      <c r="W126" s="20">
        <v>2</v>
      </c>
      <c r="X126" s="59"/>
      <c r="Y126" s="24"/>
      <c r="Z126" s="30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45"/>
      <c r="B127" s="117"/>
      <c r="C127" s="130"/>
      <c r="D127" s="130"/>
      <c r="E127" s="130"/>
      <c r="F127" s="118"/>
      <c r="G127" s="130"/>
      <c r="H127" s="131"/>
      <c r="I127" s="162"/>
      <c r="J127" s="167" t="s">
        <v>33</v>
      </c>
      <c r="K127" s="168">
        <v>3</v>
      </c>
      <c r="L127" s="168" t="s">
        <v>51</v>
      </c>
      <c r="M127" s="168">
        <v>2</v>
      </c>
      <c r="N127" s="168" t="s">
        <v>50</v>
      </c>
      <c r="O127" s="168">
        <v>1</v>
      </c>
      <c r="P127" s="168" t="s">
        <v>22</v>
      </c>
      <c r="Q127" s="168">
        <v>0.5</v>
      </c>
      <c r="R127" s="22" t="s">
        <v>23</v>
      </c>
      <c r="S127" s="22">
        <v>0.05</v>
      </c>
      <c r="T127" s="269" t="s">
        <v>289</v>
      </c>
      <c r="U127" s="270">
        <v>3</v>
      </c>
      <c r="V127" s="20"/>
      <c r="W127" s="67"/>
      <c r="X127" s="59"/>
      <c r="Y127" s="24"/>
      <c r="Z127" s="30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45"/>
      <c r="B128" s="117"/>
      <c r="C128" s="130"/>
      <c r="D128" s="130"/>
      <c r="E128" s="130"/>
      <c r="F128" s="118"/>
      <c r="G128" s="130"/>
      <c r="H128" s="131"/>
      <c r="I128" s="162"/>
      <c r="J128" s="169" t="s">
        <v>162</v>
      </c>
      <c r="K128" s="168"/>
      <c r="L128" s="168" t="s">
        <v>25</v>
      </c>
      <c r="M128" s="168">
        <v>4</v>
      </c>
      <c r="N128" s="111" t="s">
        <v>24</v>
      </c>
      <c r="O128" s="168">
        <v>1.2</v>
      </c>
      <c r="P128" s="168" t="s">
        <v>23</v>
      </c>
      <c r="Q128" s="168">
        <v>0.05</v>
      </c>
      <c r="R128" s="21"/>
      <c r="S128" s="21"/>
      <c r="T128" s="197" t="s">
        <v>28</v>
      </c>
      <c r="U128" s="271">
        <v>0.05</v>
      </c>
      <c r="V128" s="20"/>
      <c r="W128" s="20"/>
      <c r="X128" s="59"/>
      <c r="Y128" s="24"/>
      <c r="Z128" s="30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45"/>
      <c r="B129" s="117"/>
      <c r="C129" s="130"/>
      <c r="D129" s="130"/>
      <c r="E129" s="130"/>
      <c r="F129" s="118"/>
      <c r="G129" s="130"/>
      <c r="H129" s="153"/>
      <c r="I129" s="170"/>
      <c r="J129" s="169"/>
      <c r="K129" s="168"/>
      <c r="L129" s="168" t="s">
        <v>23</v>
      </c>
      <c r="M129" s="168">
        <v>0.05</v>
      </c>
      <c r="N129" s="168" t="s">
        <v>249</v>
      </c>
      <c r="O129" s="168">
        <v>1.5</v>
      </c>
      <c r="P129" s="168" t="s">
        <v>60</v>
      </c>
      <c r="Q129" s="168"/>
      <c r="R129" s="21"/>
      <c r="S129" s="21"/>
      <c r="T129" s="197"/>
      <c r="U129" s="271"/>
      <c r="V129" s="20"/>
      <c r="W129" s="20"/>
      <c r="X129" s="59"/>
      <c r="Y129" s="24"/>
      <c r="Z129" s="30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45"/>
      <c r="B130" s="117"/>
      <c r="C130" s="130"/>
      <c r="D130" s="130"/>
      <c r="E130" s="130"/>
      <c r="F130" s="118"/>
      <c r="G130" s="130"/>
      <c r="H130" s="131"/>
      <c r="I130" s="162"/>
      <c r="J130" s="167"/>
      <c r="K130" s="168"/>
      <c r="L130" s="168" t="s">
        <v>210</v>
      </c>
      <c r="M130" s="168"/>
      <c r="N130" s="168" t="s">
        <v>23</v>
      </c>
      <c r="O130" s="168">
        <v>0.05</v>
      </c>
      <c r="P130" s="168"/>
      <c r="Q130" s="168"/>
      <c r="R130" s="21"/>
      <c r="S130" s="21"/>
      <c r="T130" s="197"/>
      <c r="U130" s="271"/>
      <c r="V130" s="20"/>
      <c r="W130" s="20"/>
      <c r="X130" s="59"/>
      <c r="Y130" s="24"/>
      <c r="Z130" s="30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46"/>
      <c r="B131" s="117"/>
      <c r="C131" s="130"/>
      <c r="D131" s="130"/>
      <c r="E131" s="130"/>
      <c r="F131" s="118"/>
      <c r="G131" s="130"/>
      <c r="H131" s="131"/>
      <c r="I131" s="162"/>
      <c r="J131" s="171"/>
      <c r="K131" s="172"/>
      <c r="L131" s="172"/>
      <c r="M131" s="172"/>
      <c r="N131" s="172"/>
      <c r="O131" s="172"/>
      <c r="P131" s="172"/>
      <c r="Q131" s="172"/>
      <c r="R131" s="26"/>
      <c r="S131" s="26"/>
      <c r="T131" s="272"/>
      <c r="U131" s="273"/>
      <c r="V131" s="25"/>
      <c r="W131" s="25"/>
      <c r="X131" s="60"/>
      <c r="Y131" s="27"/>
      <c r="Z131" s="31"/>
      <c r="AA131" s="34"/>
      <c r="AB131" s="34"/>
      <c r="AC131" s="34"/>
      <c r="AD131" s="34"/>
      <c r="AE131" s="34"/>
      <c r="AF131" s="34"/>
      <c r="AG131" s="34"/>
      <c r="AH131" s="34"/>
      <c r="AI131" s="34"/>
    </row>
    <row r="132" spans="1:35" ht="15" customHeight="1">
      <c r="A132" s="344" t="s">
        <v>163</v>
      </c>
      <c r="B132" s="124" t="s">
        <v>164</v>
      </c>
      <c r="C132" s="146">
        <v>5.4</v>
      </c>
      <c r="D132" s="146">
        <v>2.8</v>
      </c>
      <c r="E132" s="146">
        <v>2</v>
      </c>
      <c r="F132" s="126">
        <v>2.8</v>
      </c>
      <c r="G132" s="146">
        <v>0</v>
      </c>
      <c r="H132" s="146">
        <v>0</v>
      </c>
      <c r="I132" s="147">
        <v>764</v>
      </c>
      <c r="J132" s="105" t="s">
        <v>62</v>
      </c>
      <c r="K132" s="106"/>
      <c r="L132" s="106" t="s">
        <v>211</v>
      </c>
      <c r="M132" s="106"/>
      <c r="N132" s="106" t="s">
        <v>250</v>
      </c>
      <c r="O132" s="106"/>
      <c r="P132" s="225" t="s">
        <v>285</v>
      </c>
      <c r="Q132" s="226"/>
      <c r="R132" s="32" t="s">
        <v>17</v>
      </c>
      <c r="S132" s="32"/>
      <c r="T132" s="227" t="s">
        <v>328</v>
      </c>
      <c r="U132" s="228"/>
      <c r="V132" s="23" t="s">
        <v>427</v>
      </c>
      <c r="W132" s="23"/>
      <c r="X132" s="59" t="s">
        <v>428</v>
      </c>
      <c r="Y132" s="24"/>
      <c r="Z132" s="28" t="str">
        <f>B132</f>
        <v>Q5</v>
      </c>
      <c r="AA132" s="29" t="str">
        <f>J133&amp;" "&amp;J134&amp;" "&amp;J135&amp;" "&amp;J136&amp;" "&amp;J137&amp;" "&amp;J138</f>
        <v xml:space="preserve">米 小米    </v>
      </c>
      <c r="AB132" s="29" t="str">
        <f>L133&amp;" "&amp;L134&amp;" "&amp;L135&amp;" "&amp;L136&amp;" "&amp;L137&amp;" "&amp;L138</f>
        <v xml:space="preserve">豬後腿肉 芥藍 大蒜 沙茶醬  </v>
      </c>
      <c r="AC132" s="29" t="str">
        <f>N133&amp;" "&amp;N134&amp;" "&amp;N135&amp;" "&amp;N136&amp;" "&amp;N137&amp;" "&amp;N138</f>
        <v xml:space="preserve">豆腐 豆薯 胡蘿蔔 薑  </v>
      </c>
      <c r="AD132" s="29" t="str">
        <f>P133&amp;" "&amp;P134&amp;" "&amp;P135&amp;" "&amp;P136&amp;" "&amp;P137&amp;" "&amp;P138</f>
        <v xml:space="preserve">雞蛋★ 結球白菜 大蒜 乾木耳  </v>
      </c>
      <c r="AE132" s="29" t="str">
        <f>R133&amp;" "&amp;R134&amp;" "&amp;R135&amp;" "&amp;R136&amp;" "&amp;R137&amp;" "&amp;R138</f>
        <v xml:space="preserve">蔬菜 大蒜    </v>
      </c>
      <c r="AF132" s="29" t="str">
        <f>T133&amp;" "&amp;T134&amp;" "&amp;T135&amp;" "&amp;T136&amp;" "&amp;T137&amp;" "&amp;T138</f>
        <v xml:space="preserve">牛蒡 大骨 薑 枸杞  </v>
      </c>
      <c r="AG132" s="29" t="str">
        <f t="shared" ref="AG132" si="11">V133&amp;" "&amp;V134&amp;" "&amp;V135&amp;" "&amp;V136&amp;" "&amp;V137&amp;" "&amp;V138</f>
        <v xml:space="preserve">水果     </v>
      </c>
      <c r="AH132" s="6" t="str">
        <f>X133&amp;" "&amp;X134&amp;" "&amp;X135&amp;" "&amp;X136&amp;" "&amp;X137&amp;" "&amp;X138</f>
        <v xml:space="preserve">有機豆奶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345"/>
      <c r="B133" s="117"/>
      <c r="C133" s="130"/>
      <c r="D133" s="130"/>
      <c r="E133" s="130"/>
      <c r="F133" s="118"/>
      <c r="G133" s="130"/>
      <c r="H133" s="130"/>
      <c r="I133" s="148"/>
      <c r="J133" s="110" t="s">
        <v>18</v>
      </c>
      <c r="K133" s="111">
        <v>9.1999999999999993</v>
      </c>
      <c r="L133" s="111" t="s">
        <v>24</v>
      </c>
      <c r="M133" s="111">
        <v>6</v>
      </c>
      <c r="N133" s="111" t="s">
        <v>20</v>
      </c>
      <c r="O133" s="111">
        <v>5</v>
      </c>
      <c r="P133" s="111" t="s">
        <v>231</v>
      </c>
      <c r="Q133" s="111">
        <v>2</v>
      </c>
      <c r="R133" s="21" t="s">
        <v>14</v>
      </c>
      <c r="S133" s="21">
        <v>7</v>
      </c>
      <c r="T133" s="179" t="s">
        <v>320</v>
      </c>
      <c r="U133" s="229">
        <v>3.5</v>
      </c>
      <c r="V133" s="20" t="s">
        <v>427</v>
      </c>
      <c r="W133" s="20">
        <v>11</v>
      </c>
      <c r="X133" s="59" t="s">
        <v>428</v>
      </c>
      <c r="Y133" s="24"/>
      <c r="Z133" s="30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45"/>
      <c r="B134" s="117"/>
      <c r="C134" s="130"/>
      <c r="D134" s="130"/>
      <c r="E134" s="130"/>
      <c r="F134" s="118"/>
      <c r="G134" s="130"/>
      <c r="H134" s="130"/>
      <c r="I134" s="148"/>
      <c r="J134" s="110" t="s">
        <v>63</v>
      </c>
      <c r="K134" s="111">
        <v>0.8</v>
      </c>
      <c r="L134" s="111" t="s">
        <v>212</v>
      </c>
      <c r="M134" s="111">
        <v>3</v>
      </c>
      <c r="N134" s="111" t="s">
        <v>54</v>
      </c>
      <c r="O134" s="111">
        <v>2</v>
      </c>
      <c r="P134" s="111" t="s">
        <v>36</v>
      </c>
      <c r="Q134" s="111">
        <v>5</v>
      </c>
      <c r="R134" s="22" t="s">
        <v>23</v>
      </c>
      <c r="S134" s="22">
        <v>0.05</v>
      </c>
      <c r="T134" s="179" t="s">
        <v>35</v>
      </c>
      <c r="U134" s="229">
        <v>0.5</v>
      </c>
      <c r="V134" s="20"/>
      <c r="W134" s="67"/>
      <c r="X134" s="59"/>
      <c r="Y134" s="24"/>
      <c r="Z134" s="30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45"/>
      <c r="B135" s="117"/>
      <c r="C135" s="130"/>
      <c r="D135" s="130"/>
      <c r="E135" s="130"/>
      <c r="F135" s="118"/>
      <c r="G135" s="130"/>
      <c r="H135" s="130"/>
      <c r="I135" s="149"/>
      <c r="J135" s="110"/>
      <c r="K135" s="111"/>
      <c r="L135" s="111" t="s">
        <v>23</v>
      </c>
      <c r="M135" s="111">
        <v>0.05</v>
      </c>
      <c r="N135" s="111" t="s">
        <v>22</v>
      </c>
      <c r="O135" s="111">
        <v>1</v>
      </c>
      <c r="P135" s="111" t="s">
        <v>23</v>
      </c>
      <c r="Q135" s="111">
        <v>0.05</v>
      </c>
      <c r="R135" s="21"/>
      <c r="S135" s="21"/>
      <c r="T135" s="179" t="s">
        <v>28</v>
      </c>
      <c r="U135" s="229">
        <v>0.05</v>
      </c>
      <c r="V135" s="20"/>
      <c r="W135" s="20"/>
      <c r="X135" s="59"/>
      <c r="Y135" s="24"/>
      <c r="Z135" s="30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45"/>
      <c r="B136" s="117"/>
      <c r="C136" s="130"/>
      <c r="D136" s="130"/>
      <c r="E136" s="130"/>
      <c r="F136" s="118"/>
      <c r="G136" s="130"/>
      <c r="H136" s="130"/>
      <c r="I136" s="148"/>
      <c r="J136" s="110"/>
      <c r="K136" s="111"/>
      <c r="L136" s="111" t="s">
        <v>48</v>
      </c>
      <c r="M136" s="111"/>
      <c r="N136" s="111" t="s">
        <v>28</v>
      </c>
      <c r="O136" s="111">
        <v>0.05</v>
      </c>
      <c r="P136" s="111" t="s">
        <v>286</v>
      </c>
      <c r="Q136" s="111"/>
      <c r="R136" s="21"/>
      <c r="S136" s="21"/>
      <c r="T136" s="179" t="s">
        <v>71</v>
      </c>
      <c r="U136" s="229"/>
      <c r="V136" s="20"/>
      <c r="W136" s="20"/>
      <c r="X136" s="59"/>
      <c r="Y136" s="24"/>
      <c r="Z136" s="30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45"/>
      <c r="B137" s="117"/>
      <c r="C137" s="130"/>
      <c r="D137" s="130"/>
      <c r="E137" s="130"/>
      <c r="F137" s="118"/>
      <c r="G137" s="130"/>
      <c r="H137" s="130"/>
      <c r="I137" s="148"/>
      <c r="J137" s="110"/>
      <c r="K137" s="111"/>
      <c r="L137" s="111"/>
      <c r="M137" s="111"/>
      <c r="N137" s="111"/>
      <c r="O137" s="111"/>
      <c r="P137" s="111"/>
      <c r="Q137" s="111"/>
      <c r="R137" s="21"/>
      <c r="S137" s="21"/>
      <c r="T137" s="261"/>
      <c r="U137" s="262"/>
      <c r="V137" s="20"/>
      <c r="W137" s="20"/>
      <c r="X137" s="59"/>
      <c r="Y137" s="24"/>
      <c r="Z137" s="30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46"/>
      <c r="B138" s="135"/>
      <c r="C138" s="136"/>
      <c r="D138" s="136"/>
      <c r="E138" s="136"/>
      <c r="F138" s="137"/>
      <c r="G138" s="136"/>
      <c r="H138" s="136"/>
      <c r="I138" s="150"/>
      <c r="J138" s="115"/>
      <c r="K138" s="116"/>
      <c r="L138" s="116"/>
      <c r="M138" s="116"/>
      <c r="N138" s="116"/>
      <c r="O138" s="116"/>
      <c r="P138" s="175"/>
      <c r="Q138" s="175"/>
      <c r="R138" s="26"/>
      <c r="S138" s="26"/>
      <c r="T138" s="253"/>
      <c r="U138" s="254"/>
      <c r="V138" s="25"/>
      <c r="W138" s="25"/>
      <c r="X138" s="60"/>
      <c r="Y138" s="27"/>
      <c r="Z138" s="31"/>
      <c r="AA138" s="34"/>
      <c r="AB138" s="34"/>
      <c r="AC138" s="34"/>
      <c r="AD138" s="34"/>
      <c r="AE138" s="34"/>
      <c r="AF138" s="34"/>
      <c r="AG138" s="34"/>
      <c r="AH138" s="34"/>
      <c r="AI138" s="34"/>
    </row>
    <row r="139" spans="1:35" ht="15" customHeight="1">
      <c r="A139" s="344" t="s">
        <v>165</v>
      </c>
      <c r="B139" s="124" t="s">
        <v>166</v>
      </c>
      <c r="C139" s="126">
        <v>5.7</v>
      </c>
      <c r="D139" s="126">
        <v>2.8</v>
      </c>
      <c r="E139" s="126">
        <v>2</v>
      </c>
      <c r="F139" s="126">
        <v>2.8</v>
      </c>
      <c r="G139" s="126">
        <v>0</v>
      </c>
      <c r="H139" s="126">
        <v>0</v>
      </c>
      <c r="I139" s="128">
        <v>785</v>
      </c>
      <c r="J139" s="173" t="s">
        <v>16</v>
      </c>
      <c r="K139" s="69"/>
      <c r="L139" s="106" t="s">
        <v>213</v>
      </c>
      <c r="M139" s="106"/>
      <c r="N139" s="195" t="s">
        <v>83</v>
      </c>
      <c r="O139" s="195"/>
      <c r="P139" s="106" t="s">
        <v>287</v>
      </c>
      <c r="Q139" s="106"/>
      <c r="R139" s="32" t="s">
        <v>17</v>
      </c>
      <c r="S139" s="32"/>
      <c r="T139" s="227" t="s">
        <v>329</v>
      </c>
      <c r="U139" s="228"/>
      <c r="V139" s="20" t="s">
        <v>423</v>
      </c>
      <c r="W139" s="67"/>
      <c r="X139" s="59"/>
      <c r="Y139" s="24"/>
      <c r="Z139" s="28" t="str">
        <f>B139</f>
        <v>R1</v>
      </c>
      <c r="AA139" s="29" t="str">
        <f>J140&amp;" "&amp;J141&amp;" "&amp;J142&amp;" "&amp;J143&amp;" "&amp;J144&amp;" "&amp;J145</f>
        <v xml:space="preserve">米     </v>
      </c>
      <c r="AB139" s="29" t="str">
        <f>L140&amp;" "&amp;L141&amp;" "&amp;L142&amp;" "&amp;L143&amp;" "&amp;L144&amp;" "&amp;L145</f>
        <v>豬絞肉 冷凍菜豆(莢) 大番茄 九層塔 大蒜 檸檬原汁</v>
      </c>
      <c r="AC139" s="29" t="str">
        <f>N140&amp;" "&amp;N141&amp;" "&amp;N142&amp;" "&amp;N143&amp;" "&amp;N144&amp;" "&amp;N145</f>
        <v>四角油豆腐 白蘿蔔 冷凍糯玉米塊 胡蘿蔔 薑 柴魚片</v>
      </c>
      <c r="AD139" s="29" t="str">
        <f>P140&amp;" "&amp;P141&amp;" "&amp;P142&amp;" "&amp;P143&amp;" "&amp;P144&amp;" "&amp;P145</f>
        <v xml:space="preserve">綠豆芽 豬後腿肉 韮菜 大蒜  </v>
      </c>
      <c r="AE139" s="29" t="str">
        <f>R140&amp;" "&amp;R141&amp;" "&amp;R142&amp;" "&amp;R143&amp;" "&amp;R144&amp;" "&amp;R145</f>
        <v xml:space="preserve">蔬菜 大蒜    </v>
      </c>
      <c r="AF139" s="29" t="str">
        <f>T140&amp;" "&amp;T141&amp;" "&amp;T142&amp;" "&amp;T143&amp;" "&amp;T144&amp;" "&amp;T145</f>
        <v xml:space="preserve">冬瓜糖磚 粉圓 紅砂糖   </v>
      </c>
      <c r="AG139" s="29" t="str">
        <f t="shared" ref="AG139" si="12">V140&amp;" "&amp;V141&amp;" "&amp;V142&amp;" "&amp;V143&amp;" "&amp;V144&amp;" "&amp;V145</f>
        <v xml:space="preserve">果汁     </v>
      </c>
      <c r="AH139" s="6" t="str">
        <f>X140&amp;" "&amp;X141&amp;" "&amp;X142&amp;" "&amp;X143&amp;" "&amp;X144&amp;" "&amp;X145</f>
        <v xml:space="preserve">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345"/>
      <c r="B140" s="117"/>
      <c r="C140" s="118"/>
      <c r="D140" s="118"/>
      <c r="E140" s="118"/>
      <c r="F140" s="118"/>
      <c r="G140" s="118"/>
      <c r="H140" s="118"/>
      <c r="I140" s="119"/>
      <c r="J140" s="167" t="s">
        <v>18</v>
      </c>
      <c r="K140" s="168">
        <v>10</v>
      </c>
      <c r="L140" s="111" t="s">
        <v>19</v>
      </c>
      <c r="M140" s="111">
        <v>7</v>
      </c>
      <c r="N140" s="7" t="s">
        <v>41</v>
      </c>
      <c r="O140" s="7">
        <v>2.5</v>
      </c>
      <c r="P140" s="111" t="s">
        <v>21</v>
      </c>
      <c r="Q140" s="111">
        <v>4</v>
      </c>
      <c r="R140" s="21" t="s">
        <v>14</v>
      </c>
      <c r="S140" s="21">
        <v>7</v>
      </c>
      <c r="T140" s="179" t="s">
        <v>330</v>
      </c>
      <c r="U140" s="229">
        <v>1</v>
      </c>
      <c r="V140" s="20" t="s">
        <v>423</v>
      </c>
      <c r="W140" s="20">
        <v>11</v>
      </c>
      <c r="X140" s="59"/>
      <c r="Y140" s="24"/>
      <c r="Z140" s="30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45"/>
      <c r="B141" s="117"/>
      <c r="C141" s="118"/>
      <c r="D141" s="118"/>
      <c r="E141" s="118"/>
      <c r="F141" s="118"/>
      <c r="G141" s="118"/>
      <c r="H141" s="118"/>
      <c r="I141" s="119"/>
      <c r="J141" s="167"/>
      <c r="K141" s="168"/>
      <c r="L141" s="111" t="s">
        <v>214</v>
      </c>
      <c r="M141" s="111">
        <v>2</v>
      </c>
      <c r="N141" s="196" t="s">
        <v>49</v>
      </c>
      <c r="O141" s="7">
        <v>4</v>
      </c>
      <c r="P141" s="111" t="s">
        <v>24</v>
      </c>
      <c r="Q141" s="111">
        <v>1.5</v>
      </c>
      <c r="R141" s="22" t="s">
        <v>23</v>
      </c>
      <c r="S141" s="22">
        <v>0.05</v>
      </c>
      <c r="T141" s="179" t="s">
        <v>331</v>
      </c>
      <c r="U141" s="229">
        <v>1.1000000000000001</v>
      </c>
      <c r="V141" s="20"/>
      <c r="W141" s="20"/>
      <c r="X141" s="59"/>
      <c r="Y141" s="24"/>
      <c r="Z141" s="30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45"/>
      <c r="B142" s="117"/>
      <c r="C142" s="118"/>
      <c r="D142" s="118"/>
      <c r="E142" s="118"/>
      <c r="F142" s="118"/>
      <c r="G142" s="118"/>
      <c r="H142" s="118"/>
      <c r="I142" s="119"/>
      <c r="J142" s="167"/>
      <c r="K142" s="168"/>
      <c r="L142" s="111" t="s">
        <v>215</v>
      </c>
      <c r="M142" s="111">
        <v>1</v>
      </c>
      <c r="N142" s="7" t="s">
        <v>251</v>
      </c>
      <c r="O142" s="7">
        <v>2.5</v>
      </c>
      <c r="P142" s="111" t="s">
        <v>27</v>
      </c>
      <c r="Q142" s="111">
        <v>0.5</v>
      </c>
      <c r="R142" s="21"/>
      <c r="S142" s="21"/>
      <c r="T142" s="179" t="s">
        <v>198</v>
      </c>
      <c r="U142" s="229">
        <v>1</v>
      </c>
      <c r="V142" s="20"/>
      <c r="W142" s="20"/>
      <c r="X142" s="59"/>
      <c r="Y142" s="24"/>
      <c r="Z142" s="30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45"/>
      <c r="B143" s="117"/>
      <c r="C143" s="118"/>
      <c r="D143" s="118"/>
      <c r="E143" s="118"/>
      <c r="F143" s="118"/>
      <c r="G143" s="118"/>
      <c r="H143" s="118"/>
      <c r="I143" s="119"/>
      <c r="J143" s="167"/>
      <c r="K143" s="168"/>
      <c r="L143" s="111" t="s">
        <v>56</v>
      </c>
      <c r="M143" s="111">
        <v>0.15</v>
      </c>
      <c r="N143" s="111" t="s">
        <v>22</v>
      </c>
      <c r="O143" s="7">
        <v>1</v>
      </c>
      <c r="P143" s="111" t="s">
        <v>23</v>
      </c>
      <c r="Q143" s="111">
        <v>0.05</v>
      </c>
      <c r="R143" s="21"/>
      <c r="S143" s="21"/>
      <c r="T143" s="179"/>
      <c r="U143" s="229"/>
      <c r="V143" s="20"/>
      <c r="W143" s="20"/>
      <c r="X143" s="59"/>
      <c r="Y143" s="24"/>
      <c r="Z143" s="30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45"/>
      <c r="B144" s="117"/>
      <c r="C144" s="118"/>
      <c r="D144" s="118"/>
      <c r="E144" s="118"/>
      <c r="F144" s="118"/>
      <c r="G144" s="118"/>
      <c r="H144" s="118"/>
      <c r="I144" s="119"/>
      <c r="J144" s="167"/>
      <c r="K144" s="168"/>
      <c r="L144" s="111" t="s">
        <v>23</v>
      </c>
      <c r="M144" s="111">
        <v>0.05</v>
      </c>
      <c r="N144" s="197" t="s">
        <v>28</v>
      </c>
      <c r="O144" s="197">
        <v>0.05</v>
      </c>
      <c r="P144" s="178"/>
      <c r="Q144" s="178"/>
      <c r="R144" s="21"/>
      <c r="S144" s="21"/>
      <c r="T144" s="179"/>
      <c r="U144" s="229"/>
      <c r="V144" s="20"/>
      <c r="W144" s="20"/>
      <c r="X144" s="59"/>
      <c r="Y144" s="24"/>
      <c r="Z144" s="30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346"/>
      <c r="B145" s="117"/>
      <c r="C145" s="118"/>
      <c r="D145" s="118"/>
      <c r="E145" s="118"/>
      <c r="F145" s="118"/>
      <c r="G145" s="118"/>
      <c r="H145" s="118"/>
      <c r="I145" s="119"/>
      <c r="J145" s="171"/>
      <c r="K145" s="172"/>
      <c r="L145" s="123" t="s">
        <v>216</v>
      </c>
      <c r="M145" s="123"/>
      <c r="N145" s="88" t="s">
        <v>81</v>
      </c>
      <c r="O145" s="123"/>
      <c r="P145" s="176"/>
      <c r="Q145" s="176"/>
      <c r="R145" s="26"/>
      <c r="S145" s="26"/>
      <c r="T145" s="263"/>
      <c r="U145" s="264"/>
      <c r="V145" s="25"/>
      <c r="W145" s="25"/>
      <c r="X145" s="60"/>
      <c r="Y145" s="27"/>
      <c r="Z145" s="31"/>
      <c r="AA145" s="34"/>
      <c r="AB145" s="34"/>
      <c r="AC145" s="34"/>
      <c r="AD145" s="34"/>
      <c r="AE145" s="34"/>
      <c r="AF145" s="34"/>
      <c r="AG145" s="34"/>
      <c r="AH145" s="34"/>
      <c r="AI145" s="34"/>
    </row>
    <row r="146" spans="1:41" ht="15" customHeight="1">
      <c r="A146" s="345" t="s">
        <v>167</v>
      </c>
      <c r="B146" s="124" t="s">
        <v>168</v>
      </c>
      <c r="C146" s="157">
        <v>5.4</v>
      </c>
      <c r="D146" s="125">
        <v>2.8</v>
      </c>
      <c r="E146" s="125">
        <v>2</v>
      </c>
      <c r="F146" s="126">
        <v>2.8</v>
      </c>
      <c r="G146" s="125">
        <v>0</v>
      </c>
      <c r="H146" s="125">
        <v>0</v>
      </c>
      <c r="I146" s="151">
        <v>764</v>
      </c>
      <c r="J146" s="105" t="s">
        <v>29</v>
      </c>
      <c r="K146" s="106"/>
      <c r="L146" s="106" t="s">
        <v>217</v>
      </c>
      <c r="M146" s="106"/>
      <c r="N146" s="106" t="s">
        <v>252</v>
      </c>
      <c r="O146" s="106"/>
      <c r="P146" s="106" t="s">
        <v>288</v>
      </c>
      <c r="Q146" s="106"/>
      <c r="R146" s="32" t="s">
        <v>17</v>
      </c>
      <c r="S146" s="32"/>
      <c r="T146" s="274" t="s">
        <v>332</v>
      </c>
      <c r="U146" s="239"/>
      <c r="V146" s="20" t="s">
        <v>425</v>
      </c>
      <c r="W146" s="67"/>
      <c r="X146" s="59"/>
      <c r="Y146" s="24"/>
      <c r="Z146" s="28" t="str">
        <f>B146</f>
        <v>R2</v>
      </c>
      <c r="AA146" s="29" t="str">
        <f>J147&amp;" "&amp;J148&amp;" "&amp;J149&amp;" "&amp;J150&amp;" "&amp;J151&amp;" "&amp;J152</f>
        <v xml:space="preserve">米 糙米    </v>
      </c>
      <c r="AB146" s="29" t="str">
        <f>L147&amp;" "&amp;L148&amp;" "&amp;L149&amp;" "&amp;L150&amp;" "&amp;L151&amp;" "&amp;L152</f>
        <v xml:space="preserve">肉雞 豆薯 大蒜 黑胡椒醬  </v>
      </c>
      <c r="AC146" s="29" t="str">
        <f>N147&amp;" "&amp;N148&amp;" "&amp;N149&amp;" "&amp;N150&amp;" "&amp;N151&amp;" "&amp;N152</f>
        <v xml:space="preserve">冷凍花椰菜 豬後腿肉 胡蘿蔔 大蒜  </v>
      </c>
      <c r="AD146" s="29" t="str">
        <f>P147&amp;" "&amp;P148&amp;" "&amp;P149&amp;" "&amp;P150&amp;" "&amp;P151&amp;" "&amp;P152</f>
        <v xml:space="preserve">時瓜 冷凍毛豆仁 大蒜 枸杞  </v>
      </c>
      <c r="AE146" s="29" t="str">
        <f>R147&amp;" "&amp;R148&amp;" "&amp;R149&amp;" "&amp;R150&amp;" "&amp;R151&amp;" "&amp;R152</f>
        <v xml:space="preserve">蔬菜 大蒜    </v>
      </c>
      <c r="AF146" s="29" t="str">
        <f>T147&amp;" "&amp;T148&amp;" "&amp;T149&amp;" "&amp;T150&amp;" "&amp;T151&amp;" "&amp;T152</f>
        <v xml:space="preserve">白蘿蔔 黑輪● 薑   </v>
      </c>
      <c r="AG146" s="29" t="str">
        <f t="shared" ref="AG146" si="13">V147&amp;" "&amp;V148&amp;" "&amp;V149&amp;" "&amp;V150&amp;" "&amp;V151&amp;" "&amp;V152</f>
        <v xml:space="preserve">旺仔小饅頭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41" ht="15" customHeight="1">
      <c r="A147" s="345"/>
      <c r="B147" s="117"/>
      <c r="C147" s="158"/>
      <c r="D147" s="130"/>
      <c r="E147" s="130"/>
      <c r="F147" s="118"/>
      <c r="G147" s="130"/>
      <c r="H147" s="130"/>
      <c r="I147" s="144"/>
      <c r="J147" s="110" t="s">
        <v>18</v>
      </c>
      <c r="K147" s="111">
        <v>7</v>
      </c>
      <c r="L147" s="111" t="s">
        <v>61</v>
      </c>
      <c r="M147" s="111">
        <v>9</v>
      </c>
      <c r="N147" s="111" t="s">
        <v>45</v>
      </c>
      <c r="O147" s="111">
        <v>4</v>
      </c>
      <c r="P147" s="111" t="s">
        <v>289</v>
      </c>
      <c r="Q147" s="111">
        <v>5.5</v>
      </c>
      <c r="R147" s="21" t="s">
        <v>14</v>
      </c>
      <c r="S147" s="21">
        <v>7</v>
      </c>
      <c r="T147" s="197" t="s">
        <v>333</v>
      </c>
      <c r="U147" s="271">
        <v>3</v>
      </c>
      <c r="V147" s="20" t="s">
        <v>426</v>
      </c>
      <c r="W147" s="20">
        <v>0.2</v>
      </c>
      <c r="X147" s="59"/>
      <c r="Y147" s="24"/>
      <c r="Z147" s="30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41" ht="15" customHeight="1">
      <c r="A148" s="345"/>
      <c r="B148" s="117"/>
      <c r="C148" s="158"/>
      <c r="D148" s="130"/>
      <c r="E148" s="130"/>
      <c r="F148" s="118"/>
      <c r="G148" s="130"/>
      <c r="H148" s="130"/>
      <c r="I148" s="144"/>
      <c r="J148" s="110" t="s">
        <v>33</v>
      </c>
      <c r="K148" s="111">
        <v>3</v>
      </c>
      <c r="L148" s="111" t="s">
        <v>172</v>
      </c>
      <c r="M148" s="111">
        <v>2</v>
      </c>
      <c r="N148" s="111" t="s">
        <v>24</v>
      </c>
      <c r="O148" s="111">
        <v>1</v>
      </c>
      <c r="P148" s="111" t="s">
        <v>89</v>
      </c>
      <c r="Q148" s="111">
        <v>0.5</v>
      </c>
      <c r="R148" s="22" t="s">
        <v>23</v>
      </c>
      <c r="S148" s="22">
        <v>0.05</v>
      </c>
      <c r="T148" s="275" t="s">
        <v>239</v>
      </c>
      <c r="U148" s="276">
        <v>1</v>
      </c>
      <c r="V148" s="20"/>
      <c r="W148" s="20"/>
      <c r="X148" s="59"/>
      <c r="Y148" s="24"/>
      <c r="Z148" s="30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41" ht="15" customHeight="1">
      <c r="A149" s="345"/>
      <c r="B149" s="117"/>
      <c r="C149" s="158"/>
      <c r="D149" s="130"/>
      <c r="E149" s="130"/>
      <c r="F149" s="118"/>
      <c r="G149" s="130"/>
      <c r="H149" s="130"/>
      <c r="I149" s="144"/>
      <c r="J149" s="110"/>
      <c r="K149" s="111"/>
      <c r="L149" s="111" t="s">
        <v>23</v>
      </c>
      <c r="M149" s="111">
        <v>0.05</v>
      </c>
      <c r="N149" s="111" t="s">
        <v>22</v>
      </c>
      <c r="O149" s="7">
        <v>0.5</v>
      </c>
      <c r="P149" s="111" t="s">
        <v>23</v>
      </c>
      <c r="Q149" s="111">
        <v>0.05</v>
      </c>
      <c r="R149" s="21"/>
      <c r="S149" s="21"/>
      <c r="T149" s="197" t="s">
        <v>28</v>
      </c>
      <c r="U149" s="271">
        <v>0.05</v>
      </c>
      <c r="V149" s="20"/>
      <c r="W149" s="20"/>
      <c r="X149" s="59"/>
      <c r="Y149" s="24"/>
      <c r="Z149" s="30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41" ht="15" customHeight="1">
      <c r="A150" s="345"/>
      <c r="B150" s="117"/>
      <c r="C150" s="158"/>
      <c r="D150" s="130"/>
      <c r="E150" s="130"/>
      <c r="F150" s="118"/>
      <c r="G150" s="130"/>
      <c r="H150" s="130"/>
      <c r="I150" s="144"/>
      <c r="J150" s="110"/>
      <c r="K150" s="111"/>
      <c r="L150" s="111" t="s">
        <v>218</v>
      </c>
      <c r="M150" s="111"/>
      <c r="N150" s="111" t="s">
        <v>23</v>
      </c>
      <c r="O150" s="111">
        <v>0.05</v>
      </c>
      <c r="P150" s="111" t="s">
        <v>71</v>
      </c>
      <c r="Q150" s="178"/>
      <c r="R150" s="21"/>
      <c r="S150" s="21"/>
      <c r="T150" s="197"/>
      <c r="U150" s="271"/>
      <c r="V150" s="20"/>
      <c r="W150" s="20"/>
      <c r="X150" s="59"/>
      <c r="Y150" s="24"/>
      <c r="Z150" s="30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41" ht="15" customHeight="1">
      <c r="A151" s="345"/>
      <c r="B151" s="117"/>
      <c r="C151" s="158"/>
      <c r="D151" s="130"/>
      <c r="E151" s="130"/>
      <c r="F151" s="118"/>
      <c r="G151" s="130"/>
      <c r="H151" s="130"/>
      <c r="I151" s="144"/>
      <c r="J151" s="110"/>
      <c r="K151" s="111"/>
      <c r="L151" s="111"/>
      <c r="M151" s="111"/>
      <c r="N151" s="111"/>
      <c r="O151" s="111"/>
      <c r="P151" s="178"/>
      <c r="Q151" s="178"/>
      <c r="R151" s="21"/>
      <c r="S151" s="21"/>
      <c r="T151" s="197"/>
      <c r="U151" s="271"/>
      <c r="V151" s="20"/>
      <c r="W151" s="20"/>
      <c r="X151" s="59"/>
      <c r="Y151" s="24"/>
      <c r="Z151" s="30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41" ht="15" customHeight="1" thickBot="1">
      <c r="A152" s="346"/>
      <c r="B152" s="135"/>
      <c r="C152" s="159"/>
      <c r="D152" s="136"/>
      <c r="E152" s="136"/>
      <c r="F152" s="137"/>
      <c r="G152" s="136"/>
      <c r="H152" s="136"/>
      <c r="I152" s="152"/>
      <c r="J152" s="115"/>
      <c r="K152" s="116"/>
      <c r="L152" s="116"/>
      <c r="M152" s="116"/>
      <c r="N152" s="116"/>
      <c r="O152" s="116"/>
      <c r="P152" s="116"/>
      <c r="Q152" s="116"/>
      <c r="R152" s="26"/>
      <c r="S152" s="26"/>
      <c r="T152" s="277"/>
      <c r="U152" s="278"/>
      <c r="V152" s="25"/>
      <c r="W152" s="25"/>
      <c r="X152" s="60"/>
      <c r="Y152" s="27"/>
      <c r="Z152" s="31"/>
      <c r="AA152" s="34"/>
      <c r="AB152" s="34"/>
      <c r="AC152" s="34"/>
      <c r="AD152" s="34"/>
      <c r="AE152" s="34"/>
      <c r="AF152" s="34"/>
      <c r="AG152" s="34"/>
      <c r="AH152" s="34"/>
      <c r="AI152" s="34"/>
    </row>
    <row r="153" spans="1:41" ht="15" customHeight="1">
      <c r="A153" s="344" t="s">
        <v>169</v>
      </c>
      <c r="B153" s="124" t="s">
        <v>170</v>
      </c>
      <c r="C153" s="157">
        <v>5.3</v>
      </c>
      <c r="D153" s="125">
        <v>2.6</v>
      </c>
      <c r="E153" s="125">
        <v>2</v>
      </c>
      <c r="F153" s="126">
        <v>2.8</v>
      </c>
      <c r="G153" s="125">
        <v>0</v>
      </c>
      <c r="H153" s="127">
        <v>0</v>
      </c>
      <c r="I153" s="128">
        <v>742</v>
      </c>
      <c r="J153" s="105" t="s">
        <v>67</v>
      </c>
      <c r="K153" s="106"/>
      <c r="L153" s="106" t="s">
        <v>219</v>
      </c>
      <c r="M153" s="106"/>
      <c r="N153" s="106" t="s">
        <v>68</v>
      </c>
      <c r="O153" s="106"/>
      <c r="P153" s="106" t="s">
        <v>290</v>
      </c>
      <c r="Q153" s="106"/>
      <c r="R153" s="32" t="s">
        <v>17</v>
      </c>
      <c r="S153" s="32"/>
      <c r="T153" s="106" t="s">
        <v>334</v>
      </c>
      <c r="U153" s="228"/>
      <c r="V153" s="23" t="s">
        <v>427</v>
      </c>
      <c r="W153" s="23"/>
      <c r="X153" s="59"/>
      <c r="Y153" s="24"/>
      <c r="Z153" s="28" t="str">
        <f>B153</f>
        <v>R3</v>
      </c>
      <c r="AA153" s="29" t="str">
        <f>J154&amp;" "&amp;J155&amp;" "&amp;J156&amp;" "&amp;J157&amp;" "&amp;J158&amp;" "&amp;J159</f>
        <v xml:space="preserve">米 糯米    </v>
      </c>
      <c r="AB153" s="29" t="str">
        <f>L154&amp;" "&amp;L155&amp;" "&amp;L156&amp;" "&amp;L157&amp;" "&amp;L158&amp;" "&amp;L159</f>
        <v xml:space="preserve">豬後腿肉 馬鈴薯 洋蔥 大蒜 豆瓣醬 </v>
      </c>
      <c r="AC153" s="29" t="str">
        <f>N154&amp;" "&amp;N155&amp;" "&amp;N156&amp;" "&amp;N157&amp;" "&amp;N158&amp;" "&amp;N159</f>
        <v xml:space="preserve">豬絞肉 三色豆 乾香菇 紅蔥頭  </v>
      </c>
      <c r="AD153" s="29" t="str">
        <f>P154&amp;" "&amp;P155&amp;" "&amp;P156&amp;" "&amp;P157&amp;" "&amp;P158&amp;" "&amp;P159</f>
        <v xml:space="preserve">甘藍 枸杞 大蒜 乾木耳  </v>
      </c>
      <c r="AE153" s="29" t="str">
        <f>R154&amp;" "&amp;R155&amp;" "&amp;R156&amp;" "&amp;R157&amp;" "&amp;R158&amp;" "&amp;R159</f>
        <v xml:space="preserve">蔬菜 大蒜    </v>
      </c>
      <c r="AF153" s="29" t="str">
        <f>T154&amp;" "&amp;T155&amp;" "&amp;T156&amp;" "&amp;T157&amp;" "&amp;T158&amp;" "&amp;T159</f>
        <v xml:space="preserve">肉雞 時瓜 薑 麻油  </v>
      </c>
      <c r="AG153" s="29" t="str">
        <f t="shared" ref="AG153" si="14">V154&amp;" "&amp;V155&amp;" "&amp;V156&amp;" "&amp;V157&amp;" "&amp;V158&amp;" "&amp;V159</f>
        <v xml:space="preserve">水果     </v>
      </c>
      <c r="AH153" s="6" t="str">
        <f>X154&amp;" "&amp;X155&amp;" "&amp;X156&amp;" "&amp;X157&amp;" "&amp;X158&amp;" "&amp;X159</f>
        <v xml:space="preserve">     </v>
      </c>
      <c r="AI153" s="6" t="str">
        <f>Y154&amp;" "&amp;Y155&amp;" "&amp;Y156&amp;" "&amp;Y157&amp;" "&amp;Y158&amp;" "&amp;Y159</f>
        <v xml:space="preserve">     </v>
      </c>
    </row>
    <row r="154" spans="1:41" ht="15" customHeight="1">
      <c r="A154" s="345"/>
      <c r="B154" s="117"/>
      <c r="C154" s="158"/>
      <c r="D154" s="130"/>
      <c r="E154" s="130"/>
      <c r="F154" s="118"/>
      <c r="G154" s="130"/>
      <c r="H154" s="131"/>
      <c r="I154" s="119"/>
      <c r="J154" s="110" t="s">
        <v>18</v>
      </c>
      <c r="K154" s="111">
        <v>7</v>
      </c>
      <c r="L154" s="111" t="s">
        <v>24</v>
      </c>
      <c r="M154" s="111">
        <v>6</v>
      </c>
      <c r="N154" s="111" t="s">
        <v>19</v>
      </c>
      <c r="O154" s="111">
        <v>1.5</v>
      </c>
      <c r="P154" s="111" t="s">
        <v>34</v>
      </c>
      <c r="Q154" s="111">
        <v>5</v>
      </c>
      <c r="R154" s="21" t="s">
        <v>14</v>
      </c>
      <c r="S154" s="21">
        <v>7</v>
      </c>
      <c r="T154" s="111" t="s">
        <v>61</v>
      </c>
      <c r="U154" s="229">
        <v>2</v>
      </c>
      <c r="V154" s="20" t="s">
        <v>427</v>
      </c>
      <c r="W154" s="20">
        <v>11</v>
      </c>
      <c r="X154" s="59"/>
      <c r="Y154" s="24"/>
      <c r="Z154" s="30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41" ht="15" customHeight="1">
      <c r="A155" s="345"/>
      <c r="B155" s="117"/>
      <c r="C155" s="158"/>
      <c r="D155" s="130"/>
      <c r="E155" s="130"/>
      <c r="F155" s="118"/>
      <c r="G155" s="130"/>
      <c r="H155" s="131"/>
      <c r="I155" s="119"/>
      <c r="J155" s="110" t="s">
        <v>69</v>
      </c>
      <c r="K155" s="111">
        <v>3</v>
      </c>
      <c r="L155" s="111" t="s">
        <v>174</v>
      </c>
      <c r="M155" s="111">
        <v>3</v>
      </c>
      <c r="N155" s="198" t="s">
        <v>253</v>
      </c>
      <c r="O155" s="111">
        <v>2</v>
      </c>
      <c r="P155" s="111" t="s">
        <v>71</v>
      </c>
      <c r="Q155" s="111">
        <v>0.05</v>
      </c>
      <c r="R155" s="22" t="s">
        <v>23</v>
      </c>
      <c r="S155" s="22">
        <v>0.05</v>
      </c>
      <c r="T155" s="111" t="s">
        <v>176</v>
      </c>
      <c r="U155" s="229">
        <v>2</v>
      </c>
      <c r="V155" s="20"/>
      <c r="W155" s="67"/>
      <c r="X155" s="59"/>
      <c r="Y155" s="24"/>
      <c r="Z155" s="30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41" ht="15" customHeight="1">
      <c r="A156" s="345"/>
      <c r="B156" s="117"/>
      <c r="C156" s="158"/>
      <c r="D156" s="130"/>
      <c r="E156" s="130"/>
      <c r="F156" s="118"/>
      <c r="G156" s="130"/>
      <c r="H156" s="131"/>
      <c r="I156" s="119"/>
      <c r="J156" s="110"/>
      <c r="K156" s="111"/>
      <c r="L156" s="111" t="s">
        <v>25</v>
      </c>
      <c r="M156" s="111">
        <v>3.5</v>
      </c>
      <c r="N156" s="111" t="s">
        <v>70</v>
      </c>
      <c r="O156" s="111">
        <v>0.03</v>
      </c>
      <c r="P156" s="111" t="s">
        <v>23</v>
      </c>
      <c r="Q156" s="111">
        <v>0.05</v>
      </c>
      <c r="R156" s="21"/>
      <c r="S156" s="21"/>
      <c r="T156" s="111" t="s">
        <v>28</v>
      </c>
      <c r="U156" s="229">
        <v>0.05</v>
      </c>
      <c r="V156" s="20"/>
      <c r="W156" s="20"/>
      <c r="X156" s="59"/>
      <c r="Y156" s="24"/>
      <c r="Z156" s="30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41" ht="15" customHeight="1">
      <c r="A157" s="345"/>
      <c r="B157" s="117"/>
      <c r="C157" s="158"/>
      <c r="D157" s="130"/>
      <c r="E157" s="130"/>
      <c r="F157" s="118"/>
      <c r="G157" s="130"/>
      <c r="H157" s="133"/>
      <c r="I157" s="134"/>
      <c r="J157" s="110"/>
      <c r="K157" s="111"/>
      <c r="L157" s="111" t="s">
        <v>23</v>
      </c>
      <c r="M157" s="111">
        <v>0.05</v>
      </c>
      <c r="N157" s="111" t="s">
        <v>72</v>
      </c>
      <c r="O157" s="111">
        <v>0.05</v>
      </c>
      <c r="P157" s="111" t="s">
        <v>37</v>
      </c>
      <c r="Q157" s="111"/>
      <c r="R157" s="21"/>
      <c r="S157" s="21"/>
      <c r="T157" s="111" t="s">
        <v>73</v>
      </c>
      <c r="U157" s="229"/>
      <c r="V157" s="20"/>
      <c r="W157" s="20"/>
      <c r="X157" s="59"/>
      <c r="Y157" s="24"/>
      <c r="Z157" s="30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41" ht="15" customHeight="1">
      <c r="A158" s="345"/>
      <c r="B158" s="117"/>
      <c r="C158" s="158"/>
      <c r="D158" s="130"/>
      <c r="E158" s="130"/>
      <c r="F158" s="118"/>
      <c r="G158" s="130"/>
      <c r="H158" s="131"/>
      <c r="I158" s="119"/>
      <c r="J158" s="110"/>
      <c r="K158" s="111"/>
      <c r="L158" s="178" t="s">
        <v>220</v>
      </c>
      <c r="M158" s="178"/>
      <c r="N158" s="178"/>
      <c r="O158" s="178"/>
      <c r="P158" s="111"/>
      <c r="Q158" s="111"/>
      <c r="R158" s="21"/>
      <c r="S158" s="21"/>
      <c r="T158" s="111"/>
      <c r="U158" s="229"/>
      <c r="V158" s="20"/>
      <c r="W158" s="20"/>
      <c r="X158" s="59"/>
      <c r="Y158" s="24"/>
      <c r="Z158" s="30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41" ht="15" customHeight="1" thickBot="1">
      <c r="A159" s="346"/>
      <c r="B159" s="135"/>
      <c r="C159" s="159"/>
      <c r="D159" s="136"/>
      <c r="E159" s="136"/>
      <c r="F159" s="137"/>
      <c r="G159" s="136"/>
      <c r="H159" s="138"/>
      <c r="I159" s="139"/>
      <c r="J159" s="115"/>
      <c r="K159" s="116"/>
      <c r="L159" s="177"/>
      <c r="M159" s="177"/>
      <c r="N159" s="177"/>
      <c r="O159" s="177"/>
      <c r="P159" s="116"/>
      <c r="Q159" s="116"/>
      <c r="R159" s="26"/>
      <c r="S159" s="26"/>
      <c r="T159" s="116"/>
      <c r="U159" s="254"/>
      <c r="V159" s="25"/>
      <c r="W159" s="25"/>
      <c r="X159" s="60"/>
      <c r="Y159" s="27"/>
      <c r="Z159" s="31"/>
      <c r="AA159" s="34"/>
      <c r="AB159" s="34"/>
      <c r="AC159" s="34"/>
      <c r="AD159" s="34"/>
      <c r="AE159" s="34"/>
      <c r="AF159" s="34"/>
      <c r="AG159" s="34"/>
      <c r="AH159" s="34"/>
      <c r="AI159" s="34"/>
    </row>
    <row r="160" spans="1:41" s="79" customFormat="1" ht="22.8" customHeight="1">
      <c r="A160" s="347" t="s">
        <v>112</v>
      </c>
      <c r="B160" s="347"/>
      <c r="C160" s="347"/>
      <c r="D160" s="347"/>
      <c r="E160" s="347"/>
      <c r="F160" s="347"/>
      <c r="G160" s="347"/>
      <c r="H160" s="347"/>
      <c r="I160" s="347"/>
      <c r="J160" s="347"/>
      <c r="K160" s="347"/>
      <c r="L160" s="347"/>
      <c r="M160" s="347"/>
      <c r="N160" s="347"/>
      <c r="O160" s="347"/>
      <c r="P160" s="347"/>
      <c r="Q160" s="347"/>
      <c r="R160" s="347"/>
      <c r="S160" s="347"/>
      <c r="T160" s="347"/>
      <c r="U160" s="347"/>
      <c r="V160" s="347"/>
      <c r="W160" s="347"/>
      <c r="X160" s="347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8"/>
      <c r="AM160" s="78"/>
      <c r="AN160" s="78"/>
      <c r="AO160" s="78"/>
    </row>
    <row r="161" spans="1:35" s="79" customFormat="1" ht="15" customHeight="1">
      <c r="A161" s="72" t="s">
        <v>335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82"/>
      <c r="M161" s="82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</row>
    <row r="162" spans="1:35" s="79" customFormat="1" ht="15" customHeight="1">
      <c r="A162" s="72" t="s">
        <v>116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83"/>
      <c r="P162" s="83"/>
      <c r="Q162" s="83"/>
      <c r="R162" s="83"/>
      <c r="S162" s="83"/>
      <c r="T162" s="83"/>
      <c r="U162" s="83"/>
      <c r="V162" s="83"/>
      <c r="W162" s="83"/>
      <c r="X162" s="83"/>
    </row>
    <row r="163" spans="1:35" s="66" customFormat="1" ht="15.75" customHeight="1">
      <c r="A163" s="340" t="s">
        <v>109</v>
      </c>
      <c r="B163" s="340"/>
      <c r="C163" s="340"/>
      <c r="D163" s="340"/>
      <c r="E163" s="340"/>
      <c r="F163" s="340"/>
      <c r="G163" s="340"/>
      <c r="H163" s="340"/>
      <c r="I163" s="340"/>
      <c r="J163" s="340"/>
      <c r="K163" s="340"/>
      <c r="L163" s="340"/>
      <c r="M163" s="340"/>
      <c r="N163" s="340"/>
      <c r="O163" s="84"/>
      <c r="P163" s="84"/>
      <c r="Q163" s="85"/>
      <c r="R163" s="85"/>
      <c r="S163" s="85"/>
      <c r="T163" s="86"/>
      <c r="U163" s="86"/>
      <c r="V163" s="86"/>
      <c r="W163" s="86"/>
      <c r="X163" s="86"/>
      <c r="Y163" s="80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</row>
    <row r="164" spans="1:35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>
      <c r="B293" s="77"/>
      <c r="C293" s="77"/>
      <c r="D293" s="77"/>
      <c r="E293" s="77"/>
      <c r="F293" s="77"/>
      <c r="G293" s="77"/>
      <c r="H293" s="77"/>
      <c r="I293" s="77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2:35" ht="15.75" customHeight="1"/>
    <row r="295" spans="2:35" ht="15.75" customHeight="1"/>
    <row r="296" spans="2:35" ht="15.75" customHeight="1"/>
    <row r="297" spans="2:35" ht="15.75" customHeight="1"/>
    <row r="298" spans="2:35" ht="15.75" customHeight="1"/>
    <row r="299" spans="2:35" ht="15.75" customHeight="1"/>
    <row r="300" spans="2:35" ht="15.75" customHeight="1"/>
    <row r="301" spans="2:35" ht="15.75" customHeight="1"/>
    <row r="302" spans="2:35" ht="15.75" customHeight="1"/>
    <row r="303" spans="2:35" ht="15.75" customHeight="1"/>
    <row r="304" spans="2:35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</sheetData>
  <mergeCells count="29">
    <mergeCell ref="A160:X160"/>
    <mergeCell ref="A2:X2"/>
    <mergeCell ref="A153:A159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Z4:AG4"/>
    <mergeCell ref="A163:N163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zoomScale="90" zoomScaleNormal="90" workbookViewId="0">
      <selection activeCell="AD25" sqref="AD25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49" t="s">
        <v>337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65"/>
      <c r="Z1" s="65"/>
      <c r="AA1" s="65"/>
      <c r="AB1" s="65"/>
      <c r="AC1" s="65"/>
      <c r="AD1" s="65"/>
      <c r="AE1" s="65"/>
      <c r="AF1" s="66"/>
    </row>
    <row r="2" spans="1:32" ht="15.75" customHeight="1" thickBot="1">
      <c r="A2" s="281" t="s">
        <v>108</v>
      </c>
      <c r="B2" s="89" t="s">
        <v>1</v>
      </c>
      <c r="C2" s="90" t="s">
        <v>9</v>
      </c>
      <c r="D2" s="90" t="s">
        <v>93</v>
      </c>
      <c r="E2" s="91" t="s">
        <v>11</v>
      </c>
      <c r="F2" s="92" t="s">
        <v>94</v>
      </c>
      <c r="G2" s="70" t="s">
        <v>12</v>
      </c>
      <c r="H2" s="92" t="s">
        <v>95</v>
      </c>
      <c r="I2" s="94" t="s">
        <v>13</v>
      </c>
      <c r="J2" s="92" t="s">
        <v>96</v>
      </c>
      <c r="K2" s="70" t="s">
        <v>14</v>
      </c>
      <c r="L2" s="92" t="s">
        <v>97</v>
      </c>
      <c r="M2" s="70" t="s">
        <v>15</v>
      </c>
      <c r="N2" s="92" t="s">
        <v>98</v>
      </c>
      <c r="O2" s="91" t="s">
        <v>103</v>
      </c>
      <c r="P2" s="91" t="s">
        <v>102</v>
      </c>
      <c r="Q2" s="91" t="s">
        <v>102</v>
      </c>
      <c r="R2" s="70" t="s">
        <v>2</v>
      </c>
      <c r="S2" s="70" t="s">
        <v>3</v>
      </c>
      <c r="T2" s="70" t="s">
        <v>4</v>
      </c>
      <c r="U2" s="70" t="s">
        <v>5</v>
      </c>
      <c r="V2" s="70" t="s">
        <v>6</v>
      </c>
      <c r="W2" s="70" t="s">
        <v>7</v>
      </c>
      <c r="X2" s="71" t="s">
        <v>8</v>
      </c>
      <c r="Y2" s="66"/>
      <c r="Z2" s="66"/>
      <c r="AA2" s="66"/>
      <c r="AB2" s="66"/>
      <c r="AC2" s="66"/>
      <c r="AD2" s="66"/>
      <c r="AE2" s="66"/>
      <c r="AF2" s="66"/>
    </row>
    <row r="3" spans="1:32" ht="15.75" customHeight="1">
      <c r="A3" s="282">
        <v>45992</v>
      </c>
      <c r="B3" s="279" t="str">
        <f>'非偏鄉計劃學校(葷)國中'!B6</f>
        <v>N1</v>
      </c>
      <c r="C3" s="42" t="str">
        <f>'非偏鄉計劃學校(葷)國中'!J6</f>
        <v>白米飯</v>
      </c>
      <c r="D3" s="43" t="str">
        <f>'非偏鄉計劃學校(葷)國中'!AA6</f>
        <v xml:space="preserve">米     </v>
      </c>
      <c r="E3" s="42" t="str">
        <f>'非偏鄉計劃學校(葷)國中'!L6</f>
        <v>味噌燒肉</v>
      </c>
      <c r="F3" s="42" t="str">
        <f>'非偏鄉計劃學校(葷)國中'!AB6</f>
        <v xml:space="preserve">豬後腿肉 豆薯 大蒜 味噌  </v>
      </c>
      <c r="G3" s="42" t="str">
        <f>'非偏鄉計劃學校(葷)國中'!N6</f>
        <v>毛豆白菜</v>
      </c>
      <c r="H3" s="43" t="str">
        <f>'非偏鄉計劃學校(葷)國中'!AC6</f>
        <v xml:space="preserve">冷凍毛豆仁 結球白菜 胡蘿蔔 大蒜  </v>
      </c>
      <c r="I3" s="42" t="str">
        <f>'非偏鄉計劃學校(葷)國中'!P6</f>
        <v>泡菜玉米炒蛋</v>
      </c>
      <c r="J3" s="43" t="str">
        <f>'非偏鄉計劃學校(葷)國中'!AD6</f>
        <v xml:space="preserve">雞蛋★ 冷凍玉米粒 韓式泡菜 大蒜  </v>
      </c>
      <c r="K3" s="42" t="str">
        <f>'非偏鄉計劃學校(葷)國中'!R6</f>
        <v>時蔬</v>
      </c>
      <c r="L3" s="43" t="str">
        <f>'非偏鄉計劃學校(葷)國中'!AE6</f>
        <v xml:space="preserve">蔬菜 大蒜    </v>
      </c>
      <c r="M3" s="42" t="str">
        <f>'非偏鄉計劃學校(葷)國中'!T6</f>
        <v>銀耳雪蓮子甜湯</v>
      </c>
      <c r="N3" s="43" t="str">
        <f>'非偏鄉計劃學校(葷)國中'!AF6</f>
        <v xml:space="preserve">濕銀耳 雪蓮子(雞豆) 紅砂糖   </v>
      </c>
      <c r="O3" s="42" t="str">
        <f>'非偏鄉計劃學校(葷)國中'!AG6</f>
        <v xml:space="preserve">旺仔小饅頭     </v>
      </c>
      <c r="P3" s="42" t="str">
        <f>'非偏鄉計劃學校(葷)國中'!AH6</f>
        <v xml:space="preserve">     </v>
      </c>
      <c r="Q3" s="42" t="str">
        <f>'非偏鄉計劃學校(葷)國中'!AI6</f>
        <v xml:space="preserve">123     </v>
      </c>
      <c r="R3" s="44">
        <f>'非偏鄉計劃學校(葷)國中'!C6</f>
        <v>5.7</v>
      </c>
      <c r="S3" s="44">
        <f>'非偏鄉計劃學校(葷)國中'!D6</f>
        <v>2.9</v>
      </c>
      <c r="T3" s="44">
        <f>'非偏鄉計劃學校(葷)國中'!E6</f>
        <v>2</v>
      </c>
      <c r="U3" s="44">
        <f>'非偏鄉計劃學校(葷)國中'!F6</f>
        <v>2.8</v>
      </c>
      <c r="V3" s="44">
        <f>'非偏鄉計劃學校(葷)國中'!G6</f>
        <v>0</v>
      </c>
      <c r="W3" s="44">
        <f>'非偏鄉計劃學校(葷)國中'!H6</f>
        <v>0</v>
      </c>
      <c r="X3" s="45">
        <f>'非偏鄉計劃學校(葷)國中'!I6</f>
        <v>793</v>
      </c>
      <c r="Y3" s="66"/>
      <c r="Z3" s="66"/>
      <c r="AA3" s="66"/>
      <c r="AB3" s="66"/>
      <c r="AC3" s="66"/>
      <c r="AD3" s="66"/>
      <c r="AE3" s="66"/>
      <c r="AF3" s="66"/>
    </row>
    <row r="4" spans="1:32" ht="15.75" customHeight="1">
      <c r="A4" s="282">
        <v>45993</v>
      </c>
      <c r="B4" s="280" t="str">
        <f>'非偏鄉計劃學校(葷)國中'!B13</f>
        <v>N2</v>
      </c>
      <c r="C4" s="37" t="str">
        <f>'非偏鄉計劃學校(葷)國中'!J13</f>
        <v>糙米飯</v>
      </c>
      <c r="D4" s="38" t="str">
        <f>'非偏鄉計劃學校(葷)國中'!AA13</f>
        <v xml:space="preserve">米 糙米    </v>
      </c>
      <c r="E4" s="37" t="str">
        <f>'非偏鄉計劃學校(葷)國中'!L13</f>
        <v>咖哩雞</v>
      </c>
      <c r="F4" s="37" t="str">
        <f>'非偏鄉計劃學校(葷)國中'!AB13</f>
        <v>肉雞 馬鈴薯 洋蔥 胡蘿蔔 大蒜 咖哩粉</v>
      </c>
      <c r="G4" s="37" t="str">
        <f>'非偏鄉計劃學校(葷)國中'!N13</f>
        <v>火腿銀芽</v>
      </c>
      <c r="H4" s="38" t="str">
        <f>'非偏鄉計劃學校(葷)國中'!AC13</f>
        <v xml:space="preserve">綠豆芽 切片火腿(豬肉)▲ 韮菜 大蒜  </v>
      </c>
      <c r="I4" s="37" t="str">
        <f>'非偏鄉計劃學校(葷)國中'!P13</f>
        <v>蜜汁豆干</v>
      </c>
      <c r="J4" s="38" t="str">
        <f>'非偏鄉計劃學校(葷)國中'!AD13</f>
        <v xml:space="preserve">豆干 大蒜 芝麻(熟)   </v>
      </c>
      <c r="K4" s="37" t="str">
        <f>'非偏鄉計劃學校(葷)國中'!R13</f>
        <v>時蔬</v>
      </c>
      <c r="L4" s="38" t="str">
        <f>'非偏鄉計劃學校(葷)國中'!AE13</f>
        <v xml:space="preserve">蔬菜 大蒜    </v>
      </c>
      <c r="M4" s="37" t="str">
        <f>'非偏鄉計劃學校(葷)國中'!T13</f>
        <v>玉米大骨湯</v>
      </c>
      <c r="N4" s="38" t="str">
        <f>'非偏鄉計劃學校(葷)國中'!AF13</f>
        <v xml:space="preserve">冷凍糯玉米塊 大骨 薑   </v>
      </c>
      <c r="O4" s="37" t="str">
        <f>'非偏鄉計劃學校(葷)國中'!AG13</f>
        <v xml:space="preserve">果汁     </v>
      </c>
      <c r="P4" s="37" t="str">
        <f>'非偏鄉計劃學校(葷)國中'!AH13</f>
        <v xml:space="preserve">     </v>
      </c>
      <c r="Q4" s="37" t="str">
        <f>'非偏鄉計劃學校(葷)國中'!AI13</f>
        <v xml:space="preserve">     </v>
      </c>
      <c r="R4" s="39">
        <f>'非偏鄉計劃學校(葷)國中'!C13</f>
        <v>5.6</v>
      </c>
      <c r="S4" s="39">
        <f>'非偏鄉計劃學校(葷)國中'!D13</f>
        <v>3</v>
      </c>
      <c r="T4" s="39">
        <f>'非偏鄉計劃學校(葷)國中'!E13</f>
        <v>2</v>
      </c>
      <c r="U4" s="39">
        <f>'非偏鄉計劃學校(葷)國中'!F13</f>
        <v>2.8</v>
      </c>
      <c r="V4" s="39">
        <f>'非偏鄉計劃學校(葷)國中'!G13</f>
        <v>0</v>
      </c>
      <c r="W4" s="39">
        <f>'非偏鄉計劃學校(葷)國中'!H13</f>
        <v>0</v>
      </c>
      <c r="X4" s="40">
        <f>'非偏鄉計劃學校(葷)國中'!I13</f>
        <v>793</v>
      </c>
      <c r="Y4" s="66"/>
      <c r="Z4" s="66"/>
      <c r="AA4" s="66"/>
      <c r="AB4" s="66"/>
      <c r="AC4" s="66"/>
      <c r="AD4" s="66"/>
      <c r="AE4" s="66"/>
      <c r="AF4" s="66"/>
    </row>
    <row r="5" spans="1:32" ht="15.75" customHeight="1">
      <c r="A5" s="282">
        <v>45994</v>
      </c>
      <c r="B5" s="280" t="str">
        <f>'非偏鄉計劃學校(葷)國中'!B20</f>
        <v>N3</v>
      </c>
      <c r="C5" s="37" t="str">
        <f>'非偏鄉計劃學校(葷)國中'!J20</f>
        <v>麻油雞飯特餐</v>
      </c>
      <c r="D5" s="38" t="str">
        <f>'非偏鄉計劃學校(葷)國中'!AA20</f>
        <v xml:space="preserve">米     </v>
      </c>
      <c r="E5" s="37" t="str">
        <f>'非偏鄉計劃學校(葷)國中'!L20</f>
        <v>香滷肉排</v>
      </c>
      <c r="F5" s="37" t="str">
        <f>'非偏鄉計劃學校(葷)國中'!AB20</f>
        <v xml:space="preserve">肉排 大蒜 滷包   </v>
      </c>
      <c r="G5" s="37" t="str">
        <f>'非偏鄉計劃學校(葷)國中'!N20</f>
        <v>麻油雞飯配料</v>
      </c>
      <c r="H5" s="38" t="str">
        <f>'非偏鄉計劃學校(葷)國中'!AC20</f>
        <v xml:space="preserve">肉雞 甘藍 薑 乾香菇 麻油 </v>
      </c>
      <c r="I5" s="37" t="str">
        <f>'非偏鄉計劃學校(葷)國中'!P20</f>
        <v>培根花椰</v>
      </c>
      <c r="J5" s="38" t="str">
        <f>'非偏鄉計劃學校(葷)國中'!AD20</f>
        <v xml:space="preserve">培根▲ 冷凍花椰菜 胡蘿蔔 大蒜  </v>
      </c>
      <c r="K5" s="37" t="str">
        <f>'非偏鄉計劃學校(葷)國中'!R20</f>
        <v>時蔬</v>
      </c>
      <c r="L5" s="38" t="str">
        <f>'非偏鄉計劃學校(葷)國中'!AE20</f>
        <v xml:space="preserve">蔬菜 大蒜    </v>
      </c>
      <c r="M5" s="37" t="str">
        <f>'非偏鄉計劃學校(葷)國中'!T20</f>
        <v>蘿蔔糕湯</v>
      </c>
      <c r="N5" s="38" t="str">
        <f>'非偏鄉計劃學校(葷)國中'!AF20</f>
        <v xml:space="preserve">時瓜 蘿蔔糕  大骨 薑  </v>
      </c>
      <c r="O5" s="37" t="str">
        <f>'非偏鄉計劃學校(葷)國中'!AG20</f>
        <v xml:space="preserve">奶皇包     </v>
      </c>
      <c r="P5" s="37" t="str">
        <f>'非偏鄉計劃學校(葷)國中'!AH20</f>
        <v xml:space="preserve">     </v>
      </c>
      <c r="Q5" s="37" t="str">
        <f>'非偏鄉計劃學校(葷)國中'!AI20</f>
        <v xml:space="preserve">     </v>
      </c>
      <c r="R5" s="39">
        <f>'非偏鄉計劃學校(葷)國中'!C20</f>
        <v>5.2</v>
      </c>
      <c r="S5" s="39">
        <f>'非偏鄉計劃學校(葷)國中'!D20</f>
        <v>2.7</v>
      </c>
      <c r="T5" s="39">
        <f>'非偏鄉計劃學校(葷)國中'!E20</f>
        <v>2</v>
      </c>
      <c r="U5" s="39">
        <f>'非偏鄉計劃學校(葷)國中'!F20</f>
        <v>2.8</v>
      </c>
      <c r="V5" s="39">
        <f>'非偏鄉計劃學校(葷)國中'!G20</f>
        <v>0</v>
      </c>
      <c r="W5" s="39">
        <f>'非偏鄉計劃學校(葷)國中'!H20</f>
        <v>0</v>
      </c>
      <c r="X5" s="40">
        <f>'非偏鄉計劃學校(葷)國中'!I20</f>
        <v>743</v>
      </c>
    </row>
    <row r="6" spans="1:32" ht="15.75" customHeight="1">
      <c r="A6" s="282">
        <v>45995</v>
      </c>
      <c r="B6" s="280" t="str">
        <f>'非偏鄉計劃學校(葷)國中'!B27</f>
        <v>N4</v>
      </c>
      <c r="C6" s="37" t="str">
        <f>'非偏鄉計劃學校(葷)國中'!J27</f>
        <v>糙米飯</v>
      </c>
      <c r="D6" s="38" t="str">
        <f>'非偏鄉計劃學校(葷)國中'!AA27</f>
        <v xml:space="preserve">米 糙米    </v>
      </c>
      <c r="E6" s="37" t="str">
        <f>'非偏鄉計劃學校(葷)國中'!L27</f>
        <v>白玉燒肉</v>
      </c>
      <c r="F6" s="37" t="str">
        <f>'非偏鄉計劃學校(葷)國中'!AB27</f>
        <v xml:space="preserve">豬後腿肉 白蘿蔔 胡蘿蔔 大蒜  </v>
      </c>
      <c r="G6" s="37" t="str">
        <f>'非偏鄉計劃學校(葷)國中'!N27</f>
        <v>甜辣米血糕</v>
      </c>
      <c r="H6" s="38" t="str">
        <f>'非偏鄉計劃學校(葷)國中'!AC27</f>
        <v xml:space="preserve">冷凍米血糕 甜辣醬    </v>
      </c>
      <c r="I6" s="37" t="str">
        <f>'非偏鄉計劃學校(葷)國中'!P27</f>
        <v>茄汁豆腐</v>
      </c>
      <c r="J6" s="38" t="str">
        <f>'非偏鄉計劃學校(葷)國中'!AD27</f>
        <v xml:space="preserve">豆腐 大番茄 大蒜   </v>
      </c>
      <c r="K6" s="37" t="str">
        <f>'非偏鄉計劃學校(葷)國中'!R27</f>
        <v>時蔬</v>
      </c>
      <c r="L6" s="38" t="str">
        <f>'非偏鄉計劃學校(葷)國中'!AE27</f>
        <v xml:space="preserve">蔬菜 大蒜    </v>
      </c>
      <c r="M6" s="37" t="str">
        <f>'非偏鄉計劃學校(葷)國中'!T27</f>
        <v>味噌海芽湯</v>
      </c>
      <c r="N6" s="38" t="str">
        <f>'非偏鄉計劃學校(葷)國中'!AF27</f>
        <v xml:space="preserve">濕裙帶菜 洋蔥 味噌 薑  </v>
      </c>
      <c r="O6" s="37" t="str">
        <f>'非偏鄉計劃學校(葷)國中'!AG27</f>
        <v xml:space="preserve">驗證豆奶     </v>
      </c>
      <c r="P6" s="37" t="str">
        <f>'非偏鄉計劃學校(葷)國中'!AH27</f>
        <v xml:space="preserve">     </v>
      </c>
      <c r="Q6" s="37" t="str">
        <f>'非偏鄉計劃學校(葷)國中'!AI27</f>
        <v xml:space="preserve">     </v>
      </c>
      <c r="R6" s="39">
        <f>'非偏鄉計劃學校(葷)國中'!C27</f>
        <v>5.7</v>
      </c>
      <c r="S6" s="39">
        <f>'非偏鄉計劃學校(葷)國中'!D27</f>
        <v>2.7</v>
      </c>
      <c r="T6" s="39">
        <f>'非偏鄉計劃學校(葷)國中'!E27</f>
        <v>2</v>
      </c>
      <c r="U6" s="39">
        <f>'非偏鄉計劃學校(葷)國中'!F27</f>
        <v>2.8</v>
      </c>
      <c r="V6" s="39">
        <f>'非偏鄉計劃學校(葷)國中'!G27</f>
        <v>0</v>
      </c>
      <c r="W6" s="39">
        <f>'非偏鄉計劃學校(葷)國中'!H27</f>
        <v>0</v>
      </c>
      <c r="X6" s="40">
        <f>'非偏鄉計劃學校(葷)國中'!I27</f>
        <v>778</v>
      </c>
    </row>
    <row r="7" spans="1:32" ht="15.75" customHeight="1">
      <c r="A7" s="282">
        <v>45996</v>
      </c>
      <c r="B7" s="280" t="str">
        <f>'非偏鄉計劃學校(葷)國中'!B34</f>
        <v>N5</v>
      </c>
      <c r="C7" s="37" t="str">
        <f>'非偏鄉計劃學校(葷)國中'!J34</f>
        <v>紫米飯</v>
      </c>
      <c r="D7" s="38" t="str">
        <f>'非偏鄉計劃學校(葷)國中'!AA34</f>
        <v xml:space="preserve">米 黑糯米    </v>
      </c>
      <c r="E7" s="37" t="str">
        <f>'非偏鄉計劃學校(葷)國中'!L34</f>
        <v>堅果燒肉</v>
      </c>
      <c r="F7" s="37" t="str">
        <f>'非偏鄉計劃學校(葷)國中'!AB34</f>
        <v xml:space="preserve">豬後腿肉 時瓜 腰果○ 南瓜子○ 大蒜 </v>
      </c>
      <c r="G7" s="37" t="str">
        <f>'非偏鄉計劃學校(葷)國中'!N34</f>
        <v>魷魚豆干</v>
      </c>
      <c r="H7" s="38" t="str">
        <f>'非偏鄉計劃學校(葷)國中'!AC34</f>
        <v xml:space="preserve">魷魚圈● 豆干 芹菜 大蒜  </v>
      </c>
      <c r="I7" s="37" t="str">
        <f>'非偏鄉計劃學校(葷)國中'!P34</f>
        <v>香菇炒時蔬</v>
      </c>
      <c r="J7" s="38" t="str">
        <f>'非偏鄉計劃學校(葷)國中'!AD34</f>
        <v xml:space="preserve">時蔬 胡蘿蔔 乾香菇 大蒜  </v>
      </c>
      <c r="K7" s="37" t="str">
        <f>'非偏鄉計劃學校(葷)國中'!R34</f>
        <v>時蔬</v>
      </c>
      <c r="L7" s="38" t="str">
        <f>'非偏鄉計劃學校(葷)國中'!AE34</f>
        <v xml:space="preserve">蔬菜 大蒜    </v>
      </c>
      <c r="M7" s="37" t="str">
        <f>'非偏鄉計劃學校(葷)國中'!T34</f>
        <v>淮山紅棗雞湯</v>
      </c>
      <c r="N7" s="38" t="str">
        <f>'非偏鄉計劃學校(葷)國中'!AF34</f>
        <v xml:space="preserve">淮山 紅棗 肉雞 時瓜 薑 </v>
      </c>
      <c r="O7" s="37" t="str">
        <f>'非偏鄉計劃學校(葷)國中'!AG34</f>
        <v xml:space="preserve">水果     </v>
      </c>
      <c r="P7" s="37" t="str">
        <f>'非偏鄉計劃學校(葷)國中'!AH34</f>
        <v xml:space="preserve">     </v>
      </c>
      <c r="Q7" s="37" t="str">
        <f>'非偏鄉計劃學校(葷)國中'!AI34</f>
        <v xml:space="preserve">     </v>
      </c>
      <c r="R7" s="39">
        <f>'非偏鄉計劃學校(葷)國中'!C34</f>
        <v>5.5</v>
      </c>
      <c r="S7" s="39">
        <f>'非偏鄉計劃學校(葷)國中'!D34</f>
        <v>2.8</v>
      </c>
      <c r="T7" s="39">
        <f>'非偏鄉計劃學校(葷)國中'!E34</f>
        <v>2.2000000000000002</v>
      </c>
      <c r="U7" s="39">
        <f>'非偏鄉計劃學校(葷)國中'!F34</f>
        <v>3</v>
      </c>
      <c r="V7" s="39">
        <f>'非偏鄉計劃學校(葷)國中'!G34</f>
        <v>0</v>
      </c>
      <c r="W7" s="39">
        <f>'非偏鄉計劃學校(葷)國中'!H34</f>
        <v>0</v>
      </c>
      <c r="X7" s="40">
        <f>'非偏鄉計劃學校(葷)國中'!I34</f>
        <v>785</v>
      </c>
    </row>
    <row r="8" spans="1:32" ht="15.75" customHeight="1">
      <c r="A8" s="282">
        <v>45999</v>
      </c>
      <c r="B8" s="280" t="str">
        <f>'非偏鄉計劃學校(葷)國中'!B41</f>
        <v>O1</v>
      </c>
      <c r="C8" s="37" t="str">
        <f>'非偏鄉計劃學校(葷)國中'!J41</f>
        <v>白米飯</v>
      </c>
      <c r="D8" s="38" t="str">
        <f>'非偏鄉計劃學校(葷)國中'!AA41</f>
        <v xml:space="preserve">米     </v>
      </c>
      <c r="E8" s="37" t="str">
        <f>'非偏鄉計劃學校(葷)國中'!L41</f>
        <v>蒜泥白肉</v>
      </c>
      <c r="F8" s="37" t="str">
        <f>'非偏鄉計劃學校(葷)國中'!AB41</f>
        <v xml:space="preserve">豬後腿肉 甘藍 大蒜 醬油膏  </v>
      </c>
      <c r="G8" s="37" t="str">
        <f>'非偏鄉計劃學校(葷)國中'!N41</f>
        <v>蛋香花椰</v>
      </c>
      <c r="H8" s="38" t="str">
        <f>'非偏鄉計劃學校(葷)國中'!AC41</f>
        <v xml:space="preserve">冷凍花椰菜 雞蛋★ 大蒜   </v>
      </c>
      <c r="I8" s="37" t="str">
        <f>'非偏鄉計劃學校(葷)國中'!P41</f>
        <v>麻婆豆腐</v>
      </c>
      <c r="J8" s="38" t="str">
        <f>'非偏鄉計劃學校(葷)國中'!AD41</f>
        <v xml:space="preserve">豆腐 豬絞肉 大蒜 豆瓣醬  </v>
      </c>
      <c r="K8" s="37" t="str">
        <f>'非偏鄉計劃學校(葷)國中'!R41</f>
        <v>時蔬</v>
      </c>
      <c r="L8" s="38" t="str">
        <f>'非偏鄉計劃學校(葷)國中'!AE41</f>
        <v xml:space="preserve">蔬菜 大蒜    </v>
      </c>
      <c r="M8" s="37" t="str">
        <f>'非偏鄉計劃學校(葷)國中'!T41</f>
        <v>綠豆粉角湯</v>
      </c>
      <c r="N8" s="38" t="str">
        <f>'非偏鄉計劃學校(葷)國中'!AF41</f>
        <v xml:space="preserve">粉角(涼圓) 綠豆 紅砂糖   </v>
      </c>
      <c r="O8" s="37" t="str">
        <f>'非偏鄉計劃學校(葷)國中'!AG41</f>
        <v xml:space="preserve">海苔片     </v>
      </c>
      <c r="P8" s="37" t="str">
        <f>'非偏鄉計劃學校(葷)國中'!AH41</f>
        <v xml:space="preserve">     </v>
      </c>
      <c r="Q8" s="37" t="str">
        <f>'非偏鄉計劃學校(葷)國中'!AI41</f>
        <v xml:space="preserve">     </v>
      </c>
      <c r="R8" s="39">
        <f>'非偏鄉計劃學校(葷)國中'!C41</f>
        <v>6.5</v>
      </c>
      <c r="S8" s="39">
        <f>'非偏鄉計劃學校(葷)國中'!D41</f>
        <v>2.9</v>
      </c>
      <c r="T8" s="39">
        <f>'非偏鄉計劃學校(葷)國中'!E41</f>
        <v>2</v>
      </c>
      <c r="U8" s="39">
        <f>'非偏鄉計劃學校(葷)國中'!F41</f>
        <v>2.8</v>
      </c>
      <c r="V8" s="39">
        <f>'非偏鄉計劃學校(葷)國中'!G41</f>
        <v>0</v>
      </c>
      <c r="W8" s="39">
        <f>'非偏鄉計劃學校(葷)國中'!H41</f>
        <v>0</v>
      </c>
      <c r="X8" s="40">
        <f>'非偏鄉計劃學校(葷)國中'!I41</f>
        <v>849</v>
      </c>
    </row>
    <row r="9" spans="1:32" ht="15.75" customHeight="1">
      <c r="A9" s="282">
        <v>46000</v>
      </c>
      <c r="B9" s="280" t="str">
        <f>'非偏鄉計劃學校(葷)國中'!B48</f>
        <v>O2</v>
      </c>
      <c r="C9" s="37" t="str">
        <f>'非偏鄉計劃學校(葷)國中'!J48</f>
        <v>糙米飯</v>
      </c>
      <c r="D9" s="38" t="str">
        <f>'非偏鄉計劃學校(葷)國中'!AA48</f>
        <v xml:space="preserve">米 糙米    </v>
      </c>
      <c r="E9" s="37" t="str">
        <f>'非偏鄉計劃學校(葷)國中'!L48</f>
        <v>椒鹽魚排</v>
      </c>
      <c r="F9" s="37" t="str">
        <f>'非偏鄉計劃學校(葷)國中'!AB48</f>
        <v xml:space="preserve">魚排●     </v>
      </c>
      <c r="G9" s="37" t="str">
        <f>'非偏鄉計劃學校(葷)國中'!N48</f>
        <v>白菜滷</v>
      </c>
      <c r="H9" s="38" t="str">
        <f>'非偏鄉計劃學校(葷)國中'!AC48</f>
        <v xml:space="preserve">豬後腿肉 結球白菜 胡蘿蔔 大蒜 乾香菇 </v>
      </c>
      <c r="I9" s="37" t="str">
        <f>'非偏鄉計劃學校(葷)國中'!P48</f>
        <v>蟹絲玉米燴蛋</v>
      </c>
      <c r="J9" s="38" t="str">
        <f>'非偏鄉計劃學校(葷)國中'!AD48</f>
        <v xml:space="preserve">冷凍蟹味棒● 雞蛋★ 冷凍玉米粒 大蒜  </v>
      </c>
      <c r="K9" s="37" t="str">
        <f>'非偏鄉計劃學校(葷)國中'!R48</f>
        <v>時蔬</v>
      </c>
      <c r="L9" s="38" t="str">
        <f>'非偏鄉計劃學校(葷)國中'!AE48</f>
        <v xml:space="preserve">蔬菜 大蒜    </v>
      </c>
      <c r="M9" s="37" t="str">
        <f>'非偏鄉計劃學校(葷)國中'!T48</f>
        <v>紫菜時蔬湯</v>
      </c>
      <c r="N9" s="38" t="str">
        <f>'非偏鄉計劃學校(葷)國中'!AF48</f>
        <v xml:space="preserve">紫菜 時蔬 大骨 薑  </v>
      </c>
      <c r="O9" s="37" t="str">
        <f>'非偏鄉計劃學校(葷)國中'!AG48</f>
        <v xml:space="preserve">水果     </v>
      </c>
      <c r="P9" s="37" t="str">
        <f>'非偏鄉計劃學校(葷)國中'!AH48</f>
        <v xml:space="preserve">     </v>
      </c>
      <c r="Q9" s="37" t="str">
        <f>'非偏鄉計劃學校(葷)國中'!AI48</f>
        <v xml:space="preserve">     </v>
      </c>
      <c r="R9" s="39">
        <f>'非偏鄉計劃學校(葷)國中'!C48</f>
        <v>5.2</v>
      </c>
      <c r="S9" s="39">
        <f>'非偏鄉計劃學校(葷)國中'!D48</f>
        <v>3</v>
      </c>
      <c r="T9" s="39">
        <f>'非偏鄉計劃學校(葷)國中'!E48</f>
        <v>2</v>
      </c>
      <c r="U9" s="39">
        <f>'非偏鄉計劃學校(葷)國中'!F48</f>
        <v>2.8</v>
      </c>
      <c r="V9" s="39">
        <f>'非偏鄉計劃學校(葷)國中'!G48</f>
        <v>0</v>
      </c>
      <c r="W9" s="39">
        <f>'非偏鄉計劃學校(葷)國中'!H48</f>
        <v>0</v>
      </c>
      <c r="X9" s="40">
        <f>'非偏鄉計劃學校(葷)國中'!I48</f>
        <v>765</v>
      </c>
    </row>
    <row r="10" spans="1:32" ht="15.75" customHeight="1">
      <c r="A10" s="282">
        <v>46001</v>
      </c>
      <c r="B10" s="280" t="str">
        <f>'非偏鄉計劃學校(葷)國中'!B55</f>
        <v>O3</v>
      </c>
      <c r="C10" s="37" t="str">
        <f>'非偏鄉計劃學校(葷)國中'!J55</f>
        <v>西式特餐</v>
      </c>
      <c r="D10" s="38" t="str">
        <f>'非偏鄉計劃學校(葷)國中'!AA55</f>
        <v xml:space="preserve">麵條     </v>
      </c>
      <c r="E10" s="37" t="str">
        <f>'非偏鄉計劃學校(葷)國中'!L55</f>
        <v>茄汁肉醬</v>
      </c>
      <c r="F10" s="37" t="str">
        <f>'非偏鄉計劃學校(葷)國中'!AB55</f>
        <v xml:space="preserve">豬絞肉 洋菇罐頭 洋蔥 大蒜 蕃茄醬 </v>
      </c>
      <c r="G10" s="37" t="str">
        <f>'非偏鄉計劃學校(葷)國中'!N55</f>
        <v>麥克雞塊</v>
      </c>
      <c r="H10" s="38" t="str">
        <f>'非偏鄉計劃學校(葷)國中'!AC55</f>
        <v xml:space="preserve">麥克雞塊     </v>
      </c>
      <c r="I10" s="37" t="str">
        <f>'非偏鄉計劃學校(葷)國中'!P55</f>
        <v>火腿銀芽</v>
      </c>
      <c r="J10" s="38" t="str">
        <f>'非偏鄉計劃學校(葷)國中'!AD55</f>
        <v xml:space="preserve">綠豆芽 切片火腿(豬肉)▲ 大蒜   </v>
      </c>
      <c r="K10" s="37" t="str">
        <f>'非偏鄉計劃學校(葷)國中'!R55</f>
        <v>時蔬</v>
      </c>
      <c r="L10" s="38" t="str">
        <f>'非偏鄉計劃學校(葷)國中'!AE55</f>
        <v xml:space="preserve">蔬菜 大蒜    </v>
      </c>
      <c r="M10" s="37" t="str">
        <f>'非偏鄉計劃學校(葷)國中'!T55</f>
        <v>南瓜濃湯</v>
      </c>
      <c r="N10" s="38" t="str">
        <f>'非偏鄉計劃學校(葷)國中'!AF55</f>
        <v xml:space="preserve">雞蛋★ 南瓜 冷凍白花椰 玉米濃湯調理包◆  </v>
      </c>
      <c r="O10" s="37" t="str">
        <f>'非偏鄉計劃學校(葷)國中'!AG55</f>
        <v xml:space="preserve">餡餅     </v>
      </c>
      <c r="P10" s="37" t="str">
        <f>'非偏鄉計劃學校(葷)國中'!AH55</f>
        <v xml:space="preserve">     </v>
      </c>
      <c r="Q10" s="37" t="str">
        <f>'非偏鄉計劃學校(葷)國中'!AI55</f>
        <v xml:space="preserve">     </v>
      </c>
      <c r="R10" s="39">
        <f>'非偏鄉計劃學校(葷)國中'!C55</f>
        <v>5.5</v>
      </c>
      <c r="S10" s="39">
        <f>'非偏鄉計劃學校(葷)國中'!D55</f>
        <v>2.8</v>
      </c>
      <c r="T10" s="39">
        <f>'非偏鄉計劃學校(葷)國中'!E55</f>
        <v>2.1</v>
      </c>
      <c r="U10" s="39">
        <f>'非偏鄉計劃學校(葷)國中'!F55</f>
        <v>2.8</v>
      </c>
      <c r="V10" s="39">
        <f>'非偏鄉計劃學校(葷)國中'!G55</f>
        <v>0</v>
      </c>
      <c r="W10" s="39">
        <f>'非偏鄉計劃學校(葷)國中'!H55</f>
        <v>0</v>
      </c>
      <c r="X10" s="40">
        <f>'非偏鄉計劃學校(葷)國中'!I55</f>
        <v>774</v>
      </c>
    </row>
    <row r="11" spans="1:32" ht="15.75" customHeight="1">
      <c r="A11" s="282">
        <v>46002</v>
      </c>
      <c r="B11" s="280" t="str">
        <f>'非偏鄉計劃學校(葷)國中'!B62</f>
        <v>O4</v>
      </c>
      <c r="C11" s="37" t="str">
        <f>'非偏鄉計劃學校(葷)國中'!J62</f>
        <v>糙米飯</v>
      </c>
      <c r="D11" s="38" t="str">
        <f>'非偏鄉計劃學校(葷)國中'!AA62</f>
        <v xml:space="preserve">米 糙米    </v>
      </c>
      <c r="E11" s="37" t="str">
        <f>'非偏鄉計劃學校(葷)國中'!L62</f>
        <v>梅干滷肉</v>
      </c>
      <c r="F11" s="37" t="str">
        <f>'非偏鄉計劃學校(葷)國中'!AB62</f>
        <v xml:space="preserve">豬後腿肉 濕梅乾菜 麻竹筍干 大蒜 滷包 </v>
      </c>
      <c r="G11" s="37" t="str">
        <f>'非偏鄉計劃學校(葷)國中'!N62</f>
        <v>菇拌海帶</v>
      </c>
      <c r="H11" s="38" t="str">
        <f>'非偏鄉計劃學校(葷)國中'!AC62</f>
        <v xml:space="preserve">濕裙帶菜 金針菇 豬後腿肉 大蒜  </v>
      </c>
      <c r="I11" s="37" t="str">
        <f>'非偏鄉計劃學校(葷)國中'!P62</f>
        <v>關東煮</v>
      </c>
      <c r="J11" s="38" t="str">
        <f>'非偏鄉計劃學校(葷)國中'!AD62</f>
        <v xml:space="preserve">黑輪● 白蘿蔔 冷凍糯玉米塊 柴魚片  </v>
      </c>
      <c r="K11" s="37" t="str">
        <f>'非偏鄉計劃學校(葷)國中'!R62</f>
        <v>時蔬</v>
      </c>
      <c r="L11" s="38" t="str">
        <f>'非偏鄉計劃學校(葷)國中'!AE62</f>
        <v xml:space="preserve">蔬菜 大蒜    </v>
      </c>
      <c r="M11" s="37" t="str">
        <f>'非偏鄉計劃學校(葷)國中'!T62</f>
        <v>香菇雞湯</v>
      </c>
      <c r="N11" s="38" t="str">
        <f>'非偏鄉計劃學校(葷)國中'!AF62</f>
        <v xml:space="preserve">肉雞 山藥 乾香菇 薑  </v>
      </c>
      <c r="O11" s="37" t="str">
        <f>'非偏鄉計劃學校(葷)國中'!AG62</f>
        <v xml:space="preserve">黑糖饅頭     </v>
      </c>
      <c r="P11" s="37" t="str">
        <f>'非偏鄉計劃學校(葷)國中'!AH62</f>
        <v xml:space="preserve">     </v>
      </c>
      <c r="Q11" s="37" t="str">
        <f>'非偏鄉計劃學校(葷)國中'!AI62</f>
        <v xml:space="preserve">     </v>
      </c>
      <c r="R11" s="39">
        <f>'非偏鄉計劃學校(葷)國中'!C62</f>
        <v>5.5</v>
      </c>
      <c r="S11" s="39">
        <f>'非偏鄉計劃學校(葷)國中'!D62</f>
        <v>2.8</v>
      </c>
      <c r="T11" s="39">
        <f>'非偏鄉計劃學校(葷)國中'!E62</f>
        <v>2</v>
      </c>
      <c r="U11" s="39">
        <f>'非偏鄉計劃學校(葷)國中'!F62</f>
        <v>2.8</v>
      </c>
      <c r="V11" s="39">
        <f>'非偏鄉計劃學校(葷)國中'!G62</f>
        <v>0</v>
      </c>
      <c r="W11" s="39">
        <f>'非偏鄉計劃學校(葷)國中'!H62</f>
        <v>0</v>
      </c>
      <c r="X11" s="40">
        <f>'非偏鄉計劃學校(葷)國中'!I62</f>
        <v>771</v>
      </c>
    </row>
    <row r="12" spans="1:32" ht="15.75" customHeight="1">
      <c r="A12" s="282">
        <v>46003</v>
      </c>
      <c r="B12" s="280" t="str">
        <f>'非偏鄉計劃學校(葷)國中'!B69</f>
        <v>O5</v>
      </c>
      <c r="C12" s="37" t="str">
        <f>'非偏鄉計劃學校(葷)國中'!J69</f>
        <v>燕麥飯</v>
      </c>
      <c r="D12" s="38" t="str">
        <f>'非偏鄉計劃學校(葷)國中'!AA69</f>
        <v xml:space="preserve">米 燕麥△    </v>
      </c>
      <c r="E12" s="37" t="str">
        <f>'非偏鄉計劃學校(葷)國中'!L69</f>
        <v>塔香燒雞</v>
      </c>
      <c r="F12" s="37" t="str">
        <f>'非偏鄉計劃學校(葷)國中'!AB69</f>
        <v xml:space="preserve">肉雞 洋蔥 杏鮑菇 九層塔 大蒜 </v>
      </c>
      <c r="G12" s="37" t="str">
        <f>'非偏鄉計劃學校(葷)國中'!N69</f>
        <v>螞蟻上樹</v>
      </c>
      <c r="H12" s="38" t="str">
        <f>'非偏鄉計劃學校(葷)國中'!AC69</f>
        <v xml:space="preserve">豬絞肉 冬粉 時蔬 乾木耳 大蒜 </v>
      </c>
      <c r="I12" s="37" t="str">
        <f>'非偏鄉計劃學校(葷)國中'!P69</f>
        <v>蛋香時蔬</v>
      </c>
      <c r="J12" s="38" t="str">
        <f>'非偏鄉計劃學校(葷)國中'!AD69</f>
        <v xml:space="preserve">雞蛋★ 時蔬 大蒜 乾香菇  </v>
      </c>
      <c r="K12" s="37" t="str">
        <f>'非偏鄉計劃學校(葷)國中'!R69</f>
        <v>時蔬</v>
      </c>
      <c r="L12" s="38" t="str">
        <f>'非偏鄉計劃學校(葷)國中'!AE69</f>
        <v xml:space="preserve">蔬菜 大蒜    </v>
      </c>
      <c r="M12" s="37" t="str">
        <f>'非偏鄉計劃學校(葷)國中'!T69</f>
        <v>時蔬湯</v>
      </c>
      <c r="N12" s="38" t="str">
        <f>'非偏鄉計劃學校(葷)國中'!AF69</f>
        <v xml:space="preserve">時蔬 大骨 薑   </v>
      </c>
      <c r="O12" s="37" t="str">
        <f>'非偏鄉計劃學校(葷)國中'!AG69</f>
        <v xml:space="preserve">水果     </v>
      </c>
      <c r="P12" s="37" t="str">
        <f>'非偏鄉計劃學校(葷)國中'!AH69</f>
        <v xml:space="preserve">有機豆奶     </v>
      </c>
      <c r="Q12" s="37" t="str">
        <f>'非偏鄉計劃學校(葷)國中'!AI69</f>
        <v xml:space="preserve">     </v>
      </c>
      <c r="R12" s="39">
        <f>'非偏鄉計劃學校(葷)國中'!C69</f>
        <v>5.4</v>
      </c>
      <c r="S12" s="39">
        <f>'非偏鄉計劃學校(葷)國中'!D69</f>
        <v>2.8</v>
      </c>
      <c r="T12" s="39">
        <f>'非偏鄉計劃學校(葷)國中'!E69</f>
        <v>2.1</v>
      </c>
      <c r="U12" s="39">
        <f>'非偏鄉計劃學校(葷)國中'!F69</f>
        <v>2.8</v>
      </c>
      <c r="V12" s="39">
        <f>'非偏鄉計劃學校(葷)國中'!G69</f>
        <v>0</v>
      </c>
      <c r="W12" s="39">
        <f>'非偏鄉計劃學校(葷)國中'!H69</f>
        <v>0</v>
      </c>
      <c r="X12" s="40">
        <f>'非偏鄉計劃學校(葷)國中'!I69</f>
        <v>767</v>
      </c>
    </row>
    <row r="13" spans="1:32" ht="15.75" customHeight="1">
      <c r="A13" s="282">
        <v>46006</v>
      </c>
      <c r="B13" s="280" t="str">
        <f>'非偏鄉計劃學校(葷)國中'!B76</f>
        <v>P1</v>
      </c>
      <c r="C13" s="37" t="str">
        <f>'非偏鄉計劃學校(葷)國中'!J76</f>
        <v>白米飯</v>
      </c>
      <c r="D13" s="38" t="str">
        <f>'非偏鄉計劃學校(葷)國中'!AA76</f>
        <v xml:space="preserve">米     </v>
      </c>
      <c r="E13" s="37" t="str">
        <f>'非偏鄉計劃學校(葷)國中'!L76</f>
        <v>叉燒肉絲</v>
      </c>
      <c r="F13" s="37" t="str">
        <f>'非偏鄉計劃學校(葷)國中'!AB76</f>
        <v xml:space="preserve">豬後腿肉 洋蔥 大蒜 叉燒醬  </v>
      </c>
      <c r="G13" s="37" t="str">
        <f>'非偏鄉計劃學校(葷)國中'!N76</f>
        <v>蛋香時瓜</v>
      </c>
      <c r="H13" s="38" t="str">
        <f>'非偏鄉計劃學校(葷)國中'!AC76</f>
        <v xml:space="preserve">雞蛋★ 時瓜 大蒜   </v>
      </c>
      <c r="I13" s="37" t="str">
        <f>'非偏鄉計劃學校(葷)國中'!P76</f>
        <v>毛豆雙色</v>
      </c>
      <c r="J13" s="38" t="str">
        <f>'非偏鄉計劃學校(葷)國中'!AD76</f>
        <v xml:space="preserve">冷凍毛豆仁 冷凍玉米筍 豬絞肉 大蒜  </v>
      </c>
      <c r="K13" s="37" t="str">
        <f>'非偏鄉計劃學校(葷)國中'!R76</f>
        <v>時蔬</v>
      </c>
      <c r="L13" s="38" t="str">
        <f>'非偏鄉計劃學校(葷)國中'!AE76</f>
        <v xml:space="preserve">蔬菜 大蒜    </v>
      </c>
      <c r="M13" s="37" t="str">
        <f>'非偏鄉計劃學校(葷)國中'!T76</f>
        <v>綠豆綜合圓湯</v>
      </c>
      <c r="N13" s="38" t="str">
        <f>'非偏鄉計劃學校(葷)國中'!AF76</f>
        <v xml:space="preserve">綠豆 綜合湯圓 紅砂糖   </v>
      </c>
      <c r="O13" s="37" t="str">
        <f>'非偏鄉計劃學校(葷)國中'!AG76</f>
        <v xml:space="preserve">旺仔小饅頭     </v>
      </c>
      <c r="P13" s="37" t="str">
        <f>'非偏鄉計劃學校(葷)國中'!AH76</f>
        <v xml:space="preserve">     </v>
      </c>
      <c r="Q13" s="37" t="str">
        <f>'非偏鄉計劃學校(葷)國中'!AI76</f>
        <v xml:space="preserve">     </v>
      </c>
      <c r="R13" s="39">
        <f>'非偏鄉計劃學校(葷)國中'!C76</f>
        <v>6.1</v>
      </c>
      <c r="S13" s="39">
        <f>'非偏鄉計劃學校(葷)國中'!D76</f>
        <v>2.8</v>
      </c>
      <c r="T13" s="39">
        <f>'非偏鄉計劃學校(葷)國中'!E76</f>
        <v>2</v>
      </c>
      <c r="U13" s="39">
        <f>'非偏鄉計劃學校(葷)國中'!F76</f>
        <v>2.8</v>
      </c>
      <c r="V13" s="39">
        <f>'非偏鄉計劃學校(葷)國中'!G76</f>
        <v>0</v>
      </c>
      <c r="W13" s="39">
        <f>'非偏鄉計劃學校(葷)國中'!H76</f>
        <v>0</v>
      </c>
      <c r="X13" s="40">
        <f>'非偏鄉計劃學校(葷)國中'!I76</f>
        <v>813</v>
      </c>
    </row>
    <row r="14" spans="1:32" ht="15.75" customHeight="1">
      <c r="A14" s="282">
        <v>46007</v>
      </c>
      <c r="B14" s="280" t="str">
        <f>'非偏鄉計劃學校(葷)國中'!B83</f>
        <v>P2</v>
      </c>
      <c r="C14" s="37" t="str">
        <f>'非偏鄉計劃學校(葷)國中'!J83</f>
        <v>糙米飯</v>
      </c>
      <c r="D14" s="38" t="str">
        <f>'非偏鄉計劃學校(葷)國中'!AA83</f>
        <v xml:space="preserve">米 糙米    </v>
      </c>
      <c r="E14" s="37" t="str">
        <f>'非偏鄉計劃學校(葷)國中'!L83</f>
        <v>香滷腿排</v>
      </c>
      <c r="F14" s="37" t="str">
        <f>'非偏鄉計劃學校(葷)國中'!AB83</f>
        <v xml:space="preserve">腿排 大蒜 八角 紅砂糖  </v>
      </c>
      <c r="G14" s="37" t="str">
        <f>'非偏鄉計劃學校(葷)國中'!N83</f>
        <v>西滷菜</v>
      </c>
      <c r="H14" s="38" t="str">
        <f>'非偏鄉計劃學校(葷)國中'!AC83</f>
        <v xml:space="preserve">雞蛋★ 結球白菜 胡蘿蔔 大蒜 乾香菇 </v>
      </c>
      <c r="I14" s="37" t="str">
        <f>'非偏鄉計劃學校(葷)國中'!P83</f>
        <v>海結豆干</v>
      </c>
      <c r="J14" s="38" t="str">
        <f>'非偏鄉計劃學校(葷)國中'!AD83</f>
        <v xml:space="preserve">濕海帶 豆干 大蒜   </v>
      </c>
      <c r="K14" s="37" t="str">
        <f>'非偏鄉計劃學校(葷)國中'!R83</f>
        <v>時蔬</v>
      </c>
      <c r="L14" s="38" t="str">
        <f>'非偏鄉計劃學校(葷)國中'!AE83</f>
        <v xml:space="preserve">蔬菜 大蒜    </v>
      </c>
      <c r="M14" s="37" t="str">
        <f>'非偏鄉計劃學校(葷)國中'!T83</f>
        <v>巧達濃湯</v>
      </c>
      <c r="N14" s="38" t="str">
        <f>'非偏鄉計劃學校(葷)國中'!AF83</f>
        <v>小薏仁 冷凍玉米粒 馬鈴薯 豬絞肉 洋蔥 奶油</v>
      </c>
      <c r="O14" s="37" t="str">
        <f>'非偏鄉計劃學校(葷)國中'!AG83</f>
        <v xml:space="preserve">果汁     </v>
      </c>
      <c r="P14" s="37" t="str">
        <f>'非偏鄉計劃學校(葷)國中'!AH83</f>
        <v xml:space="preserve">     </v>
      </c>
      <c r="Q14" s="37" t="str">
        <f>'非偏鄉計劃學校(葷)國中'!AI83</f>
        <v xml:space="preserve">     </v>
      </c>
      <c r="R14" s="39">
        <f>'非偏鄉計劃學校(葷)國中'!C83</f>
        <v>5.5</v>
      </c>
      <c r="S14" s="39">
        <f>'非偏鄉計劃學校(葷)國中'!D83</f>
        <v>2.8</v>
      </c>
      <c r="T14" s="39">
        <f>'非偏鄉計劃學校(葷)國中'!E83</f>
        <v>2</v>
      </c>
      <c r="U14" s="39">
        <f>'非偏鄉計劃學校(葷)國中'!F83</f>
        <v>2.8</v>
      </c>
      <c r="V14" s="39">
        <f>'非偏鄉計劃學校(葷)國中'!G83</f>
        <v>0</v>
      </c>
      <c r="W14" s="39">
        <f>'非偏鄉計劃學校(葷)國中'!H83</f>
        <v>0</v>
      </c>
      <c r="X14" s="40">
        <f>'非偏鄉計劃學校(葷)國中'!I83</f>
        <v>771</v>
      </c>
    </row>
    <row r="15" spans="1:32" ht="15.75" customHeight="1">
      <c r="A15" s="282">
        <v>46008</v>
      </c>
      <c r="B15" s="280" t="str">
        <f>'非偏鄉計劃學校(葷)國中'!B90</f>
        <v>P3</v>
      </c>
      <c r="C15" s="37" t="str">
        <f>'非偏鄉計劃學校(葷)國中'!J90</f>
        <v>刈包特餐</v>
      </c>
      <c r="D15" s="38" t="str">
        <f>'非偏鄉計劃學校(葷)國中'!AA90</f>
        <v xml:space="preserve">刈包     </v>
      </c>
      <c r="E15" s="37" t="str">
        <f>'非偏鄉計劃學校(葷)國中'!L90</f>
        <v>甜辣酸菜肉排</v>
      </c>
      <c r="F15" s="37" t="str">
        <f>'非偏鄉計劃學校(葷)國中'!AB90</f>
        <v xml:space="preserve">肉排 酸菜 大蒜   </v>
      </c>
      <c r="G15" s="37" t="str">
        <f>'非偏鄉計劃學校(葷)國中'!N90</f>
        <v>酥炸三味</v>
      </c>
      <c r="H15" s="38" t="str">
        <f>'非偏鄉計劃學校(葷)國中'!AC90</f>
        <v xml:space="preserve">黑輪● 冷凍菜豆(莢) 馬鈴薯條 大蒜 九層塔 </v>
      </c>
      <c r="I15" s="37" t="str">
        <f>'非偏鄉計劃學校(葷)國中'!P90</f>
        <v>肉絲花椰</v>
      </c>
      <c r="J15" s="38" t="str">
        <f>'非偏鄉計劃學校(葷)國中'!AD90</f>
        <v xml:space="preserve">豬後腿肉 冷凍花椰菜 大蒜   </v>
      </c>
      <c r="K15" s="37" t="str">
        <f>'非偏鄉計劃學校(葷)國中'!R90</f>
        <v>時蔬</v>
      </c>
      <c r="L15" s="38" t="str">
        <f>'非偏鄉計劃學校(葷)國中'!AE90</f>
        <v xml:space="preserve">蔬菜 大蒜    </v>
      </c>
      <c r="M15" s="37" t="str">
        <f>'非偏鄉計劃學校(葷)國中'!T90</f>
        <v>麵線糊</v>
      </c>
      <c r="N15" s="38" t="str">
        <f>'非偏鄉計劃學校(葷)國中'!AF90</f>
        <v xml:space="preserve">紅麵線 豬後腿肉 脆筍 胡蘿蔔 乾木耳 </v>
      </c>
      <c r="O15" s="37" t="str">
        <f>'非偏鄉計劃學校(葷)國中'!AG90</f>
        <v xml:space="preserve">馬拉糕     </v>
      </c>
      <c r="P15" s="37" t="str">
        <f>'非偏鄉計劃學校(葷)國中'!AH90</f>
        <v xml:space="preserve">     </v>
      </c>
      <c r="Q15" s="37" t="str">
        <f>'非偏鄉計劃學校(葷)國中'!AI90</f>
        <v xml:space="preserve">     </v>
      </c>
      <c r="R15" s="39">
        <f>'非偏鄉計劃學校(葷)國中'!C90</f>
        <v>4.5999999999999996</v>
      </c>
      <c r="S15" s="39">
        <f>'非偏鄉計劃學校(葷)國中'!D90</f>
        <v>2.9</v>
      </c>
      <c r="T15" s="39">
        <f>'非偏鄉計劃學校(葷)國中'!E90</f>
        <v>2</v>
      </c>
      <c r="U15" s="39">
        <f>'非偏鄉計劃學校(葷)國中'!F90</f>
        <v>2.8</v>
      </c>
      <c r="V15" s="39">
        <f>'非偏鄉計劃學校(葷)國中'!G90</f>
        <v>0</v>
      </c>
      <c r="W15" s="39">
        <f>'非偏鄉計劃學校(葷)國中'!H90</f>
        <v>0</v>
      </c>
      <c r="X15" s="40">
        <f>'非偏鄉計劃學校(葷)國中'!I90</f>
        <v>716</v>
      </c>
    </row>
    <row r="16" spans="1:32" ht="15.75" customHeight="1">
      <c r="A16" s="282">
        <v>46009</v>
      </c>
      <c r="B16" s="280" t="str">
        <f>'非偏鄉計劃學校(葷)國中'!B97</f>
        <v>P4</v>
      </c>
      <c r="C16" s="37" t="str">
        <f>'非偏鄉計劃學校(葷)國中'!J97</f>
        <v>糙米飯</v>
      </c>
      <c r="D16" s="38" t="str">
        <f>'非偏鄉計劃學校(葷)國中'!AA97</f>
        <v xml:space="preserve">米 糙米    </v>
      </c>
      <c r="E16" s="37" t="str">
        <f>'非偏鄉計劃學校(葷)國中'!L97</f>
        <v>塔香魷魚</v>
      </c>
      <c r="F16" s="37" t="str">
        <f>'非偏鄉計劃學校(葷)國中'!AB97</f>
        <v>阿根廷魷● 豬後腿肉 洋蔥 杏鮑菇 九層塔 大蒜</v>
      </c>
      <c r="G16" s="37" t="str">
        <f>'非偏鄉計劃學校(葷)國中'!N97</f>
        <v>蕎麥冬粉</v>
      </c>
      <c r="H16" s="38" t="str">
        <f>'非偏鄉計劃學校(葷)國中'!AC97</f>
        <v xml:space="preserve">蕎麥粒△ 冬粉 豬絞肉 甘藍 大蒜 </v>
      </c>
      <c r="I16" s="37" t="str">
        <f>'非偏鄉計劃學校(葷)國中'!P97</f>
        <v>乾煸季豆</v>
      </c>
      <c r="J16" s="38" t="str">
        <f>'非偏鄉計劃學校(葷)國中'!AD97</f>
        <v xml:space="preserve">冷凍菜豆(莢) 大蒜 芝麻(熟)＊   </v>
      </c>
      <c r="K16" s="37" t="str">
        <f>'非偏鄉計劃學校(葷)國中'!R97</f>
        <v>時蔬</v>
      </c>
      <c r="L16" s="38" t="str">
        <f>'非偏鄉計劃學校(葷)國中'!AE97</f>
        <v xml:space="preserve">蔬菜 大蒜    </v>
      </c>
      <c r="M16" s="37" t="str">
        <f>'非偏鄉計劃學校(葷)國中'!T97</f>
        <v>牛蒡雞湯</v>
      </c>
      <c r="N16" s="38" t="str">
        <f>'非偏鄉計劃學校(葷)國中'!AF97</f>
        <v xml:space="preserve">牛蒡 肉雞 薑   </v>
      </c>
      <c r="O16" s="37" t="str">
        <f>'非偏鄉計劃學校(葷)國中'!AG97</f>
        <v xml:space="preserve">包子     </v>
      </c>
      <c r="P16" s="37" t="str">
        <f>'非偏鄉計劃學校(葷)國中'!AH97</f>
        <v xml:space="preserve">     </v>
      </c>
      <c r="Q16" s="37" t="str">
        <f>'非偏鄉計劃學校(葷)國中'!AI97</f>
        <v xml:space="preserve">     </v>
      </c>
      <c r="R16" s="39">
        <f>'非偏鄉計劃學校(葷)國中'!C97</f>
        <v>5.6</v>
      </c>
      <c r="S16" s="39">
        <f>'非偏鄉計劃學校(葷)國中'!D97</f>
        <v>2.5</v>
      </c>
      <c r="T16" s="39">
        <f>'非偏鄉計劃學校(葷)國中'!E97</f>
        <v>2</v>
      </c>
      <c r="U16" s="39">
        <f>'非偏鄉計劃學校(葷)國中'!F97</f>
        <v>2.8</v>
      </c>
      <c r="V16" s="39">
        <f>'非偏鄉計劃學校(葷)國中'!G97</f>
        <v>0</v>
      </c>
      <c r="W16" s="39">
        <f>'非偏鄉計劃學校(葷)國中'!H97</f>
        <v>0</v>
      </c>
      <c r="X16" s="40">
        <f>'非偏鄉計劃學校(葷)國中'!I97</f>
        <v>756</v>
      </c>
    </row>
    <row r="17" spans="1:31" ht="15.75" customHeight="1">
      <c r="A17" s="282">
        <v>46010</v>
      </c>
      <c r="B17" s="280" t="str">
        <f>'非偏鄉計劃學校(葷)國中'!B104</f>
        <v>P5</v>
      </c>
      <c r="C17" s="37" t="str">
        <f>'非偏鄉計劃學校(葷)國中'!J104</f>
        <v>芝麻飯</v>
      </c>
      <c r="D17" s="38" t="str">
        <f>'非偏鄉計劃學校(葷)國中'!AA104</f>
        <v xml:space="preserve">米 芝麻(熟)＊    </v>
      </c>
      <c r="E17" s="37" t="str">
        <f>'非偏鄉計劃學校(葷)國中'!L104</f>
        <v>三杯雞</v>
      </c>
      <c r="F17" s="37" t="str">
        <f>'非偏鄉計劃學校(葷)國中'!AB104</f>
        <v xml:space="preserve">肉雞 杏鮑菇 胡蘿蔔 大蒜 九層塔 </v>
      </c>
      <c r="G17" s="37" t="str">
        <f>'非偏鄉計劃學校(葷)國中'!N104</f>
        <v>古早味蒸蛋</v>
      </c>
      <c r="H17" s="38" t="str">
        <f>'非偏鄉計劃學校(葷)國中'!AC104</f>
        <v xml:space="preserve">雞蛋★ 油蔥酥 醬油   </v>
      </c>
      <c r="I17" s="37" t="str">
        <f>'非偏鄉計劃學校(葷)國中'!P104</f>
        <v>韮香豆芽</v>
      </c>
      <c r="J17" s="38" t="str">
        <f>'非偏鄉計劃學校(葷)國中'!AD104</f>
        <v xml:space="preserve">綠豆芽 韮菜 大蒜   </v>
      </c>
      <c r="K17" s="37" t="str">
        <f>'非偏鄉計劃學校(葷)國中'!R104</f>
        <v>時蔬</v>
      </c>
      <c r="L17" s="38" t="str">
        <f>'非偏鄉計劃學校(葷)國中'!AE104</f>
        <v xml:space="preserve">蔬菜 大蒜    </v>
      </c>
      <c r="M17" s="37" t="str">
        <f>'非偏鄉計劃學校(葷)國中'!T104</f>
        <v>時瓜湯</v>
      </c>
      <c r="N17" s="38" t="str">
        <f>'非偏鄉計劃學校(葷)國中'!AF104</f>
        <v xml:space="preserve">時瓜 薑    </v>
      </c>
      <c r="O17" s="37" t="str">
        <f>'非偏鄉計劃學校(葷)國中'!AG104</f>
        <v xml:space="preserve">水果     </v>
      </c>
      <c r="P17" s="37" t="str">
        <f>'非偏鄉計劃學校(葷)國中'!AH104</f>
        <v xml:space="preserve">有機豆奶     </v>
      </c>
      <c r="Q17" s="37" t="str">
        <f>'非偏鄉計劃學校(葷)國中'!AI104</f>
        <v xml:space="preserve">     </v>
      </c>
      <c r="R17" s="39">
        <f>'非偏鄉計劃學校(葷)國中'!C104</f>
        <v>5</v>
      </c>
      <c r="S17" s="39">
        <f>'非偏鄉計劃學校(葷)國中'!D104</f>
        <v>3</v>
      </c>
      <c r="T17" s="39">
        <f>'非偏鄉計劃學校(葷)國中'!E104</f>
        <v>2</v>
      </c>
      <c r="U17" s="39">
        <f>'非偏鄉計劃學校(葷)國中'!F104</f>
        <v>2.9</v>
      </c>
      <c r="V17" s="39">
        <f>'非偏鄉計劃學校(葷)國中'!G104</f>
        <v>0</v>
      </c>
      <c r="W17" s="39">
        <f>'非偏鄉計劃學校(葷)國中'!H104</f>
        <v>0</v>
      </c>
      <c r="X17" s="40">
        <f>'非偏鄉計劃學校(葷)國中'!I104</f>
        <v>756</v>
      </c>
    </row>
    <row r="18" spans="1:31" ht="15.75" customHeight="1">
      <c r="A18" s="282">
        <v>46013</v>
      </c>
      <c r="B18" s="280" t="str">
        <f>'非偏鄉計劃學校(葷)國中'!B111</f>
        <v>Q1</v>
      </c>
      <c r="C18" s="37" t="str">
        <f>'非偏鄉計劃學校(葷)國中'!J111</f>
        <v>白米飯</v>
      </c>
      <c r="D18" s="38" t="str">
        <f>'非偏鄉計劃學校(葷)國中'!AA111</f>
        <v xml:space="preserve">米     </v>
      </c>
      <c r="E18" s="37" t="str">
        <f>'非偏鄉計劃學校(葷)國中'!L111</f>
        <v>回鍋肉片</v>
      </c>
      <c r="F18" s="37" t="str">
        <f>'非偏鄉計劃學校(葷)國中'!AB111</f>
        <v xml:space="preserve">豬後腿肉 洋蔥 胡蘿蔔 大蒜 甜麵醬 </v>
      </c>
      <c r="G18" s="37" t="str">
        <f>'非偏鄉計劃學校(葷)國中'!N111</f>
        <v>銀芽肉絲</v>
      </c>
      <c r="H18" s="38" t="str">
        <f>'非偏鄉計劃學校(葷)國中'!AC111</f>
        <v xml:space="preserve">綠豆芽 豬後腿肉 韮菜 大蒜  </v>
      </c>
      <c r="I18" s="37" t="str">
        <f>'非偏鄉計劃學校(葷)國中'!P111</f>
        <v>蜜汁豆干</v>
      </c>
      <c r="J18" s="38" t="str">
        <f>'非偏鄉計劃學校(葷)國中'!AD111</f>
        <v xml:space="preserve">豆干 大蒜 芝麻(熟)＊   </v>
      </c>
      <c r="K18" s="37" t="str">
        <f>'非偏鄉計劃學校(葷)國中'!R111</f>
        <v>時蔬</v>
      </c>
      <c r="L18" s="38" t="str">
        <f>'非偏鄉計劃學校(葷)國中'!AE111</f>
        <v xml:space="preserve">蔬菜 大蒜    </v>
      </c>
      <c r="M18" s="37" t="str">
        <f>'非偏鄉計劃學校(葷)國中'!T111</f>
        <v>芋頭西米露</v>
      </c>
      <c r="N18" s="38" t="str">
        <f>'非偏鄉計劃學校(葷)國中'!AF111</f>
        <v xml:space="preserve">冷凍芋頭塊 西谷米 紅砂糖   </v>
      </c>
      <c r="O18" s="37" t="str">
        <f>'非偏鄉計劃學校(葷)國中'!AG111</f>
        <v xml:space="preserve">海苔片     </v>
      </c>
      <c r="P18" s="37" t="str">
        <f>'非偏鄉計劃學校(葷)國中'!AH111</f>
        <v xml:space="preserve">     </v>
      </c>
      <c r="Q18" s="37" t="str">
        <f>'非偏鄉計劃學校(葷)國中'!AI111</f>
        <v xml:space="preserve">     </v>
      </c>
      <c r="R18" s="39">
        <f>'非偏鄉計劃學校(葷)國中'!C111</f>
        <v>6</v>
      </c>
      <c r="S18" s="39">
        <f>'非偏鄉計劃學校(葷)國中'!D111</f>
        <v>2.9</v>
      </c>
      <c r="T18" s="39">
        <f>'非偏鄉計劃學校(葷)國中'!E111</f>
        <v>2</v>
      </c>
      <c r="U18" s="39">
        <f>'非偏鄉計劃學校(葷)國中'!F111</f>
        <v>2.8</v>
      </c>
      <c r="V18" s="39">
        <f>'非偏鄉計劃學校(葷)國中'!G111</f>
        <v>0</v>
      </c>
      <c r="W18" s="39">
        <f>'非偏鄉計劃學校(葷)國中'!H111</f>
        <v>0</v>
      </c>
      <c r="X18" s="40">
        <f>'非偏鄉計劃學校(葷)國中'!I111</f>
        <v>814</v>
      </c>
    </row>
    <row r="19" spans="1:31" ht="15.75" customHeight="1">
      <c r="A19" s="282">
        <v>46014</v>
      </c>
      <c r="B19" s="280" t="str">
        <f>'非偏鄉計劃學校(葷)國中'!B118</f>
        <v>Q2</v>
      </c>
      <c r="C19" s="37" t="str">
        <f>'非偏鄉計劃學校(葷)國中'!J118</f>
        <v>糙米飯</v>
      </c>
      <c r="D19" s="38" t="str">
        <f>'非偏鄉計劃學校(葷)國中'!AA118</f>
        <v xml:space="preserve">米 糙米    </v>
      </c>
      <c r="E19" s="37" t="str">
        <f>'非偏鄉計劃學校(葷)國中'!L118</f>
        <v>東山雞翅</v>
      </c>
      <c r="F19" s="37" t="str">
        <f>'非偏鄉計劃學校(葷)國中'!AB118</f>
        <v xml:space="preserve">三節翅 薑 滷包   </v>
      </c>
      <c r="G19" s="37" t="str">
        <f>'非偏鄉計劃學校(葷)國中'!N118</f>
        <v>奶香玉米蛋</v>
      </c>
      <c r="H19" s="38" t="str">
        <f>'非偏鄉計劃學校(葷)國中'!AC118</f>
        <v>雞蛋★ 冷凍玉米粒 時瓜 胡蘿蔔 大蒜 奶油(奶素)◆</v>
      </c>
      <c r="I19" s="37" t="str">
        <f>'非偏鄉計劃學校(葷)國中'!P118</f>
        <v>絞肉白菜</v>
      </c>
      <c r="J19" s="38" t="str">
        <f>'非偏鄉計劃學校(葷)國中'!AD118</f>
        <v xml:space="preserve">豬絞肉 結球白菜 大蒜 乾木耳  </v>
      </c>
      <c r="K19" s="37" t="str">
        <f>'非偏鄉計劃學校(葷)國中'!R118</f>
        <v>時蔬</v>
      </c>
      <c r="L19" s="38" t="str">
        <f>'非偏鄉計劃學校(葷)國中'!AE118</f>
        <v xml:space="preserve">蔬菜 大蒜    </v>
      </c>
      <c r="M19" s="37" t="str">
        <f>'非偏鄉計劃學校(葷)國中'!T118</f>
        <v>味噌魚皮湯</v>
      </c>
      <c r="N19" s="38" t="str">
        <f>'非偏鄉計劃學校(葷)國中'!AF118</f>
        <v xml:space="preserve">虱目魚皮● 時蔬 味噌 薑  </v>
      </c>
      <c r="O19" s="37" t="str">
        <f>'非偏鄉計劃學校(葷)國中'!AG118</f>
        <v xml:space="preserve">水果     </v>
      </c>
      <c r="P19" s="37" t="str">
        <f>'非偏鄉計劃學校(葷)國中'!AH118</f>
        <v xml:space="preserve">     </v>
      </c>
      <c r="Q19" s="37" t="str">
        <f>'非偏鄉計劃學校(葷)國中'!AI118</f>
        <v xml:space="preserve">     </v>
      </c>
      <c r="R19" s="39">
        <f>'非偏鄉計劃學校(葷)國中'!C118</f>
        <v>5.4</v>
      </c>
      <c r="S19" s="39">
        <f>'非偏鄉計劃學校(葷)國中'!D118</f>
        <v>2.8</v>
      </c>
      <c r="T19" s="39">
        <f>'非偏鄉計劃學校(葷)國中'!E118</f>
        <v>2.1</v>
      </c>
      <c r="U19" s="39">
        <f>'非偏鄉計劃學校(葷)國中'!F118</f>
        <v>3.1</v>
      </c>
      <c r="V19" s="39">
        <f>'非偏鄉計劃學校(葷)國中'!G118</f>
        <v>0</v>
      </c>
      <c r="W19" s="39">
        <f>'非偏鄉計劃學校(葷)國中'!H118</f>
        <v>0</v>
      </c>
      <c r="X19" s="40">
        <f>'非偏鄉計劃學校(葷)國中'!I118</f>
        <v>780</v>
      </c>
    </row>
    <row r="20" spans="1:31" ht="15.75" customHeight="1">
      <c r="A20" s="282">
        <v>46015</v>
      </c>
      <c r="B20" s="280" t="str">
        <f>'非偏鄉計劃學校(葷)國中'!B125</f>
        <v>Q3</v>
      </c>
      <c r="C20" s="37" t="str">
        <f>'非偏鄉計劃學校(葷)國中'!J125</f>
        <v>夏威夷拌飯特餐</v>
      </c>
      <c r="D20" s="38" t="str">
        <f>'非偏鄉計劃學校(葷)國中'!AA125</f>
        <v xml:space="preserve">米 糙米 薑黃粉   </v>
      </c>
      <c r="E20" s="37" t="str">
        <f>'非偏鄉計劃學校(葷)國中'!L125</f>
        <v>茄汁燒雞</v>
      </c>
      <c r="F20" s="37" t="str">
        <f>'非偏鄉計劃學校(葷)國中'!AB125</f>
        <v xml:space="preserve">肉雞 馬鈴薯 洋蔥 大蒜 番茄糊 </v>
      </c>
      <c r="G20" s="37" t="str">
        <f>'非偏鄉計劃學校(葷)國中'!N125</f>
        <v>拌飯配料</v>
      </c>
      <c r="H20" s="38" t="str">
        <f>'非偏鄉計劃學校(葷)國中'!AC125</f>
        <v xml:space="preserve">三色豆 冷凍玉米粒 豬後腿肉 鳳梨罐頭 大蒜 </v>
      </c>
      <c r="I20" s="37" t="str">
        <f>'非偏鄉計劃學校(葷)國中'!P125</f>
        <v>咖哩花椰</v>
      </c>
      <c r="J20" s="38" t="str">
        <f>'非偏鄉計劃學校(葷)國中'!AD125</f>
        <v xml:space="preserve">冷凍花椰菜 胡蘿蔔 大蒜 咖哩粉  </v>
      </c>
      <c r="K20" s="37" t="str">
        <f>'非偏鄉計劃學校(葷)國中'!R125</f>
        <v>時蔬</v>
      </c>
      <c r="L20" s="38" t="str">
        <f>'非偏鄉計劃學校(葷)國中'!AE125</f>
        <v xml:space="preserve">蔬菜 大蒜    </v>
      </c>
      <c r="M20" s="37" t="str">
        <f>'非偏鄉計劃學校(葷)國中'!T125</f>
        <v>時瓜魚丸湯</v>
      </c>
      <c r="N20" s="38" t="str">
        <f>'非偏鄉計劃學校(葷)國中'!AF125</f>
        <v xml:space="preserve">魚丸● 時瓜 薑   </v>
      </c>
      <c r="O20" s="37" t="str">
        <f>'非偏鄉計劃學校(葷)國中'!AG125</f>
        <v xml:space="preserve">巧克力銀絲卷     </v>
      </c>
      <c r="P20" s="37" t="str">
        <f>'非偏鄉計劃學校(葷)國中'!AH125</f>
        <v xml:space="preserve">     </v>
      </c>
      <c r="Q20" s="37" t="str">
        <f>'非偏鄉計劃學校(葷)國中'!AI125</f>
        <v xml:space="preserve">     </v>
      </c>
      <c r="R20" s="39">
        <f>'非偏鄉計劃學校(葷)國中'!C125</f>
        <v>5.3</v>
      </c>
      <c r="S20" s="39">
        <f>'非偏鄉計劃學校(葷)國中'!D125</f>
        <v>2.8</v>
      </c>
      <c r="T20" s="39">
        <f>'非偏鄉計劃學校(葷)國中'!E125</f>
        <v>2</v>
      </c>
      <c r="U20" s="39">
        <f>'非偏鄉計劃學校(葷)國中'!F125</f>
        <v>2.8</v>
      </c>
      <c r="V20" s="39">
        <f>'非偏鄉計劃學校(葷)國中'!G125</f>
        <v>0</v>
      </c>
      <c r="W20" s="39">
        <f>'非偏鄉計劃學校(葷)國中'!H125</f>
        <v>0.3</v>
      </c>
      <c r="X20" s="40">
        <f>'非偏鄉計劃學校(葷)國中'!I125</f>
        <v>775</v>
      </c>
    </row>
    <row r="21" spans="1:31" ht="15.75" customHeight="1">
      <c r="A21" s="282">
        <v>46017</v>
      </c>
      <c r="B21" s="280" t="str">
        <f>'非偏鄉計劃學校(葷)國中'!B132</f>
        <v>Q5</v>
      </c>
      <c r="C21" s="37" t="str">
        <f>'非偏鄉計劃學校(葷)國中'!J132</f>
        <v>小米飯</v>
      </c>
      <c r="D21" s="38" t="str">
        <f>'非偏鄉計劃學校(葷)國中'!AA132</f>
        <v xml:space="preserve">米 小米    </v>
      </c>
      <c r="E21" s="37" t="str">
        <f>'非偏鄉計劃學校(葷)國中'!L132</f>
        <v>沙茶肉絲</v>
      </c>
      <c r="F21" s="37" t="str">
        <f>'非偏鄉計劃學校(葷)國中'!AB132</f>
        <v xml:space="preserve">豬後腿肉 芥藍 大蒜 沙茶醬  </v>
      </c>
      <c r="G21" s="37" t="str">
        <f>'非偏鄉計劃學校(葷)國中'!N132</f>
        <v>豆薯豆腐</v>
      </c>
      <c r="H21" s="38" t="str">
        <f>'非偏鄉計劃學校(葷)國中'!AC132</f>
        <v xml:space="preserve">豆腐 豆薯 胡蘿蔔 薑  </v>
      </c>
      <c r="I21" s="37" t="str">
        <f>'非偏鄉計劃學校(葷)國中'!P132</f>
        <v>蛋香白菜</v>
      </c>
      <c r="J21" s="38" t="str">
        <f>'非偏鄉計劃學校(葷)國中'!AD132</f>
        <v xml:space="preserve">雞蛋★ 結球白菜 大蒜 乾木耳  </v>
      </c>
      <c r="K21" s="37" t="str">
        <f>'非偏鄉計劃學校(葷)國中'!R132</f>
        <v>時蔬</v>
      </c>
      <c r="L21" s="38" t="str">
        <f>'非偏鄉計劃學校(葷)國中'!AE132</f>
        <v xml:space="preserve">蔬菜 大蒜    </v>
      </c>
      <c r="M21" s="37" t="str">
        <f>'非偏鄉計劃學校(葷)國中'!T132</f>
        <v>牛蒡湯</v>
      </c>
      <c r="N21" s="38" t="str">
        <f>'非偏鄉計劃學校(葷)國中'!AF132</f>
        <v xml:space="preserve">牛蒡 大骨 薑 枸杞  </v>
      </c>
      <c r="O21" s="37" t="str">
        <f>'非偏鄉計劃學校(葷)國中'!AG132</f>
        <v xml:space="preserve">水果     </v>
      </c>
      <c r="P21" s="37" t="str">
        <f>'非偏鄉計劃學校(葷)國中'!AH132</f>
        <v xml:space="preserve">有機豆奶     </v>
      </c>
      <c r="Q21" s="37" t="str">
        <f>'非偏鄉計劃學校(葷)國中'!AI132</f>
        <v xml:space="preserve">     </v>
      </c>
      <c r="R21" s="39">
        <f>'非偏鄉計劃學校(葷)國中'!C132</f>
        <v>5.4</v>
      </c>
      <c r="S21" s="39">
        <f>'非偏鄉計劃學校(葷)國中'!D132</f>
        <v>2.8</v>
      </c>
      <c r="T21" s="39">
        <f>'非偏鄉計劃學校(葷)國中'!E132</f>
        <v>2</v>
      </c>
      <c r="U21" s="39">
        <f>'非偏鄉計劃學校(葷)國中'!F132</f>
        <v>2.8</v>
      </c>
      <c r="V21" s="39">
        <f>'非偏鄉計劃學校(葷)國中'!G132</f>
        <v>0</v>
      </c>
      <c r="W21" s="39">
        <f>'非偏鄉計劃學校(葷)國中'!H132</f>
        <v>0</v>
      </c>
      <c r="X21" s="40">
        <f>'非偏鄉計劃學校(葷)國中'!I132</f>
        <v>764</v>
      </c>
    </row>
    <row r="22" spans="1:31" ht="15.75" customHeight="1">
      <c r="A22" s="282">
        <v>46020</v>
      </c>
      <c r="B22" s="280" t="str">
        <f>'非偏鄉計劃學校(葷)國中'!B139</f>
        <v>R1</v>
      </c>
      <c r="C22" s="37" t="str">
        <f>'非偏鄉計劃學校(葷)國中'!J139</f>
        <v>白米飯</v>
      </c>
      <c r="D22" s="38" t="str">
        <f>'非偏鄉計劃學校(葷)國中'!AA139</f>
        <v xml:space="preserve">米     </v>
      </c>
      <c r="E22" s="37" t="str">
        <f>'非偏鄉計劃學校(葷)國中'!L139</f>
        <v>泰式打拋豬</v>
      </c>
      <c r="F22" s="37" t="str">
        <f>'非偏鄉計劃學校(葷)國中'!AB139</f>
        <v>豬絞肉 冷凍菜豆(莢) 大番茄 九層塔 大蒜 檸檬原汁</v>
      </c>
      <c r="G22" s="37" t="str">
        <f>'非偏鄉計劃學校(葷)國中'!N139</f>
        <v>關東煮</v>
      </c>
      <c r="H22" s="38" t="str">
        <f>'非偏鄉計劃學校(葷)國中'!AC139</f>
        <v>四角油豆腐 白蘿蔔 冷凍糯玉米塊 胡蘿蔔 薑 柴魚片</v>
      </c>
      <c r="I22" s="37" t="str">
        <f>'非偏鄉計劃學校(葷)國中'!P139</f>
        <v>肉絲豆芽</v>
      </c>
      <c r="J22" s="38" t="str">
        <f>'非偏鄉計劃學校(葷)國中'!AD139</f>
        <v xml:space="preserve">綠豆芽 豬後腿肉 韮菜 大蒜  </v>
      </c>
      <c r="K22" s="37" t="str">
        <f>'非偏鄉計劃學校(葷)國中'!R139</f>
        <v>時蔬</v>
      </c>
      <c r="L22" s="38" t="str">
        <f>'非偏鄉計劃學校(葷)國中'!AE139</f>
        <v xml:space="preserve">蔬菜 大蒜    </v>
      </c>
      <c r="M22" s="37" t="str">
        <f>'非偏鄉計劃學校(葷)國中'!T139</f>
        <v>冬瓜磚粉圓甜湯</v>
      </c>
      <c r="N22" s="38" t="str">
        <f>'非偏鄉計劃學校(葷)國中'!AF139</f>
        <v xml:space="preserve">冬瓜糖磚 粉圓 紅砂糖   </v>
      </c>
      <c r="O22" s="37" t="str">
        <f>'非偏鄉計劃學校(葷)國中'!AG139</f>
        <v xml:space="preserve">果汁     </v>
      </c>
      <c r="P22" s="37" t="str">
        <f>'非偏鄉計劃學校(葷)國中'!AH139</f>
        <v xml:space="preserve">     </v>
      </c>
      <c r="Q22" s="37" t="str">
        <f>'非偏鄉計劃學校(葷)國中'!AI139</f>
        <v xml:space="preserve">     </v>
      </c>
      <c r="R22" s="39">
        <f>'非偏鄉計劃學校(葷)國中'!C139</f>
        <v>5.7</v>
      </c>
      <c r="S22" s="39">
        <f>'非偏鄉計劃學校(葷)國中'!D139</f>
        <v>2.8</v>
      </c>
      <c r="T22" s="39">
        <f>'非偏鄉計劃學校(葷)國中'!E139</f>
        <v>2</v>
      </c>
      <c r="U22" s="39">
        <f>'非偏鄉計劃學校(葷)國中'!F139</f>
        <v>2.8</v>
      </c>
      <c r="V22" s="39">
        <f>'非偏鄉計劃學校(葷)國中'!G139</f>
        <v>0</v>
      </c>
      <c r="W22" s="39">
        <f>'非偏鄉計劃學校(葷)國中'!H139</f>
        <v>0</v>
      </c>
      <c r="X22" s="40">
        <f>'非偏鄉計劃學校(葷)國中'!I139</f>
        <v>785</v>
      </c>
    </row>
    <row r="23" spans="1:31" ht="15.75" customHeight="1">
      <c r="A23" s="282">
        <v>46021</v>
      </c>
      <c r="B23" s="280" t="str">
        <f>'非偏鄉計劃學校(葷)國中'!B146</f>
        <v>R2</v>
      </c>
      <c r="C23" s="37" t="str">
        <f>'非偏鄉計劃學校(葷)國中'!J146</f>
        <v>糙米飯</v>
      </c>
      <c r="D23" s="38" t="str">
        <f>'非偏鄉計劃學校(葷)國中'!AA146</f>
        <v xml:space="preserve">米 糙米    </v>
      </c>
      <c r="E23" s="37" t="str">
        <f>'非偏鄉計劃學校(葷)國中'!L146</f>
        <v>黑椒燒雞</v>
      </c>
      <c r="F23" s="37" t="str">
        <f>'非偏鄉計劃學校(葷)國中'!AB146</f>
        <v xml:space="preserve">肉雞 豆薯 大蒜 黑胡椒醬  </v>
      </c>
      <c r="G23" s="37" t="str">
        <f>'非偏鄉計劃學校(葷)國中'!N146</f>
        <v>田園花椰</v>
      </c>
      <c r="H23" s="38" t="str">
        <f>'非偏鄉計劃學校(葷)國中'!AC146</f>
        <v xml:space="preserve">冷凍花椰菜 豬後腿肉 胡蘿蔔 大蒜  </v>
      </c>
      <c r="I23" s="37" t="str">
        <f>'非偏鄉計劃學校(葷)國中'!P146</f>
        <v>毛豆時瓜</v>
      </c>
      <c r="J23" s="38" t="str">
        <f>'非偏鄉計劃學校(葷)國中'!AD146</f>
        <v xml:space="preserve">時瓜 冷凍毛豆仁 大蒜 枸杞  </v>
      </c>
      <c r="K23" s="37" t="str">
        <f>'非偏鄉計劃學校(葷)國中'!R146</f>
        <v>時蔬</v>
      </c>
      <c r="L23" s="38" t="str">
        <f>'非偏鄉計劃學校(葷)國中'!AE146</f>
        <v xml:space="preserve">蔬菜 大蒜    </v>
      </c>
      <c r="M23" s="37" t="str">
        <f>'非偏鄉計劃學校(葷)國中'!T146</f>
        <v>蘿蔔黑輪湯</v>
      </c>
      <c r="N23" s="38" t="str">
        <f>'非偏鄉計劃學校(葷)國中'!AF146</f>
        <v xml:space="preserve">白蘿蔔 黑輪● 薑   </v>
      </c>
      <c r="O23" s="37" t="str">
        <f>'非偏鄉計劃學校(葷)國中'!AG146</f>
        <v xml:space="preserve">旺仔小饅頭     </v>
      </c>
      <c r="P23" s="37" t="str">
        <f>'非偏鄉計劃學校(葷)國中'!AH146</f>
        <v xml:space="preserve">     </v>
      </c>
      <c r="Q23" s="37" t="str">
        <f>'非偏鄉計劃學校(葷)國中'!AI146</f>
        <v xml:space="preserve">     </v>
      </c>
      <c r="R23" s="39">
        <f>'非偏鄉計劃學校(葷)國中'!C146</f>
        <v>5.4</v>
      </c>
      <c r="S23" s="39">
        <f>'非偏鄉計劃學校(葷)國中'!D146</f>
        <v>2.8</v>
      </c>
      <c r="T23" s="39">
        <f>'非偏鄉計劃學校(葷)國中'!E146</f>
        <v>2</v>
      </c>
      <c r="U23" s="39">
        <f>'非偏鄉計劃學校(葷)國中'!F146</f>
        <v>2.8</v>
      </c>
      <c r="V23" s="39">
        <f>'非偏鄉計劃學校(葷)國中'!G146</f>
        <v>0</v>
      </c>
      <c r="W23" s="39">
        <f>'非偏鄉計劃學校(葷)國中'!H146</f>
        <v>0</v>
      </c>
      <c r="X23" s="40">
        <f>'非偏鄉計劃學校(葷)國中'!I146</f>
        <v>764</v>
      </c>
    </row>
    <row r="24" spans="1:31" ht="15.75" customHeight="1">
      <c r="A24" s="282">
        <v>46022</v>
      </c>
      <c r="B24" s="280" t="str">
        <f>'非偏鄉計劃學校(葷)國中'!B153</f>
        <v>R3</v>
      </c>
      <c r="C24" s="37" t="str">
        <f>'非偏鄉計劃學校(葷)國中'!J153</f>
        <v>油飯特餐</v>
      </c>
      <c r="D24" s="38" t="str">
        <f>'非偏鄉計劃學校(葷)國中'!AA153</f>
        <v xml:space="preserve">米 糯米    </v>
      </c>
      <c r="E24" s="37" t="str">
        <f>'非偏鄉計劃學校(葷)國中'!L153</f>
        <v>馬鈴薯燒肉</v>
      </c>
      <c r="F24" s="37" t="str">
        <f>'非偏鄉計劃學校(葷)國中'!AB153</f>
        <v xml:space="preserve">豬後腿肉 馬鈴薯 洋蔥 大蒜 豆瓣醬 </v>
      </c>
      <c r="G24" s="37" t="str">
        <f>'非偏鄉計劃學校(葷)國中'!N153</f>
        <v>油飯配料</v>
      </c>
      <c r="H24" s="38" t="str">
        <f>'非偏鄉計劃學校(葷)國中'!AC153</f>
        <v xml:space="preserve">豬絞肉 三色豆 乾香菇 紅蔥頭  </v>
      </c>
      <c r="I24" s="37" t="str">
        <f>'非偏鄉計劃學校(葷)國中'!P153</f>
        <v>枸杞高麗</v>
      </c>
      <c r="J24" s="38" t="str">
        <f>'非偏鄉計劃學校(葷)國中'!AD153</f>
        <v xml:space="preserve">甘藍 枸杞 大蒜 乾木耳  </v>
      </c>
      <c r="K24" s="37" t="str">
        <f>'非偏鄉計劃學校(葷)國中'!R153</f>
        <v>時蔬</v>
      </c>
      <c r="L24" s="38" t="str">
        <f>'非偏鄉計劃學校(葷)國中'!AE153</f>
        <v xml:space="preserve">蔬菜 大蒜    </v>
      </c>
      <c r="M24" s="37" t="str">
        <f>'非偏鄉計劃學校(葷)國中'!T153</f>
        <v>麻油雞湯</v>
      </c>
      <c r="N24" s="38" t="str">
        <f>'非偏鄉計劃學校(葷)國中'!AF153</f>
        <v xml:space="preserve">肉雞 時瓜 薑 麻油  </v>
      </c>
      <c r="O24" s="37" t="str">
        <f>'非偏鄉計劃學校(葷)國中'!AG153</f>
        <v xml:space="preserve">水果     </v>
      </c>
      <c r="P24" s="37" t="str">
        <f>'非偏鄉計劃學校(葷)國中'!AH153</f>
        <v xml:space="preserve">     </v>
      </c>
      <c r="Q24" s="37" t="str">
        <f>'非偏鄉計劃學校(葷)國中'!AI153</f>
        <v xml:space="preserve">     </v>
      </c>
      <c r="R24" s="39">
        <f>'非偏鄉計劃學校(葷)國中'!C153</f>
        <v>5.3</v>
      </c>
      <c r="S24" s="39">
        <f>'非偏鄉計劃學校(葷)國中'!D153</f>
        <v>2.6</v>
      </c>
      <c r="T24" s="39">
        <f>'非偏鄉計劃學校(葷)國中'!E153</f>
        <v>2</v>
      </c>
      <c r="U24" s="39">
        <f>'非偏鄉計劃學校(葷)國中'!F153</f>
        <v>2.8</v>
      </c>
      <c r="V24" s="39">
        <f>'非偏鄉計劃學校(葷)國中'!G153</f>
        <v>0</v>
      </c>
      <c r="W24" s="39">
        <f>'非偏鄉計劃學校(葷)國中'!H153</f>
        <v>0</v>
      </c>
      <c r="X24" s="40">
        <f>'非偏鄉計劃學校(葷)國中'!I153</f>
        <v>742</v>
      </c>
    </row>
    <row r="25" spans="1:31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3"/>
      <c r="O25" s="35"/>
      <c r="P25" s="35"/>
      <c r="Q25" s="35"/>
      <c r="R25" s="18"/>
      <c r="S25" s="18"/>
      <c r="T25" s="18"/>
      <c r="U25" s="18"/>
      <c r="V25" s="18"/>
      <c r="W25" s="18"/>
      <c r="X25" s="36"/>
    </row>
    <row r="26" spans="1:31" s="66" customFormat="1" ht="15.75" customHeight="1">
      <c r="A26" s="93"/>
      <c r="B26" s="350" t="s">
        <v>110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73"/>
      <c r="Z26" s="73"/>
      <c r="AA26" s="73"/>
      <c r="AB26" s="73"/>
      <c r="AC26" s="73"/>
      <c r="AD26" s="73"/>
      <c r="AE26" s="73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3"/>
      <c r="O27" s="11"/>
      <c r="P27" s="11"/>
      <c r="Q27" s="11"/>
      <c r="R27" s="1"/>
      <c r="S27" s="1"/>
      <c r="T27" s="1"/>
      <c r="U27" s="1"/>
      <c r="V27" s="1"/>
      <c r="W27" s="1"/>
      <c r="X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3"/>
      <c r="O28" s="11"/>
      <c r="P28" s="11"/>
      <c r="Q28" s="11"/>
      <c r="R28" s="1"/>
      <c r="S28" s="1"/>
      <c r="T28" s="1"/>
      <c r="U28" s="1"/>
      <c r="V28" s="1"/>
      <c r="W28" s="1"/>
      <c r="X28" s="14"/>
      <c r="Z28" s="11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3"/>
      <c r="O29" s="11"/>
      <c r="P29" s="11"/>
      <c r="Q29" s="11"/>
      <c r="R29" s="1"/>
      <c r="S29" s="1"/>
      <c r="T29" s="1"/>
      <c r="U29" s="1"/>
      <c r="V29" s="1"/>
      <c r="W29" s="1"/>
      <c r="X29" s="14"/>
      <c r="Z29" s="11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3"/>
      <c r="O30" s="11"/>
      <c r="P30" s="11"/>
      <c r="Q30" s="11"/>
      <c r="R30" s="1"/>
      <c r="S30" s="1"/>
      <c r="T30" s="1"/>
      <c r="U30" s="1"/>
      <c r="V30" s="1"/>
      <c r="W30" s="1"/>
      <c r="X30" s="14"/>
      <c r="Z30" s="11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3"/>
      <c r="O31" s="11"/>
      <c r="P31" s="11"/>
      <c r="Q31" s="11"/>
      <c r="R31" s="1"/>
      <c r="S31" s="1"/>
      <c r="T31" s="1"/>
      <c r="U31" s="1"/>
      <c r="V31" s="1"/>
      <c r="W31" s="1"/>
      <c r="X31" s="14"/>
      <c r="Z31" s="11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3"/>
      <c r="O32" s="11"/>
      <c r="P32" s="11"/>
      <c r="Q32" s="11"/>
      <c r="R32" s="1"/>
      <c r="S32" s="1"/>
      <c r="T32" s="1"/>
      <c r="U32" s="1"/>
      <c r="V32" s="1"/>
      <c r="W32" s="1"/>
      <c r="X32" s="14"/>
      <c r="Z32" s="11"/>
    </row>
    <row r="33" spans="2:26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3"/>
      <c r="O33" s="11"/>
      <c r="P33" s="11"/>
      <c r="Q33" s="11"/>
      <c r="R33" s="1"/>
      <c r="S33" s="1"/>
      <c r="T33" s="1"/>
      <c r="U33" s="1"/>
      <c r="V33" s="1"/>
      <c r="W33" s="1"/>
      <c r="X33" s="14"/>
      <c r="Z33" s="11"/>
    </row>
    <row r="34" spans="2:26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3"/>
      <c r="O34" s="11"/>
      <c r="P34" s="11"/>
      <c r="Q34" s="11"/>
      <c r="R34" s="1"/>
      <c r="S34" s="1"/>
      <c r="T34" s="1"/>
      <c r="U34" s="1"/>
      <c r="V34" s="1"/>
      <c r="W34" s="1"/>
      <c r="X34" s="14"/>
      <c r="Z34" s="11"/>
    </row>
    <row r="35" spans="2:26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3"/>
      <c r="O35" s="11"/>
      <c r="P35" s="11"/>
      <c r="Q35" s="11"/>
      <c r="R35" s="1"/>
      <c r="S35" s="1"/>
      <c r="T35" s="1"/>
      <c r="U35" s="1"/>
      <c r="V35" s="1"/>
      <c r="W35" s="1"/>
      <c r="X35" s="14"/>
      <c r="Z35" s="11"/>
    </row>
    <row r="36" spans="2:26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3"/>
      <c r="O36" s="11"/>
      <c r="P36" s="11"/>
      <c r="Q36" s="11"/>
      <c r="R36" s="1"/>
      <c r="S36" s="1"/>
      <c r="T36" s="1"/>
      <c r="U36" s="1"/>
      <c r="V36" s="1"/>
      <c r="W36" s="1"/>
      <c r="X36" s="14"/>
      <c r="Z36" s="11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1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1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1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1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1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1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1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1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1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1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1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  <c r="Z48" s="11"/>
    </row>
    <row r="49" spans="6:26" ht="15.75" customHeight="1">
      <c r="F49" s="15"/>
      <c r="H49" s="15"/>
      <c r="J49" s="15"/>
      <c r="L49" s="15"/>
      <c r="N49" s="15"/>
      <c r="O49" s="16"/>
      <c r="P49" s="16"/>
      <c r="Q49" s="16"/>
      <c r="Z49" s="11"/>
    </row>
    <row r="50" spans="6:26" ht="15.75" customHeight="1">
      <c r="F50" s="15"/>
      <c r="H50" s="15"/>
      <c r="J50" s="15"/>
      <c r="L50" s="15"/>
      <c r="N50" s="15"/>
      <c r="O50" s="16"/>
      <c r="P50" s="16"/>
      <c r="Q50" s="16"/>
    </row>
    <row r="51" spans="6:26" ht="15.75" customHeight="1">
      <c r="F51" s="15"/>
      <c r="H51" s="15"/>
      <c r="J51" s="15"/>
      <c r="L51" s="15"/>
      <c r="N51" s="15"/>
      <c r="O51" s="16"/>
      <c r="P51" s="16"/>
      <c r="Q51" s="16"/>
    </row>
    <row r="52" spans="6:26" ht="15.75" customHeight="1">
      <c r="F52" s="15"/>
      <c r="H52" s="15"/>
      <c r="J52" s="15"/>
      <c r="L52" s="15"/>
      <c r="N52" s="15"/>
      <c r="O52" s="16"/>
      <c r="P52" s="16"/>
      <c r="Q52" s="16"/>
    </row>
    <row r="53" spans="6:26" ht="15.75" customHeight="1">
      <c r="F53" s="15"/>
      <c r="H53" s="15"/>
      <c r="J53" s="15"/>
      <c r="L53" s="15"/>
      <c r="N53" s="15"/>
      <c r="O53" s="16"/>
      <c r="P53" s="16"/>
      <c r="Q53" s="16"/>
    </row>
    <row r="54" spans="6:26" ht="15.75" customHeight="1">
      <c r="F54" s="15"/>
      <c r="H54" s="15"/>
      <c r="J54" s="15"/>
      <c r="L54" s="15"/>
      <c r="N54" s="15"/>
      <c r="O54" s="16"/>
      <c r="P54" s="16"/>
      <c r="Q54" s="16"/>
    </row>
    <row r="55" spans="6:26" ht="15.75" customHeight="1">
      <c r="F55" s="15"/>
      <c r="H55" s="15"/>
      <c r="J55" s="15"/>
      <c r="L55" s="15"/>
      <c r="N55" s="15"/>
      <c r="O55" s="16"/>
      <c r="P55" s="16"/>
      <c r="Q55" s="16"/>
    </row>
    <row r="56" spans="6:26" ht="15.75" customHeight="1">
      <c r="F56" s="15"/>
      <c r="H56" s="15"/>
      <c r="J56" s="15"/>
      <c r="L56" s="15"/>
      <c r="N56" s="15"/>
      <c r="O56" s="16"/>
      <c r="P56" s="16"/>
      <c r="Q56" s="16"/>
    </row>
    <row r="57" spans="6:26" ht="15.75" customHeight="1">
      <c r="F57" s="15"/>
      <c r="H57" s="15"/>
      <c r="J57" s="15"/>
      <c r="L57" s="15"/>
      <c r="N57" s="15"/>
      <c r="O57" s="16"/>
      <c r="P57" s="16"/>
      <c r="Q57" s="16"/>
    </row>
    <row r="58" spans="6:26" ht="15.75" customHeight="1">
      <c r="F58" s="15"/>
      <c r="H58" s="15"/>
      <c r="J58" s="15"/>
      <c r="L58" s="15"/>
      <c r="N58" s="15"/>
      <c r="O58" s="16"/>
      <c r="P58" s="16"/>
      <c r="Q58" s="16"/>
    </row>
    <row r="59" spans="6:26" ht="15.75" customHeight="1">
      <c r="F59" s="15"/>
      <c r="H59" s="15"/>
      <c r="J59" s="15"/>
      <c r="L59" s="15"/>
      <c r="N59" s="15"/>
      <c r="O59" s="16"/>
      <c r="P59" s="16"/>
      <c r="Q59" s="16"/>
    </row>
    <row r="60" spans="6:26" ht="15.75" customHeight="1">
      <c r="F60" s="15"/>
      <c r="H60" s="15"/>
      <c r="J60" s="15"/>
      <c r="L60" s="15"/>
      <c r="N60" s="15"/>
      <c r="O60" s="16"/>
      <c r="P60" s="16"/>
      <c r="Q60" s="16"/>
    </row>
    <row r="61" spans="6:26" ht="15.75" customHeight="1">
      <c r="F61" s="15"/>
      <c r="H61" s="15"/>
      <c r="J61" s="15"/>
      <c r="L61" s="15"/>
      <c r="N61" s="15"/>
      <c r="O61" s="16"/>
      <c r="P61" s="16"/>
      <c r="Q61" s="16"/>
    </row>
    <row r="62" spans="6:26" ht="15.75" customHeight="1">
      <c r="F62" s="15"/>
      <c r="H62" s="15"/>
      <c r="J62" s="15"/>
      <c r="L62" s="15"/>
      <c r="N62" s="15"/>
      <c r="O62" s="16"/>
      <c r="P62" s="16"/>
      <c r="Q62" s="16"/>
    </row>
    <row r="63" spans="6:26" ht="15.75" customHeight="1">
      <c r="F63" s="15"/>
      <c r="H63" s="15"/>
      <c r="J63" s="15"/>
      <c r="L63" s="15"/>
      <c r="N63" s="15"/>
      <c r="O63" s="16"/>
      <c r="P63" s="16"/>
      <c r="Q63" s="16"/>
    </row>
    <row r="64" spans="6:26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F130" s="15"/>
      <c r="H130" s="15"/>
      <c r="J130" s="15"/>
      <c r="L130" s="15"/>
      <c r="N130" s="15"/>
      <c r="O130" s="16"/>
      <c r="P130" s="16"/>
      <c r="Q130" s="16"/>
    </row>
    <row r="131" spans="6:17" ht="15.75" customHeight="1">
      <c r="F131" s="15"/>
      <c r="H131" s="15"/>
      <c r="J131" s="15"/>
      <c r="L131" s="15"/>
      <c r="N131" s="15"/>
      <c r="O131" s="16"/>
      <c r="P131" s="16"/>
      <c r="Q131" s="16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75" customHeight="1">
      <c r="O221" s="17"/>
      <c r="P221" s="17"/>
      <c r="Q221" s="17"/>
    </row>
    <row r="222" spans="15:17" ht="15.75" customHeight="1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>
      <c r="O962" s="17"/>
      <c r="P962" s="17"/>
      <c r="Q962" s="17"/>
    </row>
    <row r="963" spans="15:17" ht="15.6">
      <c r="O963" s="17"/>
      <c r="P963" s="17"/>
      <c r="Q963" s="17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24"/>
  <sheetViews>
    <sheetView workbookViewId="0">
      <pane ySplit="5" topLeftCell="A101" activePane="bottomLeft" state="frozen"/>
      <selection pane="bottomLeft" activeCell="V105" sqref="V105"/>
    </sheetView>
  </sheetViews>
  <sheetFormatPr defaultColWidth="11.19921875" defaultRowHeight="15" customHeight="1"/>
  <cols>
    <col min="1" max="1" width="7.3984375" customWidth="1"/>
    <col min="2" max="2" width="2.69921875" style="66" customWidth="1"/>
    <col min="3" max="6" width="3.69921875" style="66" customWidth="1"/>
    <col min="7" max="8" width="2.3984375" style="66" customWidth="1"/>
    <col min="9" max="9" width="4.8984375" style="66" customWidth="1"/>
    <col min="10" max="10" width="13.796875" style="68" customWidth="1"/>
    <col min="11" max="11" width="3.59765625" style="68" customWidth="1"/>
    <col min="12" max="12" width="14.796875" style="68" customWidth="1"/>
    <col min="13" max="13" width="3.59765625" style="68" customWidth="1"/>
    <col min="14" max="14" width="14.59765625" style="68" customWidth="1"/>
    <col min="15" max="15" width="3.3984375" style="68" customWidth="1"/>
    <col min="16" max="16" width="12.19921875" style="68" customWidth="1"/>
    <col min="17" max="17" width="3.296875" style="68" customWidth="1"/>
    <col min="18" max="18" width="14.09765625" style="68" customWidth="1"/>
    <col min="19" max="19" width="3.69921875" style="68" customWidth="1"/>
    <col min="20" max="20" width="8.3984375" style="68" customWidth="1"/>
    <col min="21" max="21" width="3.5" style="68" customWidth="1"/>
    <col min="22" max="22" width="5.09765625" style="68" customWidth="1"/>
    <col min="23" max="23" width="15.796875" customWidth="1"/>
    <col min="24" max="31" width="5.796875" customWidth="1"/>
  </cols>
  <sheetData>
    <row r="1" spans="1:32" s="61" customFormat="1" ht="29.4" customHeight="1">
      <c r="A1" s="341" t="s">
        <v>336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65"/>
      <c r="X1" s="18"/>
      <c r="Y1" s="18"/>
      <c r="Z1" s="18"/>
      <c r="AA1" s="18"/>
      <c r="AB1" s="18"/>
      <c r="AC1" s="18"/>
      <c r="AD1" s="18"/>
      <c r="AE1" s="18"/>
      <c r="AF1" s="18"/>
    </row>
    <row r="2" spans="1:32" s="61" customFormat="1" ht="21" customHeight="1">
      <c r="A2" s="348" t="s">
        <v>114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61" customFormat="1" ht="17.399999999999999" customHeight="1">
      <c r="A3" s="342" t="s">
        <v>421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24"/>
      <c r="X3" s="324"/>
      <c r="Y3" s="18"/>
      <c r="Z3" s="18"/>
      <c r="AA3" s="18"/>
      <c r="AB3" s="18"/>
      <c r="AC3" s="18"/>
      <c r="AD3" s="18"/>
      <c r="AE3" s="18"/>
      <c r="AF3" s="18"/>
    </row>
    <row r="4" spans="1:32" s="61" customFormat="1" ht="19.5" customHeight="1" thickBot="1">
      <c r="A4" s="351" t="s">
        <v>115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2" t="s">
        <v>0</v>
      </c>
      <c r="X4" s="352"/>
      <c r="Y4" s="352"/>
      <c r="Z4" s="352"/>
      <c r="AA4" s="352"/>
      <c r="AB4" s="352"/>
      <c r="AC4" s="352"/>
      <c r="AD4" s="352"/>
      <c r="AE4" s="352"/>
    </row>
    <row r="5" spans="1:32" s="61" customFormat="1" ht="15" customHeight="1" thickBot="1">
      <c r="A5" s="87" t="s">
        <v>108</v>
      </c>
      <c r="B5" s="75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106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0" t="s">
        <v>102</v>
      </c>
      <c r="U5" s="70" t="s">
        <v>10</v>
      </c>
      <c r="V5" s="71" t="s">
        <v>102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107</v>
      </c>
      <c r="AD5" s="4" t="s">
        <v>107</v>
      </c>
      <c r="AE5" s="4" t="s">
        <v>107</v>
      </c>
    </row>
    <row r="6" spans="1:32" ht="15" customHeight="1">
      <c r="A6" s="344" t="s">
        <v>119</v>
      </c>
      <c r="B6" s="102" t="s">
        <v>120</v>
      </c>
      <c r="C6" s="103">
        <v>5.5</v>
      </c>
      <c r="D6" s="103">
        <v>2.4</v>
      </c>
      <c r="E6" s="103">
        <v>1.7</v>
      </c>
      <c r="F6" s="103">
        <v>2.4</v>
      </c>
      <c r="G6" s="103">
        <v>0</v>
      </c>
      <c r="H6" s="103">
        <v>0</v>
      </c>
      <c r="I6" s="104">
        <v>716</v>
      </c>
      <c r="J6" s="105" t="s">
        <v>16</v>
      </c>
      <c r="K6" s="106"/>
      <c r="L6" s="106" t="s">
        <v>171</v>
      </c>
      <c r="M6" s="106"/>
      <c r="N6" s="106" t="s">
        <v>221</v>
      </c>
      <c r="O6" s="106"/>
      <c r="P6" s="366" t="s">
        <v>17</v>
      </c>
      <c r="Q6" s="366"/>
      <c r="R6" s="227" t="s">
        <v>437</v>
      </c>
      <c r="S6" s="228"/>
      <c r="T6" s="20" t="s">
        <v>425</v>
      </c>
      <c r="U6" s="67"/>
      <c r="V6" s="59"/>
      <c r="W6" s="47" t="str">
        <f>B6</f>
        <v>N1</v>
      </c>
      <c r="X6" s="48" t="str">
        <f>J7&amp;" "&amp;J8&amp;" "&amp;J9&amp;" "&amp;J10&amp;" "&amp;J11&amp;" "&amp;J12</f>
        <v xml:space="preserve">米     </v>
      </c>
      <c r="Y6" s="48" t="str">
        <f>L7&amp;" "&amp;L8&amp;" "&amp;L9&amp;" "&amp;L10&amp;" "&amp;L11&amp;" "&amp;L12</f>
        <v xml:space="preserve">豬後腿肉 豆薯 大蒜 味噌  </v>
      </c>
      <c r="Z6" s="48" t="str">
        <f>N7&amp;" "&amp;N8&amp;" "&amp;N9&amp;" "&amp;N10&amp;" "&amp;N11&amp;" "&amp;N12</f>
        <v xml:space="preserve">冷凍毛豆仁 結球白菜 胡蘿蔔 大蒜  </v>
      </c>
      <c r="AA6" s="48" t="str">
        <f>P7&amp;" "&amp;P8&amp;" "&amp;P9&amp;" "&amp;P10&amp;" "&amp;P11&amp;" "&amp;P12</f>
        <v xml:space="preserve">蔬菜 大蒜    </v>
      </c>
      <c r="AB6" s="48" t="str">
        <f>R7&amp;" "&amp;R8&amp;" "&amp;R9&amp;" "&amp;R10&amp;" "&amp;R11&amp;" "&amp;R12</f>
        <v xml:space="preserve">濕銀耳 雪蓮子(雞豆) 紅砂糖   </v>
      </c>
      <c r="AC6" s="48" t="str">
        <f>T7&amp;" "&amp;T8&amp;" "&amp;T9&amp;" "&amp;T10&amp;" "&amp;T11&amp;" "&amp;T12</f>
        <v xml:space="preserve">旺仔小饅頭     </v>
      </c>
      <c r="AD6" s="48" t="str">
        <f>V7&amp;" "&amp;V8&amp;" "&amp;V9&amp;" "&amp;V10&amp;" "&amp;V11&amp;" "&amp;V12</f>
        <v xml:space="preserve">     </v>
      </c>
      <c r="AE6" s="48" t="e">
        <f>#REF!&amp;" "&amp;#REF!&amp;" "&amp;#REF!&amp;" "&amp;#REF!&amp;" "&amp;#REF!&amp;" "&amp;#REF!</f>
        <v>#REF!</v>
      </c>
    </row>
    <row r="7" spans="1:32" ht="15" customHeight="1">
      <c r="A7" s="345"/>
      <c r="B7" s="107"/>
      <c r="C7" s="108"/>
      <c r="D7" s="108"/>
      <c r="E7" s="108"/>
      <c r="F7" s="108"/>
      <c r="G7" s="108"/>
      <c r="H7" s="108"/>
      <c r="I7" s="109"/>
      <c r="J7" s="110" t="s">
        <v>18</v>
      </c>
      <c r="K7" s="111">
        <v>10</v>
      </c>
      <c r="L7" s="111" t="s">
        <v>24</v>
      </c>
      <c r="M7" s="111">
        <v>7</v>
      </c>
      <c r="N7" s="111" t="s">
        <v>89</v>
      </c>
      <c r="O7" s="111">
        <v>1</v>
      </c>
      <c r="P7" s="8" t="s">
        <v>14</v>
      </c>
      <c r="Q7" s="8">
        <v>7</v>
      </c>
      <c r="R7" s="179" t="s">
        <v>291</v>
      </c>
      <c r="S7" s="229">
        <v>2</v>
      </c>
      <c r="T7" s="20" t="s">
        <v>426</v>
      </c>
      <c r="U7" s="20">
        <v>0.2</v>
      </c>
      <c r="V7" s="59"/>
      <c r="W7" s="49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45"/>
      <c r="B8" s="107"/>
      <c r="C8" s="108"/>
      <c r="D8" s="108"/>
      <c r="E8" s="108"/>
      <c r="F8" s="108"/>
      <c r="G8" s="108"/>
      <c r="H8" s="108"/>
      <c r="I8" s="109"/>
      <c r="J8" s="110"/>
      <c r="K8" s="111"/>
      <c r="L8" s="111" t="s">
        <v>172</v>
      </c>
      <c r="M8" s="111">
        <v>3</v>
      </c>
      <c r="N8" s="111" t="s">
        <v>36</v>
      </c>
      <c r="O8" s="111">
        <v>7</v>
      </c>
      <c r="P8" s="5" t="s">
        <v>23</v>
      </c>
      <c r="Q8" s="5">
        <v>0.05</v>
      </c>
      <c r="R8" s="179" t="s">
        <v>292</v>
      </c>
      <c r="S8" s="229">
        <v>1</v>
      </c>
      <c r="T8" s="20"/>
      <c r="U8" s="20"/>
      <c r="V8" s="59"/>
      <c r="W8" s="49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45"/>
      <c r="B9" s="107"/>
      <c r="C9" s="108"/>
      <c r="D9" s="108"/>
      <c r="E9" s="108"/>
      <c r="F9" s="108"/>
      <c r="G9" s="108"/>
      <c r="H9" s="108"/>
      <c r="I9" s="109"/>
      <c r="J9" s="110"/>
      <c r="K9" s="111"/>
      <c r="L9" s="111" t="s">
        <v>23</v>
      </c>
      <c r="M9" s="111">
        <v>0.05</v>
      </c>
      <c r="N9" s="111" t="s">
        <v>22</v>
      </c>
      <c r="O9" s="111">
        <v>0.5</v>
      </c>
      <c r="P9" s="5"/>
      <c r="Q9" s="5"/>
      <c r="R9" s="179" t="s">
        <v>198</v>
      </c>
      <c r="S9" s="229">
        <v>1</v>
      </c>
      <c r="T9" s="20"/>
      <c r="U9" s="20"/>
      <c r="V9" s="59"/>
      <c r="W9" s="49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345"/>
      <c r="B10" s="107"/>
      <c r="C10" s="108"/>
      <c r="D10" s="108"/>
      <c r="E10" s="108"/>
      <c r="F10" s="108"/>
      <c r="G10" s="108"/>
      <c r="H10" s="108"/>
      <c r="I10" s="109"/>
      <c r="J10" s="110"/>
      <c r="K10" s="111"/>
      <c r="L10" s="111" t="s">
        <v>173</v>
      </c>
      <c r="M10" s="111"/>
      <c r="N10" s="111" t="s">
        <v>23</v>
      </c>
      <c r="O10" s="111">
        <v>0.05</v>
      </c>
      <c r="P10" s="5"/>
      <c r="Q10" s="5"/>
      <c r="R10" s="179"/>
      <c r="S10" s="229"/>
      <c r="T10" s="20"/>
      <c r="U10" s="20"/>
      <c r="V10" s="59"/>
      <c r="W10" s="49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45"/>
      <c r="B11" s="107"/>
      <c r="C11" s="108"/>
      <c r="D11" s="108"/>
      <c r="E11" s="108"/>
      <c r="F11" s="108"/>
      <c r="G11" s="108"/>
      <c r="H11" s="108"/>
      <c r="I11" s="109"/>
      <c r="J11" s="110"/>
      <c r="K11" s="111"/>
      <c r="L11" s="174"/>
      <c r="M11" s="174"/>
      <c r="N11" s="174"/>
      <c r="O11" s="174"/>
      <c r="P11" s="5"/>
      <c r="Q11" s="5"/>
      <c r="R11" s="179"/>
      <c r="S11" s="229"/>
      <c r="T11" s="20"/>
      <c r="U11" s="20"/>
      <c r="V11" s="59"/>
      <c r="W11" s="49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46"/>
      <c r="B12" s="112"/>
      <c r="C12" s="113"/>
      <c r="D12" s="113"/>
      <c r="E12" s="113"/>
      <c r="F12" s="113"/>
      <c r="G12" s="113"/>
      <c r="H12" s="113"/>
      <c r="I12" s="114"/>
      <c r="J12" s="115"/>
      <c r="K12" s="116"/>
      <c r="L12" s="175"/>
      <c r="M12" s="175"/>
      <c r="N12" s="175"/>
      <c r="O12" s="175"/>
      <c r="P12" s="367"/>
      <c r="Q12" s="367"/>
      <c r="R12" s="230"/>
      <c r="S12" s="231"/>
      <c r="T12" s="25"/>
      <c r="U12" s="25"/>
      <c r="V12" s="60"/>
      <c r="W12" s="50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345" t="s">
        <v>121</v>
      </c>
      <c r="B13" s="124" t="s">
        <v>122</v>
      </c>
      <c r="C13" s="126">
        <v>5.6</v>
      </c>
      <c r="D13" s="126">
        <v>2.4</v>
      </c>
      <c r="E13" s="126">
        <v>2</v>
      </c>
      <c r="F13" s="126">
        <v>2.4</v>
      </c>
      <c r="G13" s="126">
        <v>0</v>
      </c>
      <c r="H13" s="126">
        <v>0</v>
      </c>
      <c r="I13" s="128">
        <v>730</v>
      </c>
      <c r="J13" s="105" t="s">
        <v>29</v>
      </c>
      <c r="K13" s="106"/>
      <c r="L13" s="106" t="s">
        <v>66</v>
      </c>
      <c r="M13" s="106"/>
      <c r="N13" s="180" t="s">
        <v>222</v>
      </c>
      <c r="O13" s="323"/>
      <c r="P13" s="366" t="s">
        <v>17</v>
      </c>
      <c r="Q13" s="366"/>
      <c r="R13" s="378" t="s">
        <v>293</v>
      </c>
      <c r="S13" s="228"/>
      <c r="T13" s="20" t="s">
        <v>423</v>
      </c>
      <c r="U13" s="67"/>
      <c r="V13" s="59"/>
      <c r="W13" s="47" t="str">
        <f>B13</f>
        <v>N2</v>
      </c>
      <c r="X13" s="48" t="str">
        <f>J14&amp;" "&amp;J15&amp;" "&amp;J16&amp;" "&amp;J17&amp;" "&amp;J18&amp;" "&amp;J19</f>
        <v xml:space="preserve">米 糙米    </v>
      </c>
      <c r="Y13" s="48" t="str">
        <f>L14&amp;" "&amp;L15&amp;" "&amp;L16&amp;" "&amp;L17&amp;" "&amp;L18&amp;" "&amp;L19</f>
        <v>肉雞 馬鈴薯 洋蔥 胡蘿蔔 大蒜 咖哩粉</v>
      </c>
      <c r="Z13" s="48" t="str">
        <f>N14&amp;" "&amp;N15&amp;" "&amp;N16&amp;" "&amp;N17&amp;" "&amp;N18&amp;" "&amp;N19</f>
        <v xml:space="preserve">綠豆芽 切片火腿(豬肉)▲ 韮菜 大蒜  </v>
      </c>
      <c r="AA13" s="48" t="str">
        <f>P14&amp;" "&amp;P15&amp;" "&amp;P16&amp;" "&amp;P17&amp;" "&amp;P18&amp;" "&amp;P19</f>
        <v xml:space="preserve">蔬菜 大蒜    </v>
      </c>
      <c r="AB13" s="48" t="str">
        <f>R14&amp;" "&amp;R15&amp;" "&amp;R16&amp;" "&amp;R17&amp;" "&amp;R18&amp;" "&amp;R19</f>
        <v xml:space="preserve">冷凍糯玉米塊 大骨 薑   </v>
      </c>
      <c r="AC13" s="48" t="str">
        <f>T14&amp;" "&amp;T15&amp;" "&amp;T16&amp;" "&amp;T17&amp;" "&amp;T18&amp;" "&amp;T19</f>
        <v xml:space="preserve">果汁     </v>
      </c>
      <c r="AD13" s="48" t="str">
        <f>V14&amp;" "&amp;V15&amp;" "&amp;V16&amp;" "&amp;V17&amp;" "&amp;V18&amp;" "&amp;V19</f>
        <v xml:space="preserve">     </v>
      </c>
      <c r="AE13" s="48" t="e">
        <f>#REF!&amp;" "&amp;#REF!&amp;" "&amp;#REF!&amp;" "&amp;#REF!&amp;" "&amp;#REF!&amp;" "&amp;#REF!</f>
        <v>#REF!</v>
      </c>
    </row>
    <row r="14" spans="1:32" ht="15" customHeight="1">
      <c r="A14" s="345"/>
      <c r="B14" s="117"/>
      <c r="C14" s="118"/>
      <c r="D14" s="118"/>
      <c r="E14" s="118"/>
      <c r="F14" s="118"/>
      <c r="G14" s="118"/>
      <c r="H14" s="118"/>
      <c r="I14" s="119"/>
      <c r="J14" s="110" t="s">
        <v>18</v>
      </c>
      <c r="K14" s="111">
        <v>7</v>
      </c>
      <c r="L14" s="111" t="s">
        <v>61</v>
      </c>
      <c r="M14" s="111">
        <v>9</v>
      </c>
      <c r="N14" s="168" t="s">
        <v>21</v>
      </c>
      <c r="O14" s="168">
        <v>7.5</v>
      </c>
      <c r="P14" s="8" t="s">
        <v>14</v>
      </c>
      <c r="Q14" s="8">
        <v>7</v>
      </c>
      <c r="R14" s="179" t="s">
        <v>272</v>
      </c>
      <c r="S14" s="229">
        <v>3.5</v>
      </c>
      <c r="T14" s="20" t="s">
        <v>423</v>
      </c>
      <c r="U14" s="20">
        <v>11</v>
      </c>
      <c r="V14" s="59"/>
      <c r="W14" s="49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45"/>
      <c r="B15" s="117"/>
      <c r="C15" s="118"/>
      <c r="D15" s="118"/>
      <c r="E15" s="118"/>
      <c r="F15" s="118"/>
      <c r="G15" s="118"/>
      <c r="H15" s="118"/>
      <c r="I15" s="119"/>
      <c r="J15" s="110" t="s">
        <v>33</v>
      </c>
      <c r="K15" s="111">
        <v>3</v>
      </c>
      <c r="L15" s="111" t="s">
        <v>174</v>
      </c>
      <c r="M15" s="111">
        <v>2</v>
      </c>
      <c r="N15" s="183" t="s">
        <v>223</v>
      </c>
      <c r="O15" s="184">
        <v>0.5</v>
      </c>
      <c r="P15" s="5" t="s">
        <v>23</v>
      </c>
      <c r="Q15" s="5">
        <v>0.05</v>
      </c>
      <c r="R15" s="179" t="s">
        <v>294</v>
      </c>
      <c r="S15" s="229">
        <v>0.5</v>
      </c>
      <c r="T15" s="20"/>
      <c r="U15" s="20"/>
      <c r="V15" s="59"/>
      <c r="W15" s="49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45"/>
      <c r="B16" s="117"/>
      <c r="C16" s="118"/>
      <c r="D16" s="118"/>
      <c r="E16" s="118"/>
      <c r="F16" s="118"/>
      <c r="G16" s="118"/>
      <c r="H16" s="118"/>
      <c r="I16" s="119"/>
      <c r="J16" s="110"/>
      <c r="K16" s="111"/>
      <c r="L16" s="111" t="s">
        <v>25</v>
      </c>
      <c r="M16" s="111">
        <v>3</v>
      </c>
      <c r="N16" s="168" t="s">
        <v>27</v>
      </c>
      <c r="O16" s="168">
        <v>1</v>
      </c>
      <c r="P16" s="5"/>
      <c r="Q16" s="5"/>
      <c r="R16" s="179" t="s">
        <v>28</v>
      </c>
      <c r="S16" s="229">
        <v>0.05</v>
      </c>
      <c r="T16" s="20"/>
      <c r="U16" s="20"/>
      <c r="V16" s="59"/>
      <c r="W16" s="49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45"/>
      <c r="B17" s="117"/>
      <c r="C17" s="118"/>
      <c r="D17" s="118"/>
      <c r="E17" s="118"/>
      <c r="F17" s="118"/>
      <c r="G17" s="118"/>
      <c r="H17" s="118"/>
      <c r="I17" s="119"/>
      <c r="J17" s="110"/>
      <c r="K17" s="111"/>
      <c r="L17" s="111" t="s">
        <v>22</v>
      </c>
      <c r="M17" s="111">
        <v>1</v>
      </c>
      <c r="N17" s="168" t="s">
        <v>23</v>
      </c>
      <c r="O17" s="168">
        <v>0.05</v>
      </c>
      <c r="P17" s="5"/>
      <c r="Q17" s="5"/>
      <c r="R17" s="179"/>
      <c r="S17" s="229"/>
      <c r="T17" s="20"/>
      <c r="U17" s="20"/>
      <c r="V17" s="59"/>
      <c r="W17" s="49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45"/>
      <c r="B18" s="117"/>
      <c r="C18" s="118"/>
      <c r="D18" s="118"/>
      <c r="E18" s="118"/>
      <c r="F18" s="118"/>
      <c r="G18" s="118"/>
      <c r="H18" s="118"/>
      <c r="I18" s="119"/>
      <c r="J18" s="110"/>
      <c r="K18" s="111"/>
      <c r="L18" s="168" t="s">
        <v>23</v>
      </c>
      <c r="M18" s="168">
        <v>0.05</v>
      </c>
      <c r="N18" s="168"/>
      <c r="O18" s="168"/>
      <c r="P18" s="5"/>
      <c r="Q18" s="5"/>
      <c r="R18" s="179"/>
      <c r="S18" s="229"/>
      <c r="T18" s="20"/>
      <c r="U18" s="20"/>
      <c r="V18" s="59"/>
      <c r="W18" s="49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46"/>
      <c r="B19" s="135"/>
      <c r="C19" s="137"/>
      <c r="D19" s="137"/>
      <c r="E19" s="137"/>
      <c r="F19" s="137"/>
      <c r="G19" s="137"/>
      <c r="H19" s="137"/>
      <c r="I19" s="139"/>
      <c r="J19" s="115"/>
      <c r="K19" s="116"/>
      <c r="L19" s="116" t="s">
        <v>60</v>
      </c>
      <c r="M19" s="177"/>
      <c r="N19" s="288"/>
      <c r="O19" s="288"/>
      <c r="P19" s="367"/>
      <c r="Q19" s="367"/>
      <c r="R19" s="236"/>
      <c r="S19" s="237"/>
      <c r="T19" s="25"/>
      <c r="U19" s="25"/>
      <c r="V19" s="60"/>
      <c r="W19" s="50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344" t="s">
        <v>123</v>
      </c>
      <c r="B20" s="117" t="s">
        <v>124</v>
      </c>
      <c r="C20" s="130">
        <v>5.2</v>
      </c>
      <c r="D20" s="130">
        <v>2.2000000000000002</v>
      </c>
      <c r="E20" s="130">
        <v>1.5</v>
      </c>
      <c r="F20" s="118">
        <v>2.4</v>
      </c>
      <c r="G20" s="130">
        <v>0</v>
      </c>
      <c r="H20" s="131">
        <v>0</v>
      </c>
      <c r="I20" s="119">
        <v>675</v>
      </c>
      <c r="J20" s="142" t="s">
        <v>125</v>
      </c>
      <c r="K20" s="121"/>
      <c r="L20" s="121" t="s">
        <v>87</v>
      </c>
      <c r="M20" s="121"/>
      <c r="N20" s="121" t="s">
        <v>224</v>
      </c>
      <c r="O20" s="121"/>
      <c r="P20" s="19" t="s">
        <v>17</v>
      </c>
      <c r="Q20" s="19"/>
      <c r="R20" s="189" t="s">
        <v>295</v>
      </c>
      <c r="S20" s="233"/>
      <c r="T20" s="23" t="s">
        <v>424</v>
      </c>
      <c r="U20" s="23"/>
      <c r="V20" s="59"/>
      <c r="W20" s="47" t="str">
        <f>B20</f>
        <v>N3</v>
      </c>
      <c r="X20" s="48" t="str">
        <f>J21&amp;" "&amp;J22&amp;" "&amp;J23&amp;" "&amp;J24&amp;" "&amp;J25&amp;" "&amp;J26</f>
        <v xml:space="preserve">米     </v>
      </c>
      <c r="Y20" s="48" t="str">
        <f>L21&amp;" "&amp;L22&amp;" "&amp;L23&amp;" "&amp;L24&amp;" "&amp;L25&amp;" "&amp;L26</f>
        <v xml:space="preserve">肉排 大蒜 滷包   </v>
      </c>
      <c r="Z20" s="48" t="str">
        <f>N21&amp;" "&amp;N22&amp;" "&amp;N23&amp;" "&amp;N24&amp;" "&amp;N25&amp;" "&amp;N26</f>
        <v xml:space="preserve">肉雞 甘藍 薑 乾香菇 麻油 </v>
      </c>
      <c r="AA20" s="48" t="str">
        <f>P21&amp;" "&amp;P22&amp;" "&amp;P23&amp;" "&amp;P24&amp;" "&amp;P25&amp;" "&amp;P26</f>
        <v xml:space="preserve">蔬菜 大蒜    </v>
      </c>
      <c r="AB20" s="48" t="str">
        <f>R21&amp;" "&amp;R22&amp;" "&amp;R23&amp;" "&amp;R24&amp;" "&amp;R25&amp;" "&amp;R26</f>
        <v xml:space="preserve">時瓜 蘿蔔糕  大骨 薑  </v>
      </c>
      <c r="AC20" s="48" t="str">
        <f>T21&amp;" "&amp;T22&amp;" "&amp;T23&amp;" "&amp;T24&amp;" "&amp;T25&amp;" "&amp;T26</f>
        <v xml:space="preserve">奶皇包     </v>
      </c>
      <c r="AD20" s="48" t="str">
        <f>V21&amp;" "&amp;V22&amp;" "&amp;V23&amp;" "&amp;V24&amp;" "&amp;V25&amp;" "&amp;V26</f>
        <v xml:space="preserve">     </v>
      </c>
      <c r="AE20" s="48" t="e">
        <f>#REF!&amp;" "&amp;#REF!&amp;" "&amp;#REF!&amp;" "&amp;#REF!&amp;" "&amp;#REF!&amp;" "&amp;#REF!</f>
        <v>#REF!</v>
      </c>
    </row>
    <row r="21" spans="1:31" ht="15" customHeight="1">
      <c r="A21" s="345"/>
      <c r="B21" s="117"/>
      <c r="C21" s="130"/>
      <c r="D21" s="130"/>
      <c r="E21" s="130"/>
      <c r="F21" s="118"/>
      <c r="G21" s="130"/>
      <c r="H21" s="131"/>
      <c r="I21" s="119"/>
      <c r="J21" s="132" t="s">
        <v>18</v>
      </c>
      <c r="K21" s="111">
        <v>10</v>
      </c>
      <c r="L21" s="111" t="s">
        <v>88</v>
      </c>
      <c r="M21" s="111">
        <v>6</v>
      </c>
      <c r="N21" s="111" t="s">
        <v>61</v>
      </c>
      <c r="O21" s="111">
        <v>2</v>
      </c>
      <c r="P21" s="8" t="s">
        <v>14</v>
      </c>
      <c r="Q21" s="8">
        <v>7</v>
      </c>
      <c r="R21" s="204" t="s">
        <v>53</v>
      </c>
      <c r="S21" s="229">
        <v>2</v>
      </c>
      <c r="T21" s="20" t="s">
        <v>424</v>
      </c>
      <c r="U21" s="67">
        <v>3</v>
      </c>
      <c r="V21" s="59"/>
      <c r="W21" s="49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45"/>
      <c r="B22" s="117"/>
      <c r="C22" s="130"/>
      <c r="D22" s="130"/>
      <c r="E22" s="130"/>
      <c r="F22" s="118"/>
      <c r="G22" s="130"/>
      <c r="H22" s="131"/>
      <c r="I22" s="119"/>
      <c r="J22" s="132"/>
      <c r="K22" s="111"/>
      <c r="L22" s="168" t="s">
        <v>23</v>
      </c>
      <c r="M22" s="168">
        <v>0.05</v>
      </c>
      <c r="N22" s="111" t="s">
        <v>34</v>
      </c>
      <c r="O22" s="111">
        <v>5</v>
      </c>
      <c r="P22" s="5" t="s">
        <v>23</v>
      </c>
      <c r="Q22" s="5">
        <v>0.05</v>
      </c>
      <c r="R22" s="179" t="s">
        <v>296</v>
      </c>
      <c r="S22" s="229">
        <v>1</v>
      </c>
      <c r="T22" s="20"/>
      <c r="U22" s="67"/>
      <c r="V22" s="59"/>
      <c r="W22" s="49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45"/>
      <c r="B23" s="117"/>
      <c r="C23" s="130"/>
      <c r="D23" s="130"/>
      <c r="E23" s="130"/>
      <c r="F23" s="118"/>
      <c r="G23" s="130"/>
      <c r="H23" s="131"/>
      <c r="I23" s="119"/>
      <c r="J23" s="132"/>
      <c r="K23" s="111"/>
      <c r="L23" s="111" t="s">
        <v>44</v>
      </c>
      <c r="M23" s="111"/>
      <c r="N23" s="111" t="s">
        <v>28</v>
      </c>
      <c r="O23" s="111">
        <v>0.05</v>
      </c>
      <c r="P23" s="5"/>
      <c r="Q23" s="5"/>
      <c r="R23" s="111" t="s">
        <v>294</v>
      </c>
      <c r="S23" s="229">
        <v>1</v>
      </c>
      <c r="T23" s="20"/>
      <c r="U23" s="20"/>
      <c r="V23" s="59"/>
      <c r="W23" s="49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45"/>
      <c r="B24" s="117"/>
      <c r="C24" s="130"/>
      <c r="D24" s="130"/>
      <c r="E24" s="130"/>
      <c r="F24" s="118"/>
      <c r="G24" s="130"/>
      <c r="H24" s="133"/>
      <c r="I24" s="134"/>
      <c r="J24" s="132"/>
      <c r="K24" s="111"/>
      <c r="L24" s="111"/>
      <c r="M24" s="111"/>
      <c r="N24" s="111" t="s">
        <v>70</v>
      </c>
      <c r="O24" s="111">
        <v>0.03</v>
      </c>
      <c r="P24" s="5"/>
      <c r="Q24" s="5"/>
      <c r="R24" s="179" t="s">
        <v>28</v>
      </c>
      <c r="S24" s="229">
        <v>0.05</v>
      </c>
      <c r="T24" s="20"/>
      <c r="U24" s="20"/>
      <c r="V24" s="59"/>
      <c r="W24" s="49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45"/>
      <c r="B25" s="117"/>
      <c r="C25" s="130"/>
      <c r="D25" s="130"/>
      <c r="E25" s="130"/>
      <c r="F25" s="118"/>
      <c r="G25" s="130"/>
      <c r="H25" s="131"/>
      <c r="I25" s="119"/>
      <c r="J25" s="132"/>
      <c r="K25" s="111"/>
      <c r="L25" s="111"/>
      <c r="M25" s="111"/>
      <c r="N25" s="111" t="s">
        <v>73</v>
      </c>
      <c r="O25" s="111"/>
      <c r="P25" s="5"/>
      <c r="Q25" s="5"/>
      <c r="R25" s="179"/>
      <c r="S25" s="229"/>
      <c r="T25" s="20"/>
      <c r="U25" s="20"/>
      <c r="V25" s="59"/>
      <c r="W25" s="49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46"/>
      <c r="B26" s="117"/>
      <c r="C26" s="130"/>
      <c r="D26" s="130"/>
      <c r="E26" s="130"/>
      <c r="F26" s="118"/>
      <c r="G26" s="130"/>
      <c r="H26" s="131"/>
      <c r="I26" s="119"/>
      <c r="J26" s="145"/>
      <c r="K26" s="123"/>
      <c r="L26" s="176"/>
      <c r="M26" s="176"/>
      <c r="N26" s="176"/>
      <c r="O26" s="176"/>
      <c r="P26" s="365"/>
      <c r="Q26" s="365"/>
      <c r="R26" s="234"/>
      <c r="S26" s="235"/>
      <c r="T26" s="25"/>
      <c r="U26" s="25"/>
      <c r="V26" s="60"/>
      <c r="W26" s="50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344" t="s">
        <v>126</v>
      </c>
      <c r="B27" s="124" t="s">
        <v>127</v>
      </c>
      <c r="C27" s="125">
        <v>5.7</v>
      </c>
      <c r="D27" s="125">
        <v>2.1</v>
      </c>
      <c r="E27" s="125">
        <v>1.5</v>
      </c>
      <c r="F27" s="126">
        <v>2.4</v>
      </c>
      <c r="G27" s="125">
        <v>0</v>
      </c>
      <c r="H27" s="125">
        <v>0</v>
      </c>
      <c r="I27" s="377">
        <v>702</v>
      </c>
      <c r="J27" s="129" t="s">
        <v>29</v>
      </c>
      <c r="K27" s="106"/>
      <c r="L27" s="106" t="s">
        <v>438</v>
      </c>
      <c r="M27" s="106"/>
      <c r="N27" s="106" t="s">
        <v>225</v>
      </c>
      <c r="O27" s="106"/>
      <c r="P27" s="366" t="s">
        <v>17</v>
      </c>
      <c r="Q27" s="366"/>
      <c r="R27" s="227" t="s">
        <v>39</v>
      </c>
      <c r="S27" s="228"/>
      <c r="T27" s="20" t="s">
        <v>422</v>
      </c>
      <c r="U27" s="67"/>
      <c r="V27" s="59"/>
      <c r="W27" s="47" t="str">
        <f>B27</f>
        <v>N4</v>
      </c>
      <c r="X27" s="48" t="str">
        <f>J28&amp;" "&amp;J29&amp;" "&amp;J30&amp;" "&amp;J31&amp;" "&amp;J32&amp;" "&amp;J33</f>
        <v xml:space="preserve">米 糙米    </v>
      </c>
      <c r="Y27" s="48" t="str">
        <f>L28&amp;" "&amp;L29&amp;" "&amp;L30&amp;" "&amp;L31&amp;" "&amp;L32&amp;" "&amp;L33</f>
        <v xml:space="preserve">豬後腿肉 白蘿蔔 胡蘿蔔 大蒜  </v>
      </c>
      <c r="Z27" s="48" t="str">
        <f>N28&amp;" "&amp;N29&amp;" "&amp;N30&amp;" "&amp;N31&amp;" "&amp;N32&amp;" "&amp;N33</f>
        <v xml:space="preserve">冷凍米血糕 甜辣醬    </v>
      </c>
      <c r="AA27" s="48" t="str">
        <f>P28&amp;" "&amp;P29&amp;" "&amp;P30&amp;" "&amp;P31&amp;" "&amp;P32&amp;" "&amp;P33</f>
        <v xml:space="preserve">蔬菜 大蒜    </v>
      </c>
      <c r="AB27" s="48" t="str">
        <f>R28&amp;" "&amp;R29&amp;" "&amp;R30&amp;" "&amp;R31&amp;" "&amp;R32&amp;" "&amp;R33</f>
        <v xml:space="preserve">濕裙帶菜 洋蔥 味噌 薑  </v>
      </c>
      <c r="AC27" s="48" t="str">
        <f>T28&amp;" "&amp;T29&amp;" "&amp;T30&amp;" "&amp;T31&amp;" "&amp;T32&amp;" "&amp;T33</f>
        <v xml:space="preserve">驗證豆奶     </v>
      </c>
      <c r="AD27" s="48" t="str">
        <f>V28&amp;" "&amp;V29&amp;" "&amp;V30&amp;" "&amp;V31&amp;" "&amp;V32&amp;" "&amp;V33</f>
        <v xml:space="preserve">     </v>
      </c>
      <c r="AE27" s="48" t="e">
        <f>#REF!&amp;" "&amp;#REF!&amp;" "&amp;#REF!&amp;" "&amp;#REF!&amp;" "&amp;#REF!&amp;" "&amp;#REF!</f>
        <v>#REF!</v>
      </c>
    </row>
    <row r="28" spans="1:31" ht="15" customHeight="1">
      <c r="A28" s="345"/>
      <c r="B28" s="117"/>
      <c r="C28" s="130"/>
      <c r="D28" s="130"/>
      <c r="E28" s="130"/>
      <c r="F28" s="118"/>
      <c r="G28" s="130"/>
      <c r="H28" s="130"/>
      <c r="I28" s="143"/>
      <c r="J28" s="132" t="s">
        <v>18</v>
      </c>
      <c r="K28" s="111">
        <v>7</v>
      </c>
      <c r="L28" s="111" t="s">
        <v>24</v>
      </c>
      <c r="M28" s="111">
        <v>7</v>
      </c>
      <c r="N28" s="111" t="s">
        <v>226</v>
      </c>
      <c r="O28" s="111">
        <v>3.5</v>
      </c>
      <c r="P28" s="8" t="s">
        <v>14</v>
      </c>
      <c r="Q28" s="8">
        <v>7</v>
      </c>
      <c r="R28" s="179" t="s">
        <v>235</v>
      </c>
      <c r="S28" s="229">
        <v>2</v>
      </c>
      <c r="T28" s="20" t="s">
        <v>422</v>
      </c>
      <c r="U28" s="20">
        <v>16</v>
      </c>
      <c r="V28" s="59"/>
      <c r="W28" s="49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45"/>
      <c r="B29" s="117"/>
      <c r="C29" s="130"/>
      <c r="D29" s="130"/>
      <c r="E29" s="130"/>
      <c r="F29" s="118"/>
      <c r="G29" s="130"/>
      <c r="H29" s="130"/>
      <c r="I29" s="143"/>
      <c r="J29" s="132" t="s">
        <v>33</v>
      </c>
      <c r="K29" s="111">
        <v>3</v>
      </c>
      <c r="L29" s="111" t="s">
        <v>49</v>
      </c>
      <c r="M29" s="111">
        <v>4</v>
      </c>
      <c r="N29" s="111" t="s">
        <v>227</v>
      </c>
      <c r="O29" s="111"/>
      <c r="P29" s="5" t="s">
        <v>23</v>
      </c>
      <c r="Q29" s="5">
        <v>0.05</v>
      </c>
      <c r="R29" s="179" t="s">
        <v>297</v>
      </c>
      <c r="S29" s="229">
        <v>1</v>
      </c>
      <c r="T29" s="20"/>
      <c r="U29" s="67"/>
      <c r="V29" s="59"/>
      <c r="W29" s="49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45"/>
      <c r="B30" s="117"/>
      <c r="C30" s="130"/>
      <c r="D30" s="130"/>
      <c r="E30" s="130"/>
      <c r="F30" s="118"/>
      <c r="G30" s="130"/>
      <c r="H30" s="130"/>
      <c r="I30" s="144"/>
      <c r="J30" s="132"/>
      <c r="K30" s="111"/>
      <c r="L30" s="111" t="s">
        <v>22</v>
      </c>
      <c r="M30" s="111">
        <v>1</v>
      </c>
      <c r="N30" s="168"/>
      <c r="O30" s="111"/>
      <c r="P30" s="5"/>
      <c r="Q30" s="5"/>
      <c r="R30" s="179" t="s">
        <v>43</v>
      </c>
      <c r="S30" s="229">
        <v>1</v>
      </c>
      <c r="T30" s="20"/>
      <c r="U30" s="20"/>
      <c r="V30" s="59"/>
      <c r="W30" s="49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45"/>
      <c r="B31" s="117"/>
      <c r="C31" s="130"/>
      <c r="D31" s="130"/>
      <c r="E31" s="130"/>
      <c r="F31" s="118"/>
      <c r="G31" s="130"/>
      <c r="H31" s="130"/>
      <c r="I31" s="143"/>
      <c r="J31" s="132"/>
      <c r="K31" s="111"/>
      <c r="L31" s="111" t="s">
        <v>23</v>
      </c>
      <c r="M31" s="111">
        <v>0.05</v>
      </c>
      <c r="N31" s="111"/>
      <c r="O31" s="111"/>
      <c r="P31" s="5"/>
      <c r="Q31" s="5"/>
      <c r="R31" s="179" t="s">
        <v>28</v>
      </c>
      <c r="S31" s="229">
        <v>0.05</v>
      </c>
      <c r="T31" s="20"/>
      <c r="U31" s="20"/>
      <c r="V31" s="59"/>
      <c r="W31" s="49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45"/>
      <c r="B32" s="117"/>
      <c r="C32" s="130"/>
      <c r="D32" s="130"/>
      <c r="E32" s="130"/>
      <c r="F32" s="118"/>
      <c r="G32" s="130"/>
      <c r="H32" s="130"/>
      <c r="I32" s="143"/>
      <c r="J32" s="132"/>
      <c r="K32" s="111"/>
      <c r="L32" s="111"/>
      <c r="M32" s="111"/>
      <c r="N32" s="178"/>
      <c r="O32" s="111"/>
      <c r="P32" s="5"/>
      <c r="Q32" s="5"/>
      <c r="R32" s="179"/>
      <c r="S32" s="229"/>
      <c r="T32" s="20"/>
      <c r="U32" s="20"/>
      <c r="V32" s="59"/>
      <c r="W32" s="49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46"/>
      <c r="B33" s="135"/>
      <c r="C33" s="136"/>
      <c r="D33" s="136"/>
      <c r="E33" s="136"/>
      <c r="F33" s="137"/>
      <c r="G33" s="136"/>
      <c r="H33" s="136"/>
      <c r="I33" s="154"/>
      <c r="J33" s="140"/>
      <c r="K33" s="116"/>
      <c r="L33" s="177"/>
      <c r="M33" s="177"/>
      <c r="N33" s="116"/>
      <c r="O33" s="116"/>
      <c r="P33" s="367"/>
      <c r="Q33" s="367"/>
      <c r="R33" s="236"/>
      <c r="S33" s="237"/>
      <c r="T33" s="25"/>
      <c r="U33" s="25"/>
      <c r="V33" s="60"/>
      <c r="W33" s="50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344" t="s">
        <v>128</v>
      </c>
      <c r="B34" s="117" t="s">
        <v>129</v>
      </c>
      <c r="C34" s="130">
        <v>5.5</v>
      </c>
      <c r="D34" s="130">
        <v>2.8</v>
      </c>
      <c r="E34" s="130">
        <v>1.5</v>
      </c>
      <c r="F34" s="118">
        <v>2.6</v>
      </c>
      <c r="G34" s="130">
        <v>0</v>
      </c>
      <c r="H34" s="130">
        <v>0</v>
      </c>
      <c r="I34" s="148">
        <v>750</v>
      </c>
      <c r="J34" s="120" t="s">
        <v>76</v>
      </c>
      <c r="K34" s="121"/>
      <c r="L34" s="121" t="s">
        <v>175</v>
      </c>
      <c r="M34" s="121"/>
      <c r="N34" s="375" t="s">
        <v>228</v>
      </c>
      <c r="O34" s="376"/>
      <c r="P34" s="19" t="s">
        <v>17</v>
      </c>
      <c r="Q34" s="19"/>
      <c r="R34" s="320" t="s">
        <v>298</v>
      </c>
      <c r="S34" s="310"/>
      <c r="T34" s="23" t="s">
        <v>427</v>
      </c>
      <c r="U34" s="23"/>
      <c r="V34" s="59"/>
      <c r="W34" s="47" t="str">
        <f>B34</f>
        <v>N5</v>
      </c>
      <c r="X34" s="48" t="str">
        <f>J35&amp;" "&amp;J36&amp;" "&amp;J37&amp;" "&amp;J38&amp;" "&amp;J39&amp;" "&amp;J40</f>
        <v xml:space="preserve">米 黑糯米    </v>
      </c>
      <c r="Y34" s="48" t="str">
        <f>L35&amp;" "&amp;L36&amp;" "&amp;L37&amp;" "&amp;L38&amp;" "&amp;L39&amp;" "&amp;L40</f>
        <v xml:space="preserve">豬後腿肉 時瓜 腰果○ 南瓜子○ 大蒜 </v>
      </c>
      <c r="Z34" s="48" t="str">
        <f>N35&amp;" "&amp;N36&amp;" "&amp;N37&amp;" "&amp;N38&amp;" "&amp;N39&amp;" "&amp;N40</f>
        <v xml:space="preserve">魷魚圈● 豆干 芹菜 大蒜  </v>
      </c>
      <c r="AA34" s="48" t="str">
        <f>P35&amp;" "&amp;P36&amp;" "&amp;P37&amp;" "&amp;P38&amp;" "&amp;P39&amp;" "&amp;P40</f>
        <v xml:space="preserve">蔬菜 大蒜    </v>
      </c>
      <c r="AB34" s="48" t="str">
        <f>R35&amp;" "&amp;R36&amp;" "&amp;R37&amp;" "&amp;R38&amp;" "&amp;R39&amp;" "&amp;R40</f>
        <v xml:space="preserve">淮山 紅棗 肉雞 時瓜 薑 </v>
      </c>
      <c r="AC34" s="48" t="str">
        <f>T35&amp;" "&amp;T36&amp;" "&amp;T37&amp;" "&amp;T38&amp;" "&amp;T39&amp;" "&amp;T40</f>
        <v xml:space="preserve">水果     </v>
      </c>
      <c r="AD34" s="48" t="str">
        <f>V35&amp;" "&amp;V36&amp;" "&amp;V37&amp;" "&amp;V38&amp;" "&amp;V39&amp;" "&amp;V40</f>
        <v xml:space="preserve">     </v>
      </c>
      <c r="AE34" s="48" t="e">
        <f>#REF!&amp;" "&amp;#REF!&amp;" "&amp;#REF!&amp;" "&amp;#REF!&amp;" "&amp;#REF!&amp;" "&amp;#REF!</f>
        <v>#REF!</v>
      </c>
    </row>
    <row r="35" spans="1:31" ht="15" customHeight="1">
      <c r="A35" s="345"/>
      <c r="B35" s="117"/>
      <c r="C35" s="130"/>
      <c r="D35" s="130"/>
      <c r="E35" s="130"/>
      <c r="F35" s="118"/>
      <c r="G35" s="130"/>
      <c r="H35" s="130"/>
      <c r="I35" s="148"/>
      <c r="J35" s="110" t="s">
        <v>18</v>
      </c>
      <c r="K35" s="111">
        <v>10</v>
      </c>
      <c r="L35" s="111" t="s">
        <v>24</v>
      </c>
      <c r="M35" s="111">
        <v>6</v>
      </c>
      <c r="N35" s="187" t="s">
        <v>229</v>
      </c>
      <c r="O35" s="187">
        <v>1.5</v>
      </c>
      <c r="P35" s="8" t="s">
        <v>14</v>
      </c>
      <c r="Q35" s="8">
        <v>7</v>
      </c>
      <c r="R35" s="240" t="s">
        <v>299</v>
      </c>
      <c r="S35" s="241">
        <v>0.1</v>
      </c>
      <c r="T35" s="20" t="s">
        <v>427</v>
      </c>
      <c r="U35" s="20">
        <v>11</v>
      </c>
      <c r="V35" s="59"/>
      <c r="W35" s="49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45"/>
      <c r="B36" s="117"/>
      <c r="C36" s="130"/>
      <c r="D36" s="130"/>
      <c r="E36" s="130"/>
      <c r="F36" s="118"/>
      <c r="G36" s="130"/>
      <c r="H36" s="130"/>
      <c r="I36" s="148"/>
      <c r="J36" s="110" t="s">
        <v>77</v>
      </c>
      <c r="K36" s="111">
        <v>0.8</v>
      </c>
      <c r="L36" s="111" t="s">
        <v>176</v>
      </c>
      <c r="M36" s="111">
        <v>4</v>
      </c>
      <c r="N36" s="187" t="s">
        <v>59</v>
      </c>
      <c r="O36" s="187">
        <v>3</v>
      </c>
      <c r="P36" s="5" t="s">
        <v>23</v>
      </c>
      <c r="Q36" s="5">
        <v>0.05</v>
      </c>
      <c r="R36" s="240" t="s">
        <v>300</v>
      </c>
      <c r="S36" s="241">
        <v>0.05</v>
      </c>
      <c r="T36" s="20"/>
      <c r="U36" s="67"/>
      <c r="V36" s="59"/>
      <c r="W36" s="49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45"/>
      <c r="B37" s="117"/>
      <c r="C37" s="130"/>
      <c r="D37" s="130"/>
      <c r="E37" s="130"/>
      <c r="F37" s="118"/>
      <c r="G37" s="130"/>
      <c r="H37" s="130"/>
      <c r="I37" s="149"/>
      <c r="J37" s="110"/>
      <c r="K37" s="111"/>
      <c r="L37" s="111" t="s">
        <v>177</v>
      </c>
      <c r="M37" s="111">
        <v>0.1</v>
      </c>
      <c r="N37" s="187" t="s">
        <v>78</v>
      </c>
      <c r="O37" s="187">
        <v>2</v>
      </c>
      <c r="P37" s="5"/>
      <c r="Q37" s="5"/>
      <c r="R37" s="240" t="s">
        <v>209</v>
      </c>
      <c r="S37" s="241">
        <v>1.5</v>
      </c>
      <c r="T37" s="20"/>
      <c r="U37" s="20"/>
      <c r="V37" s="59"/>
      <c r="W37" s="49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45"/>
      <c r="B38" s="117"/>
      <c r="C38" s="130"/>
      <c r="D38" s="130"/>
      <c r="E38" s="130"/>
      <c r="F38" s="118"/>
      <c r="G38" s="130"/>
      <c r="H38" s="130"/>
      <c r="I38" s="148"/>
      <c r="J38" s="110"/>
      <c r="K38" s="111"/>
      <c r="L38" s="111" t="s">
        <v>178</v>
      </c>
      <c r="M38" s="111">
        <v>0.1</v>
      </c>
      <c r="N38" s="187" t="s">
        <v>23</v>
      </c>
      <c r="O38" s="187">
        <v>0.05</v>
      </c>
      <c r="P38" s="5"/>
      <c r="Q38" s="5"/>
      <c r="R38" s="240" t="s">
        <v>289</v>
      </c>
      <c r="S38" s="241">
        <v>2</v>
      </c>
      <c r="T38" s="20"/>
      <c r="U38" s="20"/>
      <c r="V38" s="59"/>
      <c r="W38" s="49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45"/>
      <c r="B39" s="117"/>
      <c r="C39" s="130"/>
      <c r="D39" s="130"/>
      <c r="E39" s="130"/>
      <c r="F39" s="118"/>
      <c r="G39" s="130"/>
      <c r="H39" s="130"/>
      <c r="I39" s="148"/>
      <c r="J39" s="110"/>
      <c r="K39" s="111"/>
      <c r="L39" s="111" t="s">
        <v>23</v>
      </c>
      <c r="M39" s="111">
        <v>0.05</v>
      </c>
      <c r="N39" s="187"/>
      <c r="O39" s="187"/>
      <c r="P39" s="5"/>
      <c r="Q39" s="5"/>
      <c r="R39" s="179" t="s">
        <v>28</v>
      </c>
      <c r="S39" s="229">
        <v>0.05</v>
      </c>
      <c r="T39" s="20"/>
      <c r="U39" s="20"/>
      <c r="V39" s="59"/>
      <c r="W39" s="49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46"/>
      <c r="B40" s="117"/>
      <c r="C40" s="130"/>
      <c r="D40" s="130"/>
      <c r="E40" s="130"/>
      <c r="F40" s="118"/>
      <c r="G40" s="130"/>
      <c r="H40" s="130"/>
      <c r="I40" s="148"/>
      <c r="J40" s="122"/>
      <c r="K40" s="123"/>
      <c r="L40" s="313"/>
      <c r="M40" s="313"/>
      <c r="N40" s="372"/>
      <c r="O40" s="372"/>
      <c r="P40" s="365"/>
      <c r="Q40" s="365"/>
      <c r="R40" s="373"/>
      <c r="S40" s="374"/>
      <c r="T40" s="25"/>
      <c r="U40" s="25"/>
      <c r="V40" s="60"/>
      <c r="W40" s="50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344" t="s">
        <v>130</v>
      </c>
      <c r="B41" s="124" t="s">
        <v>131</v>
      </c>
      <c r="C41" s="126">
        <v>6.5</v>
      </c>
      <c r="D41" s="126">
        <v>2.1</v>
      </c>
      <c r="E41" s="126">
        <v>2</v>
      </c>
      <c r="F41" s="126">
        <v>2.4</v>
      </c>
      <c r="G41" s="126">
        <v>0</v>
      </c>
      <c r="H41" s="126">
        <v>0</v>
      </c>
      <c r="I41" s="128">
        <v>771</v>
      </c>
      <c r="J41" s="105" t="s">
        <v>16</v>
      </c>
      <c r="K41" s="106"/>
      <c r="L41" s="106" t="s">
        <v>179</v>
      </c>
      <c r="M41" s="106"/>
      <c r="N41" s="106" t="s">
        <v>230</v>
      </c>
      <c r="O41" s="106"/>
      <c r="P41" s="366" t="s">
        <v>17</v>
      </c>
      <c r="Q41" s="366"/>
      <c r="R41" s="244" t="s">
        <v>301</v>
      </c>
      <c r="S41" s="245"/>
      <c r="T41" s="23" t="s">
        <v>429</v>
      </c>
      <c r="U41" s="23"/>
      <c r="V41" s="59"/>
      <c r="W41" s="47" t="str">
        <f>B41</f>
        <v>O1</v>
      </c>
      <c r="X41" s="48" t="str">
        <f>J42&amp;" "&amp;J43&amp;" "&amp;J44&amp;" "&amp;J45&amp;" "&amp;J46&amp;" "&amp;J47</f>
        <v xml:space="preserve">米     </v>
      </c>
      <c r="Y41" s="48" t="str">
        <f>L42&amp;" "&amp;L43&amp;" "&amp;L44&amp;" "&amp;L45&amp;" "&amp;L46&amp;" "&amp;L47</f>
        <v xml:space="preserve">豬後腿肉 甘藍 大蒜 醬油膏  </v>
      </c>
      <c r="Z41" s="48" t="str">
        <f>N42&amp;" "&amp;N43&amp;" "&amp;N44&amp;" "&amp;N45&amp;" "&amp;N46&amp;" "&amp;N47</f>
        <v xml:space="preserve">冷凍花椰菜 雞蛋★ 大蒜   </v>
      </c>
      <c r="AA41" s="48" t="str">
        <f>P42&amp;" "&amp;P43&amp;" "&amp;P44&amp;" "&amp;P45&amp;" "&amp;P46&amp;" "&amp;P47</f>
        <v xml:space="preserve">蔬菜 大蒜    </v>
      </c>
      <c r="AB41" s="48" t="str">
        <f>R42&amp;" "&amp;R43&amp;" "&amp;R44&amp;" "&amp;R45&amp;" "&amp;R46&amp;" "&amp;R47</f>
        <v xml:space="preserve">粉角(涼圓) 綠豆 紅砂糖   </v>
      </c>
      <c r="AC41" s="48" t="str">
        <f>T42&amp;" "&amp;T43&amp;" "&amp;T44&amp;" "&amp;T45&amp;" "&amp;T46&amp;" "&amp;T47</f>
        <v xml:space="preserve">海苔片     </v>
      </c>
      <c r="AD41" s="48" t="str">
        <f>V42&amp;" "&amp;V43&amp;" "&amp;V44&amp;" "&amp;V45&amp;" "&amp;V46&amp;" "&amp;V47</f>
        <v xml:space="preserve">     </v>
      </c>
      <c r="AE41" s="48" t="e">
        <f>#REF!&amp;" "&amp;#REF!&amp;" "&amp;#REF!&amp;" "&amp;#REF!&amp;" "&amp;#REF!&amp;" "&amp;#REF!</f>
        <v>#REF!</v>
      </c>
    </row>
    <row r="42" spans="1:31" ht="15" customHeight="1">
      <c r="A42" s="345"/>
      <c r="B42" s="117"/>
      <c r="C42" s="118"/>
      <c r="D42" s="118"/>
      <c r="E42" s="118"/>
      <c r="F42" s="118"/>
      <c r="G42" s="118"/>
      <c r="H42" s="118"/>
      <c r="I42" s="119"/>
      <c r="J42" s="110" t="s">
        <v>18</v>
      </c>
      <c r="K42" s="111">
        <v>10</v>
      </c>
      <c r="L42" s="111" t="s">
        <v>24</v>
      </c>
      <c r="M42" s="111">
        <v>6.5</v>
      </c>
      <c r="N42" s="111" t="s">
        <v>45</v>
      </c>
      <c r="O42" s="111">
        <v>9</v>
      </c>
      <c r="P42" s="8" t="s">
        <v>14</v>
      </c>
      <c r="Q42" s="8">
        <v>7</v>
      </c>
      <c r="R42" s="246" t="s">
        <v>302</v>
      </c>
      <c r="S42" s="247">
        <v>1</v>
      </c>
      <c r="T42" s="20" t="s">
        <v>429</v>
      </c>
      <c r="U42" s="20">
        <v>0.1</v>
      </c>
      <c r="V42" s="59"/>
      <c r="W42" s="49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45"/>
      <c r="B43" s="117"/>
      <c r="C43" s="118"/>
      <c r="D43" s="118"/>
      <c r="E43" s="118"/>
      <c r="F43" s="118"/>
      <c r="G43" s="118"/>
      <c r="H43" s="118"/>
      <c r="I43" s="119"/>
      <c r="J43" s="110"/>
      <c r="K43" s="111"/>
      <c r="L43" s="111" t="s">
        <v>180</v>
      </c>
      <c r="M43" s="111">
        <v>4</v>
      </c>
      <c r="N43" s="189" t="s">
        <v>231</v>
      </c>
      <c r="O43" s="111">
        <v>1.5</v>
      </c>
      <c r="P43" s="5" t="s">
        <v>23</v>
      </c>
      <c r="Q43" s="5">
        <v>0.05</v>
      </c>
      <c r="R43" s="246" t="s">
        <v>75</v>
      </c>
      <c r="S43" s="247">
        <v>2</v>
      </c>
      <c r="T43" s="20"/>
      <c r="U43" s="67"/>
      <c r="V43" s="59"/>
      <c r="W43" s="49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45"/>
      <c r="B44" s="117"/>
      <c r="C44" s="118"/>
      <c r="D44" s="118"/>
      <c r="E44" s="118"/>
      <c r="F44" s="118"/>
      <c r="G44" s="118"/>
      <c r="H44" s="118"/>
      <c r="I44" s="119"/>
      <c r="J44" s="110"/>
      <c r="K44" s="111"/>
      <c r="L44" s="111" t="s">
        <v>23</v>
      </c>
      <c r="M44" s="111">
        <v>0.1</v>
      </c>
      <c r="N44" s="111" t="s">
        <v>23</v>
      </c>
      <c r="O44" s="111">
        <v>0.05</v>
      </c>
      <c r="P44" s="5"/>
      <c r="Q44" s="5"/>
      <c r="R44" s="248" t="s">
        <v>303</v>
      </c>
      <c r="S44" s="247">
        <v>1</v>
      </c>
      <c r="T44" s="20"/>
      <c r="U44" s="20"/>
      <c r="V44" s="59"/>
      <c r="W44" s="49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45"/>
      <c r="B45" s="117"/>
      <c r="C45" s="118"/>
      <c r="D45" s="118"/>
      <c r="E45" s="118"/>
      <c r="F45" s="118"/>
      <c r="G45" s="118"/>
      <c r="H45" s="118"/>
      <c r="I45" s="119"/>
      <c r="J45" s="110"/>
      <c r="K45" s="111"/>
      <c r="L45" s="111" t="s">
        <v>181</v>
      </c>
      <c r="M45" s="111"/>
      <c r="N45" s="111"/>
      <c r="O45" s="111"/>
      <c r="P45" s="5"/>
      <c r="Q45" s="5"/>
      <c r="R45" s="248"/>
      <c r="S45" s="247"/>
      <c r="T45" s="20"/>
      <c r="U45" s="20"/>
      <c r="V45" s="59"/>
      <c r="W45" s="49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45"/>
      <c r="B46" s="117"/>
      <c r="C46" s="118"/>
      <c r="D46" s="118"/>
      <c r="E46" s="118"/>
      <c r="F46" s="118"/>
      <c r="G46" s="118"/>
      <c r="H46" s="118"/>
      <c r="I46" s="119"/>
      <c r="J46" s="110"/>
      <c r="K46" s="111"/>
      <c r="L46" s="111"/>
      <c r="M46" s="111"/>
      <c r="N46" s="178"/>
      <c r="O46" s="178"/>
      <c r="P46" s="5"/>
      <c r="Q46" s="5"/>
      <c r="R46" s="249"/>
      <c r="S46" s="250"/>
      <c r="T46" s="20"/>
      <c r="U46" s="20"/>
      <c r="V46" s="59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46"/>
      <c r="B47" s="135"/>
      <c r="C47" s="137"/>
      <c r="D47" s="137"/>
      <c r="E47" s="137"/>
      <c r="F47" s="137"/>
      <c r="G47" s="137"/>
      <c r="H47" s="137"/>
      <c r="I47" s="139"/>
      <c r="J47" s="115"/>
      <c r="K47" s="116"/>
      <c r="L47" s="116"/>
      <c r="M47" s="116"/>
      <c r="N47" s="116"/>
      <c r="O47" s="116"/>
      <c r="P47" s="367"/>
      <c r="Q47" s="367"/>
      <c r="R47" s="335"/>
      <c r="S47" s="336"/>
      <c r="T47" s="25"/>
      <c r="U47" s="25"/>
      <c r="V47" s="60"/>
      <c r="W47" s="50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345" t="s">
        <v>132</v>
      </c>
      <c r="B48" s="117" t="s">
        <v>133</v>
      </c>
      <c r="C48" s="130">
        <v>5</v>
      </c>
      <c r="D48" s="130">
        <v>2.2999999999999998</v>
      </c>
      <c r="E48" s="130">
        <v>2</v>
      </c>
      <c r="F48" s="118">
        <v>2.4</v>
      </c>
      <c r="G48" s="130">
        <v>0</v>
      </c>
      <c r="H48" s="130">
        <v>0</v>
      </c>
      <c r="I48" s="144">
        <v>681</v>
      </c>
      <c r="J48" s="120" t="s">
        <v>29</v>
      </c>
      <c r="K48" s="121"/>
      <c r="L48" s="121" t="s">
        <v>182</v>
      </c>
      <c r="M48" s="121"/>
      <c r="N48" s="121" t="s">
        <v>232</v>
      </c>
      <c r="O48" s="121"/>
      <c r="P48" s="19" t="s">
        <v>17</v>
      </c>
      <c r="Q48" s="19"/>
      <c r="R48" s="189" t="s">
        <v>304</v>
      </c>
      <c r="S48" s="233"/>
      <c r="T48" s="23" t="s">
        <v>427</v>
      </c>
      <c r="U48" s="23"/>
      <c r="V48" s="59"/>
      <c r="W48" s="47" t="str">
        <f>B48</f>
        <v>O2</v>
      </c>
      <c r="X48" s="48" t="str">
        <f>J49&amp;" "&amp;J50&amp;" "&amp;J51&amp;" "&amp;J52&amp;" "&amp;J53&amp;" "&amp;J54</f>
        <v xml:space="preserve">米 糙米    </v>
      </c>
      <c r="Y48" s="48" t="str">
        <f>L49&amp;" "&amp;L50&amp;" "&amp;L51&amp;" "&amp;L52&amp;" "&amp;L53&amp;" "&amp;L54</f>
        <v xml:space="preserve">魚排●     </v>
      </c>
      <c r="Z48" s="48" t="str">
        <f>N49&amp;" "&amp;N50&amp;" "&amp;N51&amp;" "&amp;N52&amp;" "&amp;N53&amp;" "&amp;N54</f>
        <v xml:space="preserve">豬後腿肉 結球白菜 胡蘿蔔 大蒜 乾香菇 </v>
      </c>
      <c r="AA48" s="48" t="str">
        <f>P49&amp;" "&amp;P50&amp;" "&amp;P51&amp;" "&amp;P52&amp;" "&amp;P53&amp;" "&amp;P54</f>
        <v xml:space="preserve">蔬菜 大蒜    </v>
      </c>
      <c r="AB48" s="48" t="str">
        <f>R49&amp;" "&amp;R50&amp;" "&amp;R51&amp;" "&amp;R52&amp;" "&amp;R53&amp;" "&amp;R54</f>
        <v xml:space="preserve">紫菜 時蔬 大骨 薑  </v>
      </c>
      <c r="AC48" s="48" t="str">
        <f>T49&amp;" "&amp;T50&amp;" "&amp;T51&amp;" "&amp;T52&amp;" "&amp;T53&amp;" "&amp;T54</f>
        <v xml:space="preserve">水果     </v>
      </c>
      <c r="AD48" s="48" t="str">
        <f>V49&amp;" "&amp;V50&amp;" "&amp;V51&amp;" "&amp;V52&amp;" "&amp;V53&amp;" "&amp;V54</f>
        <v xml:space="preserve">     </v>
      </c>
      <c r="AE48" s="48" t="e">
        <f>#REF!&amp;" "&amp;#REF!&amp;" "&amp;#REF!&amp;" "&amp;#REF!&amp;" "&amp;#REF!&amp;" "&amp;#REF!</f>
        <v>#REF!</v>
      </c>
    </row>
    <row r="49" spans="1:31" ht="15" customHeight="1">
      <c r="A49" s="345"/>
      <c r="B49" s="117"/>
      <c r="C49" s="130"/>
      <c r="D49" s="130"/>
      <c r="E49" s="130"/>
      <c r="F49" s="118"/>
      <c r="G49" s="130"/>
      <c r="H49" s="130"/>
      <c r="I49" s="144"/>
      <c r="J49" s="110" t="s">
        <v>18</v>
      </c>
      <c r="K49" s="111">
        <v>7</v>
      </c>
      <c r="L49" s="111" t="s">
        <v>183</v>
      </c>
      <c r="M49" s="111">
        <v>6</v>
      </c>
      <c r="N49" s="111" t="s">
        <v>24</v>
      </c>
      <c r="O49" s="111">
        <v>1</v>
      </c>
      <c r="P49" s="8" t="s">
        <v>14</v>
      </c>
      <c r="Q49" s="8">
        <v>7</v>
      </c>
      <c r="R49" s="179" t="s">
        <v>80</v>
      </c>
      <c r="S49" s="229">
        <v>0.05</v>
      </c>
      <c r="T49" s="20" t="s">
        <v>427</v>
      </c>
      <c r="U49" s="20">
        <v>11</v>
      </c>
      <c r="V49" s="59"/>
      <c r="W49" s="49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45"/>
      <c r="B50" s="117"/>
      <c r="C50" s="130"/>
      <c r="D50" s="130"/>
      <c r="E50" s="130"/>
      <c r="F50" s="118"/>
      <c r="G50" s="130"/>
      <c r="H50" s="130"/>
      <c r="I50" s="144"/>
      <c r="J50" s="110" t="s">
        <v>33</v>
      </c>
      <c r="K50" s="111">
        <v>3</v>
      </c>
      <c r="L50" s="111"/>
      <c r="M50" s="111"/>
      <c r="N50" s="111" t="s">
        <v>36</v>
      </c>
      <c r="O50" s="111">
        <v>9</v>
      </c>
      <c r="P50" s="5" t="s">
        <v>23</v>
      </c>
      <c r="Q50" s="5">
        <v>0.05</v>
      </c>
      <c r="R50" s="189" t="s">
        <v>305</v>
      </c>
      <c r="S50" s="229">
        <v>2.5</v>
      </c>
      <c r="T50" s="20"/>
      <c r="U50" s="67"/>
      <c r="V50" s="59"/>
      <c r="W50" s="49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45"/>
      <c r="B51" s="117"/>
      <c r="C51" s="130"/>
      <c r="D51" s="130"/>
      <c r="E51" s="130"/>
      <c r="F51" s="118"/>
      <c r="G51" s="130"/>
      <c r="H51" s="130"/>
      <c r="I51" s="144"/>
      <c r="J51" s="110"/>
      <c r="K51" s="111"/>
      <c r="L51" s="111"/>
      <c r="M51" s="111"/>
      <c r="N51" s="111" t="s">
        <v>22</v>
      </c>
      <c r="O51" s="111">
        <v>0.5</v>
      </c>
      <c r="P51" s="5"/>
      <c r="Q51" s="5"/>
      <c r="R51" s="179" t="s">
        <v>294</v>
      </c>
      <c r="S51" s="229">
        <v>1</v>
      </c>
      <c r="T51" s="20"/>
      <c r="U51" s="20"/>
      <c r="V51" s="59"/>
      <c r="W51" s="49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45"/>
      <c r="B52" s="117"/>
      <c r="C52" s="130"/>
      <c r="D52" s="130"/>
      <c r="E52" s="130"/>
      <c r="F52" s="118"/>
      <c r="G52" s="130"/>
      <c r="H52" s="130"/>
      <c r="I52" s="144"/>
      <c r="J52" s="110"/>
      <c r="K52" s="111"/>
      <c r="L52" s="111"/>
      <c r="M52" s="111"/>
      <c r="N52" s="111" t="s">
        <v>23</v>
      </c>
      <c r="O52" s="111">
        <v>0.05</v>
      </c>
      <c r="P52" s="5"/>
      <c r="Q52" s="5"/>
      <c r="R52" s="179" t="s">
        <v>28</v>
      </c>
      <c r="S52" s="229">
        <v>0.05</v>
      </c>
      <c r="T52" s="20"/>
      <c r="U52" s="20"/>
      <c r="V52" s="59"/>
      <c r="W52" s="49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45"/>
      <c r="B53" s="117"/>
      <c r="C53" s="130"/>
      <c r="D53" s="130"/>
      <c r="E53" s="130"/>
      <c r="F53" s="118"/>
      <c r="G53" s="130"/>
      <c r="H53" s="130"/>
      <c r="I53" s="144"/>
      <c r="J53" s="110"/>
      <c r="K53" s="111"/>
      <c r="L53" s="111"/>
      <c r="M53" s="111"/>
      <c r="N53" s="111" t="s">
        <v>70</v>
      </c>
      <c r="O53" s="111"/>
      <c r="P53" s="5"/>
      <c r="Q53" s="5"/>
      <c r="R53" s="179"/>
      <c r="S53" s="229"/>
      <c r="T53" s="20"/>
      <c r="U53" s="20"/>
      <c r="V53" s="59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46"/>
      <c r="B54" s="117"/>
      <c r="C54" s="130"/>
      <c r="D54" s="130"/>
      <c r="E54" s="130"/>
      <c r="F54" s="118"/>
      <c r="G54" s="130"/>
      <c r="H54" s="130"/>
      <c r="I54" s="144"/>
      <c r="J54" s="122"/>
      <c r="K54" s="123"/>
      <c r="L54" s="123"/>
      <c r="M54" s="123"/>
      <c r="N54" s="123"/>
      <c r="O54" s="123"/>
      <c r="P54" s="365"/>
      <c r="Q54" s="365"/>
      <c r="R54" s="263"/>
      <c r="S54" s="264"/>
      <c r="T54" s="25"/>
      <c r="U54" s="25"/>
      <c r="V54" s="60"/>
      <c r="W54" s="50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344" t="s">
        <v>134</v>
      </c>
      <c r="B55" s="124" t="s">
        <v>135</v>
      </c>
      <c r="C55" s="125">
        <v>5.5</v>
      </c>
      <c r="D55" s="125">
        <v>2.8</v>
      </c>
      <c r="E55" s="125">
        <v>1.5</v>
      </c>
      <c r="F55" s="126">
        <v>2.4</v>
      </c>
      <c r="G55" s="125">
        <v>0</v>
      </c>
      <c r="H55" s="127">
        <v>0</v>
      </c>
      <c r="I55" s="128">
        <v>741</v>
      </c>
      <c r="J55" s="105" t="s">
        <v>90</v>
      </c>
      <c r="K55" s="106"/>
      <c r="L55" s="106" t="s">
        <v>184</v>
      </c>
      <c r="M55" s="106"/>
      <c r="N55" s="106" t="s">
        <v>233</v>
      </c>
      <c r="O55" s="106"/>
      <c r="P55" s="366" t="s">
        <v>17</v>
      </c>
      <c r="Q55" s="366"/>
      <c r="R55" s="227" t="s">
        <v>306</v>
      </c>
      <c r="S55" s="228"/>
      <c r="T55" s="23" t="s">
        <v>430</v>
      </c>
      <c r="U55" s="23"/>
      <c r="V55" s="59"/>
      <c r="W55" s="47" t="str">
        <f>B55</f>
        <v>O3</v>
      </c>
      <c r="X55" s="48" t="str">
        <f>J56&amp;" "&amp;J57&amp;" "&amp;J58&amp;" "&amp;J59&amp;" "&amp;J60&amp;" "&amp;J61</f>
        <v xml:space="preserve">麵條     </v>
      </c>
      <c r="Y55" s="48" t="str">
        <f>L56&amp;" "&amp;L57&amp;" "&amp;L58&amp;" "&amp;L59&amp;" "&amp;L60&amp;" "&amp;L61</f>
        <v xml:space="preserve">豬絞肉 洋菇罐頭 洋蔥 大蒜 蕃茄醬 </v>
      </c>
      <c r="Z55" s="48" t="str">
        <f>N56&amp;" "&amp;N57&amp;" "&amp;N58&amp;" "&amp;N59&amp;" "&amp;N60&amp;" "&amp;N61</f>
        <v xml:space="preserve">麥克雞塊     </v>
      </c>
      <c r="AA55" s="48" t="str">
        <f>P56&amp;" "&amp;P57&amp;" "&amp;P58&amp;" "&amp;P59&amp;" "&amp;P60&amp;" "&amp;P61</f>
        <v xml:space="preserve">蔬菜 大蒜    </v>
      </c>
      <c r="AB55" s="48" t="str">
        <f>R56&amp;" "&amp;R57&amp;" "&amp;R58&amp;" "&amp;R59&amp;" "&amp;R60&amp;" "&amp;R61</f>
        <v xml:space="preserve">雞蛋★ 南瓜 冷凍白花椰 玉米濃湯調理包◆  </v>
      </c>
      <c r="AC55" s="48" t="str">
        <f>T56&amp;" "&amp;T57&amp;" "&amp;T58&amp;" "&amp;T59&amp;" "&amp;T60&amp;" "&amp;T61</f>
        <v xml:space="preserve">餡餅     </v>
      </c>
      <c r="AD55" s="48" t="str">
        <f>V56&amp;" "&amp;V57&amp;" "&amp;V58&amp;" "&amp;V59&amp;" "&amp;V60&amp;" "&amp;V61</f>
        <v xml:space="preserve">     </v>
      </c>
      <c r="AE55" s="48" t="e">
        <f>#REF!&amp;" "&amp;#REF!&amp;" "&amp;#REF!&amp;" "&amp;#REF!&amp;" "&amp;#REF!&amp;" "&amp;#REF!</f>
        <v>#REF!</v>
      </c>
    </row>
    <row r="56" spans="1:31" ht="15" customHeight="1">
      <c r="A56" s="345"/>
      <c r="B56" s="117"/>
      <c r="C56" s="130"/>
      <c r="D56" s="130"/>
      <c r="E56" s="130"/>
      <c r="F56" s="118"/>
      <c r="G56" s="130"/>
      <c r="H56" s="131"/>
      <c r="I56" s="119"/>
      <c r="J56" s="110" t="s">
        <v>136</v>
      </c>
      <c r="K56" s="111">
        <v>15</v>
      </c>
      <c r="L56" s="111" t="s">
        <v>19</v>
      </c>
      <c r="M56" s="111">
        <v>6</v>
      </c>
      <c r="N56" s="121" t="s">
        <v>233</v>
      </c>
      <c r="O56" s="111">
        <v>6</v>
      </c>
      <c r="P56" s="8" t="s">
        <v>14</v>
      </c>
      <c r="Q56" s="8">
        <v>7</v>
      </c>
      <c r="R56" s="189" t="s">
        <v>268</v>
      </c>
      <c r="S56" s="229">
        <v>0.5</v>
      </c>
      <c r="T56" s="20" t="s">
        <v>430</v>
      </c>
      <c r="U56" s="20">
        <v>4</v>
      </c>
      <c r="V56" s="59"/>
      <c r="W56" s="49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45"/>
      <c r="B57" s="117"/>
      <c r="C57" s="130"/>
      <c r="D57" s="130"/>
      <c r="E57" s="130"/>
      <c r="F57" s="118"/>
      <c r="G57" s="130"/>
      <c r="H57" s="131"/>
      <c r="I57" s="119"/>
      <c r="J57" s="110"/>
      <c r="K57" s="111"/>
      <c r="L57" s="111" t="s">
        <v>185</v>
      </c>
      <c r="M57" s="111">
        <v>4</v>
      </c>
      <c r="N57" s="111"/>
      <c r="O57" s="111"/>
      <c r="P57" s="5" t="s">
        <v>23</v>
      </c>
      <c r="Q57" s="5">
        <v>0.05</v>
      </c>
      <c r="R57" s="179" t="s">
        <v>307</v>
      </c>
      <c r="S57" s="229">
        <v>2.5</v>
      </c>
      <c r="T57" s="20"/>
      <c r="U57" s="67"/>
      <c r="V57" s="59"/>
      <c r="W57" s="49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45"/>
      <c r="B58" s="117"/>
      <c r="C58" s="130"/>
      <c r="D58" s="130"/>
      <c r="E58" s="130"/>
      <c r="F58" s="118"/>
      <c r="G58" s="130"/>
      <c r="H58" s="131"/>
      <c r="I58" s="119"/>
      <c r="J58" s="110"/>
      <c r="K58" s="111"/>
      <c r="L58" s="111" t="s">
        <v>186</v>
      </c>
      <c r="M58" s="111">
        <v>3</v>
      </c>
      <c r="N58" s="190"/>
      <c r="O58" s="111"/>
      <c r="P58" s="5"/>
      <c r="Q58" s="5"/>
      <c r="R58" s="179" t="s">
        <v>308</v>
      </c>
      <c r="S58" s="229">
        <v>1</v>
      </c>
      <c r="T58" s="20"/>
      <c r="U58" s="20"/>
      <c r="V58" s="59"/>
      <c r="W58" s="49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45"/>
      <c r="B59" s="117"/>
      <c r="C59" s="130"/>
      <c r="D59" s="130"/>
      <c r="E59" s="130"/>
      <c r="F59" s="118"/>
      <c r="G59" s="130"/>
      <c r="H59" s="133"/>
      <c r="I59" s="134"/>
      <c r="J59" s="110"/>
      <c r="K59" s="111"/>
      <c r="L59" s="111" t="s">
        <v>23</v>
      </c>
      <c r="M59" s="111">
        <v>0.05</v>
      </c>
      <c r="N59" s="191"/>
      <c r="O59" s="111"/>
      <c r="P59" s="5"/>
      <c r="Q59" s="5"/>
      <c r="R59" s="111" t="s">
        <v>309</v>
      </c>
      <c r="S59" s="229">
        <v>0.5</v>
      </c>
      <c r="T59" s="20"/>
      <c r="U59" s="20"/>
      <c r="V59" s="59"/>
      <c r="W59" s="49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45"/>
      <c r="B60" s="117"/>
      <c r="C60" s="130"/>
      <c r="D60" s="130"/>
      <c r="E60" s="130"/>
      <c r="F60" s="118"/>
      <c r="G60" s="130"/>
      <c r="H60" s="131"/>
      <c r="I60" s="119"/>
      <c r="J60" s="110"/>
      <c r="K60" s="111"/>
      <c r="L60" s="111" t="s">
        <v>57</v>
      </c>
      <c r="M60" s="111"/>
      <c r="N60" s="111"/>
      <c r="O60" s="111"/>
      <c r="P60" s="5"/>
      <c r="Q60" s="5"/>
      <c r="R60" s="179"/>
      <c r="S60" s="229"/>
      <c r="T60" s="20"/>
      <c r="U60" s="20"/>
      <c r="V60" s="59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46"/>
      <c r="B61" s="135"/>
      <c r="C61" s="136"/>
      <c r="D61" s="136"/>
      <c r="E61" s="136"/>
      <c r="F61" s="137"/>
      <c r="G61" s="136"/>
      <c r="H61" s="138"/>
      <c r="I61" s="139"/>
      <c r="J61" s="115"/>
      <c r="K61" s="116"/>
      <c r="L61" s="116"/>
      <c r="M61" s="116"/>
      <c r="N61" s="116"/>
      <c r="O61" s="116"/>
      <c r="P61" s="367"/>
      <c r="Q61" s="367"/>
      <c r="R61" s="236"/>
      <c r="S61" s="237"/>
      <c r="T61" s="25"/>
      <c r="U61" s="25"/>
      <c r="V61" s="60"/>
      <c r="W61" s="50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344" t="s">
        <v>137</v>
      </c>
      <c r="B62" s="117" t="s">
        <v>138</v>
      </c>
      <c r="C62" s="130">
        <v>5.2</v>
      </c>
      <c r="D62" s="130">
        <v>2.5</v>
      </c>
      <c r="E62" s="130">
        <v>1.6</v>
      </c>
      <c r="F62" s="118">
        <v>2.4</v>
      </c>
      <c r="G62" s="130">
        <v>0</v>
      </c>
      <c r="H62" s="130">
        <v>0</v>
      </c>
      <c r="I62" s="143">
        <v>700</v>
      </c>
      <c r="J62" s="120" t="s">
        <v>29</v>
      </c>
      <c r="K62" s="121"/>
      <c r="L62" s="121" t="s">
        <v>187</v>
      </c>
      <c r="M62" s="121"/>
      <c r="N62" s="121" t="s">
        <v>234</v>
      </c>
      <c r="O62" s="121"/>
      <c r="P62" s="19" t="s">
        <v>17</v>
      </c>
      <c r="Q62" s="19"/>
      <c r="R62" s="189" t="s">
        <v>310</v>
      </c>
      <c r="S62" s="233"/>
      <c r="T62" s="23" t="s">
        <v>431</v>
      </c>
      <c r="U62" s="23"/>
      <c r="V62" s="59"/>
      <c r="W62" s="47" t="str">
        <f>B62</f>
        <v>O4</v>
      </c>
      <c r="X62" s="48" t="str">
        <f>J63&amp;" "&amp;J64&amp;" "&amp;J65&amp;" "&amp;J66&amp;" "&amp;J67&amp;" "&amp;J68</f>
        <v xml:space="preserve">米 糙米    </v>
      </c>
      <c r="Y62" s="48" t="str">
        <f>L63&amp;" "&amp;L64&amp;" "&amp;L65&amp;" "&amp;L66&amp;" "&amp;L67&amp;" "&amp;L68</f>
        <v xml:space="preserve">豬後腿肉 濕梅乾菜 麻竹筍干 大蒜 滷包 </v>
      </c>
      <c r="Z62" s="48" t="str">
        <f>N63&amp;" "&amp;N64&amp;" "&amp;N65&amp;" "&amp;N66&amp;" "&amp;N67&amp;" "&amp;N68</f>
        <v xml:space="preserve">濕裙帶菜 金針菇 豬後腿肉 大蒜  </v>
      </c>
      <c r="AA62" s="48" t="str">
        <f>P63&amp;" "&amp;P64&amp;" "&amp;P65&amp;" "&amp;P66&amp;" "&amp;P67&amp;" "&amp;P68</f>
        <v xml:space="preserve">蔬菜 大蒜    </v>
      </c>
      <c r="AB62" s="48" t="str">
        <f>R63&amp;" "&amp;R64&amp;" "&amp;R65&amp;" "&amp;R66&amp;" "&amp;R67&amp;" "&amp;R68</f>
        <v xml:space="preserve">肉雞 山藥 乾香菇 薑  </v>
      </c>
      <c r="AC62" s="48" t="str">
        <f>T63&amp;" "&amp;T64&amp;" "&amp;T65&amp;" "&amp;T66&amp;" "&amp;T67&amp;" "&amp;T68</f>
        <v xml:space="preserve">黑糖饅頭     </v>
      </c>
      <c r="AD62" s="48" t="str">
        <f>V63&amp;" "&amp;V64&amp;" "&amp;V65&amp;" "&amp;V66&amp;" "&amp;V67&amp;" "&amp;V68</f>
        <v xml:space="preserve">     </v>
      </c>
      <c r="AE62" s="48" t="e">
        <f>#REF!&amp;" "&amp;#REF!&amp;" "&amp;#REF!&amp;" "&amp;#REF!&amp;" "&amp;#REF!&amp;" "&amp;#REF!</f>
        <v>#REF!</v>
      </c>
    </row>
    <row r="63" spans="1:31" ht="15" customHeight="1">
      <c r="A63" s="345"/>
      <c r="B63" s="117"/>
      <c r="C63" s="130"/>
      <c r="D63" s="130"/>
      <c r="E63" s="130"/>
      <c r="F63" s="118"/>
      <c r="G63" s="130"/>
      <c r="H63" s="130"/>
      <c r="I63" s="143"/>
      <c r="J63" s="110" t="s">
        <v>18</v>
      </c>
      <c r="K63" s="111">
        <v>7</v>
      </c>
      <c r="L63" s="111" t="s">
        <v>24</v>
      </c>
      <c r="M63" s="111">
        <v>7</v>
      </c>
      <c r="N63" s="111" t="s">
        <v>235</v>
      </c>
      <c r="O63" s="111">
        <v>5</v>
      </c>
      <c r="P63" s="8" t="s">
        <v>14</v>
      </c>
      <c r="Q63" s="8">
        <v>7</v>
      </c>
      <c r="R63" s="179" t="s">
        <v>209</v>
      </c>
      <c r="S63" s="229">
        <v>1.5</v>
      </c>
      <c r="T63" s="20" t="s">
        <v>431</v>
      </c>
      <c r="U63" s="20">
        <v>3</v>
      </c>
      <c r="V63" s="59"/>
      <c r="W63" s="49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45"/>
      <c r="B64" s="117"/>
      <c r="C64" s="130"/>
      <c r="D64" s="130"/>
      <c r="E64" s="130"/>
      <c r="F64" s="118"/>
      <c r="G64" s="130"/>
      <c r="H64" s="130"/>
      <c r="I64" s="143"/>
      <c r="J64" s="110" t="s">
        <v>33</v>
      </c>
      <c r="K64" s="111">
        <v>3</v>
      </c>
      <c r="L64" s="111" t="s">
        <v>188</v>
      </c>
      <c r="M64" s="111">
        <v>1</v>
      </c>
      <c r="N64" s="111" t="s">
        <v>26</v>
      </c>
      <c r="O64" s="111">
        <v>0.5</v>
      </c>
      <c r="P64" s="5" t="s">
        <v>23</v>
      </c>
      <c r="Q64" s="5">
        <v>0.05</v>
      </c>
      <c r="R64" s="179" t="s">
        <v>311</v>
      </c>
      <c r="S64" s="229">
        <v>1.5</v>
      </c>
      <c r="T64" s="20"/>
      <c r="U64" s="67"/>
      <c r="V64" s="59"/>
      <c r="W64" s="49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45"/>
      <c r="B65" s="117"/>
      <c r="C65" s="130"/>
      <c r="D65" s="130"/>
      <c r="E65" s="130"/>
      <c r="F65" s="118"/>
      <c r="G65" s="130"/>
      <c r="H65" s="130"/>
      <c r="I65" s="144"/>
      <c r="J65" s="110"/>
      <c r="K65" s="111"/>
      <c r="L65" s="168" t="s">
        <v>189</v>
      </c>
      <c r="M65" s="111">
        <v>2</v>
      </c>
      <c r="N65" s="168" t="s">
        <v>24</v>
      </c>
      <c r="O65" s="111">
        <v>0.5</v>
      </c>
      <c r="P65" s="5"/>
      <c r="Q65" s="5"/>
      <c r="R65" s="111" t="s">
        <v>70</v>
      </c>
      <c r="S65" s="229">
        <v>2.5000000000000001E-2</v>
      </c>
      <c r="T65" s="20"/>
      <c r="U65" s="20"/>
      <c r="V65" s="59"/>
      <c r="W65" s="49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45"/>
      <c r="B66" s="117"/>
      <c r="C66" s="130"/>
      <c r="D66" s="130"/>
      <c r="E66" s="130"/>
      <c r="F66" s="118"/>
      <c r="G66" s="130"/>
      <c r="H66" s="130"/>
      <c r="I66" s="143"/>
      <c r="J66" s="110"/>
      <c r="K66" s="111"/>
      <c r="L66" s="111" t="s">
        <v>23</v>
      </c>
      <c r="M66" s="111">
        <v>0.05</v>
      </c>
      <c r="N66" s="111" t="s">
        <v>23</v>
      </c>
      <c r="O66" s="111">
        <v>0.05</v>
      </c>
      <c r="P66" s="5"/>
      <c r="Q66" s="5"/>
      <c r="R66" s="255" t="s">
        <v>28</v>
      </c>
      <c r="S66" s="256">
        <v>0.05</v>
      </c>
      <c r="T66" s="20"/>
      <c r="U66" s="20"/>
      <c r="V66" s="59"/>
      <c r="W66" s="49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45"/>
      <c r="B67" s="117"/>
      <c r="C67" s="130"/>
      <c r="D67" s="130"/>
      <c r="E67" s="130"/>
      <c r="F67" s="118"/>
      <c r="G67" s="130"/>
      <c r="H67" s="130"/>
      <c r="I67" s="143"/>
      <c r="J67" s="110"/>
      <c r="K67" s="111"/>
      <c r="L67" s="111" t="s">
        <v>190</v>
      </c>
      <c r="M67" s="111"/>
      <c r="N67" s="111"/>
      <c r="O67" s="111"/>
      <c r="P67" s="5"/>
      <c r="Q67" s="5"/>
      <c r="R67" s="179"/>
      <c r="S67" s="229"/>
      <c r="T67" s="20"/>
      <c r="U67" s="20"/>
      <c r="V67" s="59"/>
      <c r="W67" s="49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46"/>
      <c r="B68" s="135"/>
      <c r="C68" s="136"/>
      <c r="D68" s="136"/>
      <c r="E68" s="136"/>
      <c r="F68" s="137"/>
      <c r="G68" s="136"/>
      <c r="H68" s="136"/>
      <c r="I68" s="154"/>
      <c r="J68" s="115"/>
      <c r="K68" s="116"/>
      <c r="L68" s="116"/>
      <c r="M68" s="116"/>
      <c r="N68" s="116"/>
      <c r="O68" s="116"/>
      <c r="P68" s="9"/>
      <c r="Q68" s="9"/>
      <c r="R68" s="253"/>
      <c r="S68" s="254"/>
      <c r="T68" s="25"/>
      <c r="U68" s="25"/>
      <c r="V68" s="60"/>
      <c r="W68" s="50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344" t="s">
        <v>139</v>
      </c>
      <c r="B69" s="117" t="s">
        <v>140</v>
      </c>
      <c r="C69" s="130">
        <v>5.4</v>
      </c>
      <c r="D69" s="130">
        <v>2.7</v>
      </c>
      <c r="E69" s="130">
        <v>1.6</v>
      </c>
      <c r="F69" s="118">
        <v>2.4</v>
      </c>
      <c r="G69" s="130">
        <v>0</v>
      </c>
      <c r="H69" s="130">
        <v>0</v>
      </c>
      <c r="I69" s="143">
        <v>729</v>
      </c>
      <c r="J69" s="120" t="s">
        <v>84</v>
      </c>
      <c r="K69" s="121"/>
      <c r="L69" s="121" t="s">
        <v>191</v>
      </c>
      <c r="M69" s="121"/>
      <c r="N69" s="121" t="s">
        <v>30</v>
      </c>
      <c r="O69" s="121"/>
      <c r="P69" s="19" t="s">
        <v>17</v>
      </c>
      <c r="Q69" s="19"/>
      <c r="R69" s="257" t="s">
        <v>312</v>
      </c>
      <c r="S69" s="258"/>
      <c r="T69" s="23" t="s">
        <v>427</v>
      </c>
      <c r="U69" s="23"/>
      <c r="V69" s="59" t="s">
        <v>428</v>
      </c>
      <c r="W69" s="47" t="str">
        <f>B69</f>
        <v>O5</v>
      </c>
      <c r="X69" s="48" t="str">
        <f>J70&amp;" "&amp;J71&amp;" "&amp;J72&amp;" "&amp;J73&amp;" "&amp;J74&amp;" "&amp;J75</f>
        <v xml:space="preserve">米 燕麥△    </v>
      </c>
      <c r="Y69" s="48" t="str">
        <f>L70&amp;" "&amp;L71&amp;" "&amp;L72&amp;" "&amp;L73&amp;" "&amp;L74&amp;" "&amp;L75</f>
        <v xml:space="preserve">肉雞 洋蔥 杏鮑菇 九層塔 大蒜 </v>
      </c>
      <c r="Z69" s="48" t="str">
        <f>N70&amp;" "&amp;N71&amp;" "&amp;N72&amp;" "&amp;N73&amp;" "&amp;N74&amp;" "&amp;N75</f>
        <v xml:space="preserve">豬絞肉 冬粉 時蔬 乾木耳 大蒜 </v>
      </c>
      <c r="AA69" s="48" t="str">
        <f>P70&amp;" "&amp;P71&amp;" "&amp;P72&amp;" "&amp;P73&amp;" "&amp;P74&amp;" "&amp;P75</f>
        <v xml:space="preserve">蔬菜 大蒜    </v>
      </c>
      <c r="AB69" s="48" t="str">
        <f>R70&amp;" "&amp;R71&amp;" "&amp;R72&amp;" "&amp;R73&amp;" "&amp;R74&amp;" "&amp;R75</f>
        <v xml:space="preserve">時蔬 大骨 薑   </v>
      </c>
      <c r="AC69" s="48" t="str">
        <f>T70&amp;" "&amp;T71&amp;" "&amp;T72&amp;" "&amp;T73&amp;" "&amp;T74&amp;" "&amp;T75</f>
        <v xml:space="preserve">水果     </v>
      </c>
      <c r="AD69" s="48" t="str">
        <f>V70&amp;" "&amp;V71&amp;" "&amp;V72&amp;" "&amp;V73&amp;" "&amp;V74&amp;" "&amp;V75</f>
        <v xml:space="preserve">有機豆奶     </v>
      </c>
      <c r="AE69" s="48" t="e">
        <f>#REF!&amp;" "&amp;#REF!&amp;" "&amp;#REF!&amp;" "&amp;#REF!&amp;" "&amp;#REF!&amp;" "&amp;#REF!</f>
        <v>#REF!</v>
      </c>
    </row>
    <row r="70" spans="1:31" ht="15" customHeight="1">
      <c r="A70" s="345"/>
      <c r="B70" s="117"/>
      <c r="C70" s="130">
        <v>5.4</v>
      </c>
      <c r="D70" s="130">
        <v>2.7</v>
      </c>
      <c r="E70" s="130">
        <v>1.6</v>
      </c>
      <c r="F70" s="118">
        <v>2.4</v>
      </c>
      <c r="G70" s="130">
        <v>0</v>
      </c>
      <c r="H70" s="130">
        <v>0</v>
      </c>
      <c r="I70" s="143">
        <v>729</v>
      </c>
      <c r="J70" s="110" t="s">
        <v>18</v>
      </c>
      <c r="K70" s="111">
        <v>10</v>
      </c>
      <c r="L70" s="111" t="s">
        <v>61</v>
      </c>
      <c r="M70" s="111">
        <v>9</v>
      </c>
      <c r="N70" s="111" t="s">
        <v>19</v>
      </c>
      <c r="O70" s="111">
        <v>0.5</v>
      </c>
      <c r="P70" s="8" t="s">
        <v>14</v>
      </c>
      <c r="Q70" s="8">
        <v>7</v>
      </c>
      <c r="R70" s="255" t="s">
        <v>305</v>
      </c>
      <c r="S70" s="256">
        <v>3</v>
      </c>
      <c r="T70" s="20" t="s">
        <v>427</v>
      </c>
      <c r="U70" s="20">
        <v>11</v>
      </c>
      <c r="V70" s="59" t="s">
        <v>428</v>
      </c>
      <c r="W70" s="49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45"/>
      <c r="B71" s="117"/>
      <c r="C71" s="130"/>
      <c r="D71" s="130"/>
      <c r="E71" s="130"/>
      <c r="F71" s="118"/>
      <c r="G71" s="130"/>
      <c r="H71" s="130"/>
      <c r="I71" s="143"/>
      <c r="J71" s="110" t="s">
        <v>141</v>
      </c>
      <c r="K71" s="111">
        <v>0.6</v>
      </c>
      <c r="L71" s="111" t="s">
        <v>25</v>
      </c>
      <c r="M71" s="111">
        <v>2</v>
      </c>
      <c r="N71" s="111" t="s">
        <v>31</v>
      </c>
      <c r="O71" s="111">
        <v>1.5</v>
      </c>
      <c r="P71" s="5" t="s">
        <v>23</v>
      </c>
      <c r="Q71" s="5">
        <v>0.05</v>
      </c>
      <c r="R71" s="179" t="s">
        <v>35</v>
      </c>
      <c r="S71" s="256">
        <v>1</v>
      </c>
      <c r="T71" s="20"/>
      <c r="U71" s="67"/>
      <c r="V71" s="59"/>
      <c r="W71" s="49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45"/>
      <c r="B72" s="117"/>
      <c r="C72" s="130"/>
      <c r="D72" s="130"/>
      <c r="E72" s="130"/>
      <c r="F72" s="118"/>
      <c r="G72" s="130"/>
      <c r="H72" s="130"/>
      <c r="I72" s="144"/>
      <c r="J72" s="110"/>
      <c r="K72" s="111"/>
      <c r="L72" s="111" t="s">
        <v>192</v>
      </c>
      <c r="M72" s="111">
        <v>1</v>
      </c>
      <c r="N72" s="111" t="s">
        <v>17</v>
      </c>
      <c r="O72" s="111">
        <v>2</v>
      </c>
      <c r="P72" s="5"/>
      <c r="Q72" s="5"/>
      <c r="R72" s="255" t="s">
        <v>28</v>
      </c>
      <c r="S72" s="256">
        <v>0.05</v>
      </c>
      <c r="T72" s="20"/>
      <c r="U72" s="20"/>
      <c r="V72" s="59"/>
      <c r="W72" s="49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45"/>
      <c r="B73" s="117"/>
      <c r="C73" s="130"/>
      <c r="D73" s="130"/>
      <c r="E73" s="130"/>
      <c r="F73" s="118"/>
      <c r="G73" s="130"/>
      <c r="H73" s="130"/>
      <c r="I73" s="143"/>
      <c r="J73" s="110"/>
      <c r="K73" s="111"/>
      <c r="L73" s="111" t="s">
        <v>56</v>
      </c>
      <c r="M73" s="111">
        <v>0.15</v>
      </c>
      <c r="N73" s="111" t="s">
        <v>37</v>
      </c>
      <c r="O73" s="111">
        <v>0.02</v>
      </c>
      <c r="P73" s="5"/>
      <c r="Q73" s="5"/>
      <c r="R73" s="255"/>
      <c r="S73" s="256"/>
      <c r="T73" s="20"/>
      <c r="U73" s="20"/>
      <c r="V73" s="59"/>
      <c r="W73" s="49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45"/>
      <c r="B74" s="117"/>
      <c r="C74" s="130"/>
      <c r="D74" s="130"/>
      <c r="E74" s="130"/>
      <c r="F74" s="118"/>
      <c r="G74" s="130"/>
      <c r="H74" s="130"/>
      <c r="I74" s="143"/>
      <c r="J74" s="110"/>
      <c r="K74" s="111"/>
      <c r="L74" s="111" t="s">
        <v>23</v>
      </c>
      <c r="M74" s="111">
        <v>0.05</v>
      </c>
      <c r="N74" s="111" t="s">
        <v>23</v>
      </c>
      <c r="O74" s="111">
        <v>0.05</v>
      </c>
      <c r="P74" s="5"/>
      <c r="Q74" s="5"/>
      <c r="R74" s="255"/>
      <c r="S74" s="256"/>
      <c r="T74" s="20"/>
      <c r="U74" s="20"/>
      <c r="V74" s="59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46"/>
      <c r="B75" s="117"/>
      <c r="C75" s="130"/>
      <c r="D75" s="130"/>
      <c r="E75" s="130"/>
      <c r="F75" s="118"/>
      <c r="G75" s="130"/>
      <c r="H75" s="130"/>
      <c r="I75" s="143"/>
      <c r="J75" s="122"/>
      <c r="K75" s="123"/>
      <c r="L75" s="176"/>
      <c r="M75" s="176"/>
      <c r="N75" s="176"/>
      <c r="O75" s="176"/>
      <c r="P75" s="365"/>
      <c r="Q75" s="365"/>
      <c r="R75" s="369"/>
      <c r="S75" s="370"/>
      <c r="T75" s="25"/>
      <c r="U75" s="25"/>
      <c r="V75" s="60"/>
      <c r="W75" s="50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344" t="s">
        <v>142</v>
      </c>
      <c r="B76" s="124" t="s">
        <v>143</v>
      </c>
      <c r="C76" s="155">
        <v>6.1</v>
      </c>
      <c r="D76" s="126">
        <v>2.2999999999999998</v>
      </c>
      <c r="E76" s="126">
        <v>1.7</v>
      </c>
      <c r="F76" s="126">
        <v>2.4</v>
      </c>
      <c r="G76" s="126">
        <v>0</v>
      </c>
      <c r="H76" s="126">
        <v>0</v>
      </c>
      <c r="I76" s="128">
        <v>750</v>
      </c>
      <c r="J76" s="105" t="s">
        <v>16</v>
      </c>
      <c r="K76" s="106"/>
      <c r="L76" s="106" t="s">
        <v>193</v>
      </c>
      <c r="M76" s="106"/>
      <c r="N76" s="106" t="s">
        <v>236</v>
      </c>
      <c r="O76" s="106"/>
      <c r="P76" s="366" t="s">
        <v>17</v>
      </c>
      <c r="Q76" s="366"/>
      <c r="R76" s="227" t="s">
        <v>435</v>
      </c>
      <c r="S76" s="228"/>
      <c r="T76" s="20" t="s">
        <v>425</v>
      </c>
      <c r="U76" s="67"/>
      <c r="V76" s="59"/>
      <c r="W76" s="47" t="str">
        <f>B76</f>
        <v>P1</v>
      </c>
      <c r="X76" s="48" t="str">
        <f>J77&amp;" "&amp;J78&amp;" "&amp;J79&amp;" "&amp;J80&amp;" "&amp;J81&amp;" "&amp;J82</f>
        <v xml:space="preserve">米     </v>
      </c>
      <c r="Y76" s="48" t="str">
        <f>L77&amp;" "&amp;L78&amp;" "&amp;L79&amp;" "&amp;L80&amp;" "&amp;L81&amp;" "&amp;L82</f>
        <v xml:space="preserve">豬後腿肉 洋蔥 大蒜 叉燒醬  </v>
      </c>
      <c r="Z76" s="48" t="str">
        <f>N77&amp;" "&amp;N78&amp;" "&amp;N79&amp;" "&amp;N80&amp;" "&amp;N81&amp;" "&amp;N82</f>
        <v xml:space="preserve">雞蛋★ 時瓜 大蒜   </v>
      </c>
      <c r="AA76" s="48" t="str">
        <f>P77&amp;" "&amp;P78&amp;" "&amp;P79&amp;" "&amp;P80&amp;" "&amp;P81&amp;" "&amp;P82</f>
        <v xml:space="preserve">蔬菜 大蒜    </v>
      </c>
      <c r="AB76" s="48" t="str">
        <f>R77&amp;" "&amp;R78&amp;" "&amp;R79&amp;" "&amp;R80&amp;" "&amp;R81&amp;" "&amp;R82</f>
        <v xml:space="preserve">綠豆 綜合湯圓 紅砂糖   </v>
      </c>
      <c r="AC76" s="48" t="str">
        <f>T77&amp;" "&amp;T78&amp;" "&amp;T79&amp;" "&amp;T80&amp;" "&amp;T81&amp;" "&amp;T82</f>
        <v xml:space="preserve">旺仔小饅頭     </v>
      </c>
      <c r="AD76" s="48" t="str">
        <f>V77&amp;" "&amp;V78&amp;" "&amp;V79&amp;" "&amp;V80&amp;" "&amp;V81&amp;" "&amp;V82</f>
        <v xml:space="preserve">     </v>
      </c>
      <c r="AE76" s="48" t="e">
        <f>#REF!&amp;" "&amp;#REF!&amp;" "&amp;#REF!&amp;" "&amp;#REF!&amp;" "&amp;#REF!&amp;" "&amp;#REF!</f>
        <v>#REF!</v>
      </c>
    </row>
    <row r="77" spans="1:31" ht="15" customHeight="1">
      <c r="A77" s="345"/>
      <c r="B77" s="117"/>
      <c r="C77" s="156"/>
      <c r="D77" s="118"/>
      <c r="E77" s="118"/>
      <c r="F77" s="118"/>
      <c r="G77" s="118"/>
      <c r="H77" s="118"/>
      <c r="I77" s="119"/>
      <c r="J77" s="110" t="s">
        <v>18</v>
      </c>
      <c r="K77" s="111">
        <v>10</v>
      </c>
      <c r="L77" s="111" t="s">
        <v>24</v>
      </c>
      <c r="M77" s="111">
        <v>6.5</v>
      </c>
      <c r="N77" s="192" t="s">
        <v>231</v>
      </c>
      <c r="O77" s="111">
        <v>2.5</v>
      </c>
      <c r="P77" s="8" t="s">
        <v>14</v>
      </c>
      <c r="Q77" s="8">
        <v>7</v>
      </c>
      <c r="R77" s="179" t="s">
        <v>313</v>
      </c>
      <c r="S77" s="229">
        <v>1.5</v>
      </c>
      <c r="T77" s="20" t="s">
        <v>426</v>
      </c>
      <c r="U77" s="20">
        <v>0.2</v>
      </c>
      <c r="V77" s="59"/>
      <c r="W77" s="49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45"/>
      <c r="B78" s="117"/>
      <c r="C78" s="156"/>
      <c r="D78" s="118"/>
      <c r="E78" s="118"/>
      <c r="F78" s="118"/>
      <c r="G78" s="118"/>
      <c r="H78" s="118"/>
      <c r="I78" s="119"/>
      <c r="J78" s="110"/>
      <c r="K78" s="111"/>
      <c r="L78" s="111" t="s">
        <v>25</v>
      </c>
      <c r="M78" s="111">
        <v>5</v>
      </c>
      <c r="N78" s="111" t="s">
        <v>53</v>
      </c>
      <c r="O78" s="111">
        <v>5</v>
      </c>
      <c r="P78" s="5" t="s">
        <v>23</v>
      </c>
      <c r="Q78" s="5">
        <v>0.05</v>
      </c>
      <c r="R78" s="179" t="s">
        <v>436</v>
      </c>
      <c r="S78" s="229">
        <v>1.5</v>
      </c>
      <c r="T78" s="20"/>
      <c r="U78" s="20"/>
      <c r="V78" s="59"/>
      <c r="W78" s="49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45"/>
      <c r="B79" s="117"/>
      <c r="C79" s="156"/>
      <c r="D79" s="118"/>
      <c r="E79" s="118"/>
      <c r="F79" s="118"/>
      <c r="G79" s="118"/>
      <c r="H79" s="118"/>
      <c r="I79" s="119"/>
      <c r="J79" s="110"/>
      <c r="K79" s="111"/>
      <c r="L79" s="111" t="s">
        <v>23</v>
      </c>
      <c r="M79" s="111">
        <v>0.05</v>
      </c>
      <c r="N79" s="111" t="s">
        <v>23</v>
      </c>
      <c r="O79" s="111">
        <v>0.05</v>
      </c>
      <c r="P79" s="5"/>
      <c r="Q79" s="5"/>
      <c r="R79" s="179" t="s">
        <v>198</v>
      </c>
      <c r="S79" s="256">
        <v>1</v>
      </c>
      <c r="T79" s="20"/>
      <c r="U79" s="20"/>
      <c r="V79" s="59"/>
      <c r="W79" s="49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45"/>
      <c r="B80" s="117"/>
      <c r="C80" s="156"/>
      <c r="D80" s="118"/>
      <c r="E80" s="118"/>
      <c r="F80" s="118"/>
      <c r="G80" s="118"/>
      <c r="H80" s="118"/>
      <c r="I80" s="119"/>
      <c r="J80" s="110"/>
      <c r="K80" s="111"/>
      <c r="L80" s="111" t="s">
        <v>194</v>
      </c>
      <c r="M80" s="178"/>
      <c r="N80" s="111"/>
      <c r="O80" s="111"/>
      <c r="P80" s="5"/>
      <c r="Q80" s="5"/>
      <c r="R80" s="255"/>
      <c r="S80" s="256"/>
      <c r="T80" s="20"/>
      <c r="U80" s="20"/>
      <c r="V80" s="59"/>
      <c r="W80" s="49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45"/>
      <c r="B81" s="117"/>
      <c r="C81" s="156"/>
      <c r="D81" s="118"/>
      <c r="E81" s="118"/>
      <c r="F81" s="118"/>
      <c r="G81" s="118"/>
      <c r="H81" s="118"/>
      <c r="I81" s="119"/>
      <c r="J81" s="110"/>
      <c r="K81" s="111"/>
      <c r="L81" s="111"/>
      <c r="M81" s="111"/>
      <c r="N81" s="178"/>
      <c r="O81" s="178"/>
      <c r="P81" s="5"/>
      <c r="Q81" s="5"/>
      <c r="R81" s="261"/>
      <c r="S81" s="262"/>
      <c r="T81" s="20"/>
      <c r="U81" s="20"/>
      <c r="V81" s="59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46"/>
      <c r="B82" s="135"/>
      <c r="C82" s="371"/>
      <c r="D82" s="137"/>
      <c r="E82" s="137"/>
      <c r="F82" s="137"/>
      <c r="G82" s="137"/>
      <c r="H82" s="137"/>
      <c r="I82" s="139"/>
      <c r="J82" s="115"/>
      <c r="K82" s="116"/>
      <c r="L82" s="116"/>
      <c r="M82" s="116"/>
      <c r="N82" s="116"/>
      <c r="O82" s="116"/>
      <c r="P82" s="367"/>
      <c r="Q82" s="367"/>
      <c r="R82" s="253"/>
      <c r="S82" s="254"/>
      <c r="T82" s="25"/>
      <c r="U82" s="25"/>
      <c r="V82" s="60"/>
      <c r="W82" s="50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345" t="s">
        <v>144</v>
      </c>
      <c r="B83" s="117" t="s">
        <v>145</v>
      </c>
      <c r="C83" s="158">
        <v>5.5</v>
      </c>
      <c r="D83" s="130">
        <v>2.5</v>
      </c>
      <c r="E83" s="130">
        <v>1.6</v>
      </c>
      <c r="F83" s="118">
        <v>2.4</v>
      </c>
      <c r="G83" s="130">
        <v>0</v>
      </c>
      <c r="H83" s="130">
        <v>0</v>
      </c>
      <c r="I83" s="144">
        <v>721</v>
      </c>
      <c r="J83" s="120" t="s">
        <v>29</v>
      </c>
      <c r="K83" s="121"/>
      <c r="L83" s="121" t="s">
        <v>195</v>
      </c>
      <c r="M83" s="121"/>
      <c r="N83" s="121" t="s">
        <v>237</v>
      </c>
      <c r="O83" s="121"/>
      <c r="P83" s="19" t="s">
        <v>17</v>
      </c>
      <c r="Q83" s="19"/>
      <c r="R83" s="189" t="s">
        <v>314</v>
      </c>
      <c r="S83" s="233"/>
      <c r="T83" s="20" t="s">
        <v>423</v>
      </c>
      <c r="U83" s="67"/>
      <c r="V83" s="59"/>
      <c r="W83" s="47" t="str">
        <f>B83</f>
        <v>P2</v>
      </c>
      <c r="X83" s="48" t="str">
        <f>J84&amp;" "&amp;J85&amp;" "&amp;J86&amp;" "&amp;J87&amp;" "&amp;J88&amp;" "&amp;J89</f>
        <v xml:space="preserve">米 糙米    </v>
      </c>
      <c r="Y83" s="48" t="str">
        <f>L84&amp;" "&amp;L85&amp;" "&amp;L86&amp;" "&amp;L87&amp;" "&amp;L88&amp;" "&amp;L89</f>
        <v xml:space="preserve">腿排 大蒜 八角 紅砂糖  </v>
      </c>
      <c r="Z83" s="48" t="str">
        <f>N84&amp;" "&amp;N85&amp;" "&amp;N86&amp;" "&amp;N87&amp;" "&amp;N88&amp;" "&amp;N89</f>
        <v xml:space="preserve">雞蛋★ 結球白菜 胡蘿蔔 大蒜 乾香菇 </v>
      </c>
      <c r="AA83" s="48" t="str">
        <f>P84&amp;" "&amp;P85&amp;" "&amp;P86&amp;" "&amp;P87&amp;" "&amp;P88&amp;" "&amp;P89</f>
        <v xml:space="preserve">蔬菜 大蒜    </v>
      </c>
      <c r="AB83" s="48" t="str">
        <f>R84&amp;" "&amp;R85&amp;" "&amp;R86&amp;" "&amp;R87&amp;" "&amp;R88&amp;" "&amp;R89</f>
        <v>小薏仁 冷凍玉米粒 馬鈴薯 豬絞肉 洋蔥 奶油</v>
      </c>
      <c r="AC83" s="48" t="str">
        <f>T84&amp;" "&amp;T85&amp;" "&amp;T86&amp;" "&amp;T87&amp;" "&amp;T88&amp;" "&amp;T89</f>
        <v xml:space="preserve">果汁     </v>
      </c>
      <c r="AD83" s="48" t="str">
        <f>V84&amp;" "&amp;V85&amp;" "&amp;V86&amp;" "&amp;V87&amp;" "&amp;V88&amp;" "&amp;V89</f>
        <v xml:space="preserve">     </v>
      </c>
      <c r="AE83" s="48" t="e">
        <f>#REF!&amp;" "&amp;#REF!&amp;" "&amp;#REF!&amp;" "&amp;#REF!&amp;" "&amp;#REF!&amp;" "&amp;#REF!</f>
        <v>#REF!</v>
      </c>
    </row>
    <row r="84" spans="1:31" ht="15" customHeight="1">
      <c r="A84" s="345"/>
      <c r="B84" s="117"/>
      <c r="C84" s="158"/>
      <c r="D84" s="130"/>
      <c r="E84" s="130"/>
      <c r="F84" s="118"/>
      <c r="G84" s="130"/>
      <c r="H84" s="130"/>
      <c r="I84" s="144"/>
      <c r="J84" s="110" t="s">
        <v>18</v>
      </c>
      <c r="K84" s="111">
        <v>7</v>
      </c>
      <c r="L84" s="111" t="s">
        <v>196</v>
      </c>
      <c r="M84" s="111">
        <v>9</v>
      </c>
      <c r="N84" s="192" t="s">
        <v>231</v>
      </c>
      <c r="O84" s="111">
        <v>0.5</v>
      </c>
      <c r="P84" s="8" t="s">
        <v>14</v>
      </c>
      <c r="Q84" s="8">
        <v>7</v>
      </c>
      <c r="R84" s="111" t="s">
        <v>315</v>
      </c>
      <c r="S84" s="229">
        <v>0.5</v>
      </c>
      <c r="T84" s="20" t="s">
        <v>423</v>
      </c>
      <c r="U84" s="20">
        <v>11</v>
      </c>
      <c r="V84" s="59"/>
      <c r="W84" s="49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45"/>
      <c r="B85" s="117"/>
      <c r="C85" s="158"/>
      <c r="D85" s="130"/>
      <c r="E85" s="130"/>
      <c r="F85" s="118"/>
      <c r="G85" s="130"/>
      <c r="H85" s="130"/>
      <c r="I85" s="144"/>
      <c r="J85" s="110" t="s">
        <v>33</v>
      </c>
      <c r="K85" s="111">
        <v>3</v>
      </c>
      <c r="L85" s="111" t="s">
        <v>23</v>
      </c>
      <c r="M85" s="111">
        <v>0.05</v>
      </c>
      <c r="N85" s="111" t="s">
        <v>36</v>
      </c>
      <c r="O85" s="111">
        <v>8</v>
      </c>
      <c r="P85" s="5" t="s">
        <v>23</v>
      </c>
      <c r="Q85" s="5">
        <v>0.05</v>
      </c>
      <c r="R85" s="210" t="s">
        <v>50</v>
      </c>
      <c r="S85" s="229">
        <v>1</v>
      </c>
      <c r="T85" s="20"/>
      <c r="U85" s="20"/>
      <c r="V85" s="59"/>
      <c r="W85" s="49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45"/>
      <c r="B86" s="117"/>
      <c r="C86" s="158"/>
      <c r="D86" s="130"/>
      <c r="E86" s="130"/>
      <c r="F86" s="118"/>
      <c r="G86" s="130"/>
      <c r="H86" s="130"/>
      <c r="I86" s="144"/>
      <c r="J86" s="110"/>
      <c r="K86" s="111"/>
      <c r="L86" s="111" t="s">
        <v>197</v>
      </c>
      <c r="M86" s="111"/>
      <c r="N86" s="111" t="s">
        <v>22</v>
      </c>
      <c r="O86" s="111">
        <v>0.25</v>
      </c>
      <c r="P86" s="5"/>
      <c r="Q86" s="5"/>
      <c r="R86" s="179" t="s">
        <v>174</v>
      </c>
      <c r="S86" s="229">
        <v>1</v>
      </c>
      <c r="T86" s="20"/>
      <c r="U86" s="20"/>
      <c r="V86" s="59"/>
      <c r="W86" s="49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45"/>
      <c r="B87" s="117"/>
      <c r="C87" s="158"/>
      <c r="D87" s="130"/>
      <c r="E87" s="130"/>
      <c r="F87" s="118"/>
      <c r="G87" s="130"/>
      <c r="H87" s="130"/>
      <c r="I87" s="144"/>
      <c r="J87" s="110"/>
      <c r="K87" s="111"/>
      <c r="L87" s="179" t="s">
        <v>198</v>
      </c>
      <c r="M87" s="111"/>
      <c r="N87" s="111" t="s">
        <v>23</v>
      </c>
      <c r="O87" s="111">
        <v>0.05</v>
      </c>
      <c r="P87" s="5"/>
      <c r="Q87" s="5"/>
      <c r="R87" s="211" t="s">
        <v>19</v>
      </c>
      <c r="S87" s="229">
        <v>0.5</v>
      </c>
      <c r="T87" s="20"/>
      <c r="U87" s="20"/>
      <c r="V87" s="59"/>
      <c r="W87" s="49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45"/>
      <c r="B88" s="117"/>
      <c r="C88" s="158"/>
      <c r="D88" s="130"/>
      <c r="E88" s="130"/>
      <c r="F88" s="118"/>
      <c r="G88" s="130"/>
      <c r="H88" s="130"/>
      <c r="I88" s="144"/>
      <c r="J88" s="110"/>
      <c r="K88" s="111"/>
      <c r="L88" s="111"/>
      <c r="M88" s="111"/>
      <c r="N88" s="111" t="s">
        <v>70</v>
      </c>
      <c r="O88" s="178"/>
      <c r="P88" s="5"/>
      <c r="Q88" s="5"/>
      <c r="R88" s="111" t="s">
        <v>25</v>
      </c>
      <c r="S88" s="229">
        <v>1</v>
      </c>
      <c r="T88" s="20"/>
      <c r="U88" s="20"/>
      <c r="V88" s="59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46"/>
      <c r="B89" s="117"/>
      <c r="C89" s="158"/>
      <c r="D89" s="130"/>
      <c r="E89" s="130"/>
      <c r="F89" s="118"/>
      <c r="G89" s="130"/>
      <c r="H89" s="130"/>
      <c r="I89" s="144"/>
      <c r="J89" s="122"/>
      <c r="K89" s="123"/>
      <c r="L89" s="123"/>
      <c r="M89" s="123"/>
      <c r="N89" s="123"/>
      <c r="O89" s="176"/>
      <c r="P89" s="365"/>
      <c r="Q89" s="365"/>
      <c r="R89" s="263" t="s">
        <v>316</v>
      </c>
      <c r="S89" s="264"/>
      <c r="T89" s="25"/>
      <c r="U89" s="25"/>
      <c r="V89" s="60"/>
      <c r="W89" s="50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344" t="s">
        <v>146</v>
      </c>
      <c r="B90" s="124" t="s">
        <v>147</v>
      </c>
      <c r="C90" s="157">
        <v>4.5999999999999996</v>
      </c>
      <c r="D90" s="125">
        <v>2.6</v>
      </c>
      <c r="E90" s="125">
        <v>1.5</v>
      </c>
      <c r="F90" s="126">
        <v>2.4</v>
      </c>
      <c r="G90" s="125">
        <v>0</v>
      </c>
      <c r="H90" s="127">
        <v>0</v>
      </c>
      <c r="I90" s="128">
        <v>663</v>
      </c>
      <c r="J90" s="105" t="s">
        <v>148</v>
      </c>
      <c r="K90" s="106"/>
      <c r="L90" s="106" t="s">
        <v>199</v>
      </c>
      <c r="M90" s="106"/>
      <c r="N90" s="106" t="s">
        <v>238</v>
      </c>
      <c r="O90" s="106"/>
      <c r="P90" s="366" t="s">
        <v>17</v>
      </c>
      <c r="Q90" s="366"/>
      <c r="R90" s="227" t="s">
        <v>317</v>
      </c>
      <c r="S90" s="228"/>
      <c r="T90" s="23" t="s">
        <v>432</v>
      </c>
      <c r="U90" s="23"/>
      <c r="V90" s="59"/>
      <c r="W90" s="47" t="str">
        <f>B90</f>
        <v>P3</v>
      </c>
      <c r="X90" s="48" t="str">
        <f>J91&amp;" "&amp;J92&amp;" "&amp;J93&amp;" "&amp;J94&amp;" "&amp;J95&amp;" "&amp;J96</f>
        <v xml:space="preserve">刈包     </v>
      </c>
      <c r="Y90" s="48" t="str">
        <f>L91&amp;" "&amp;L92&amp;" "&amp;L93&amp;" "&amp;L94&amp;" "&amp;L95&amp;" "&amp;L96</f>
        <v xml:space="preserve">肉排 酸菜 大蒜   </v>
      </c>
      <c r="Z90" s="48" t="str">
        <f>N91&amp;" "&amp;N92&amp;" "&amp;N93&amp;" "&amp;N94&amp;" "&amp;N95&amp;" "&amp;N96</f>
        <v xml:space="preserve">黑輪● 冷凍菜豆(莢) 馬鈴薯條 大蒜 九層塔 </v>
      </c>
      <c r="AA90" s="48" t="str">
        <f>P91&amp;" "&amp;P92&amp;" "&amp;P93&amp;" "&amp;P94&amp;" "&amp;P95&amp;" "&amp;P96</f>
        <v xml:space="preserve">蔬菜 大蒜    </v>
      </c>
      <c r="AB90" s="48" t="str">
        <f>R91&amp;" "&amp;R92&amp;" "&amp;R93&amp;" "&amp;R94&amp;" "&amp;R95&amp;" "&amp;R96</f>
        <v xml:space="preserve">紅麵線 豬後腿肉 脆筍 胡蘿蔔 乾木耳 </v>
      </c>
      <c r="AC90" s="48" t="str">
        <f>T91&amp;" "&amp;T92&amp;" "&amp;T93&amp;" "&amp;T94&amp;" "&amp;T95&amp;" "&amp;T96</f>
        <v xml:space="preserve">馬拉糕     </v>
      </c>
      <c r="AD90" s="48" t="str">
        <f>V91&amp;" "&amp;V92&amp;" "&amp;V93&amp;" "&amp;V94&amp;" "&amp;V95&amp;" "&amp;V96</f>
        <v xml:space="preserve">     </v>
      </c>
      <c r="AE90" s="48" t="e">
        <f>#REF!&amp;" "&amp;#REF!&amp;" "&amp;#REF!&amp;" "&amp;#REF!&amp;" "&amp;#REF!&amp;" "&amp;#REF!</f>
        <v>#REF!</v>
      </c>
    </row>
    <row r="91" spans="1:31" ht="15" customHeight="1">
      <c r="A91" s="345"/>
      <c r="B91" s="117"/>
      <c r="C91" s="158"/>
      <c r="D91" s="130"/>
      <c r="E91" s="130"/>
      <c r="F91" s="118"/>
      <c r="G91" s="130"/>
      <c r="H91" s="131"/>
      <c r="I91" s="119"/>
      <c r="J91" s="110" t="s">
        <v>149</v>
      </c>
      <c r="K91" s="111">
        <v>6</v>
      </c>
      <c r="L91" s="111" t="s">
        <v>200</v>
      </c>
      <c r="M91" s="111">
        <v>6</v>
      </c>
      <c r="N91" s="111" t="s">
        <v>239</v>
      </c>
      <c r="O91" s="111">
        <v>2</v>
      </c>
      <c r="P91" s="8" t="s">
        <v>14</v>
      </c>
      <c r="Q91" s="8">
        <v>7</v>
      </c>
      <c r="R91" s="179" t="s">
        <v>318</v>
      </c>
      <c r="S91" s="229">
        <v>6</v>
      </c>
      <c r="T91" s="20" t="s">
        <v>432</v>
      </c>
      <c r="U91" s="20">
        <v>1.5</v>
      </c>
      <c r="V91" s="59"/>
      <c r="W91" s="49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45"/>
      <c r="B92" s="117"/>
      <c r="C92" s="158"/>
      <c r="D92" s="130"/>
      <c r="E92" s="130"/>
      <c r="F92" s="118"/>
      <c r="G92" s="130"/>
      <c r="H92" s="131"/>
      <c r="I92" s="119"/>
      <c r="J92" s="110"/>
      <c r="K92" s="111"/>
      <c r="L92" s="111" t="s">
        <v>201</v>
      </c>
      <c r="M92" s="111">
        <v>2</v>
      </c>
      <c r="N92" s="111" t="s">
        <v>65</v>
      </c>
      <c r="O92" s="111">
        <v>3.5</v>
      </c>
      <c r="P92" s="5" t="s">
        <v>23</v>
      </c>
      <c r="Q92" s="5">
        <v>0.05</v>
      </c>
      <c r="R92" s="179" t="s">
        <v>24</v>
      </c>
      <c r="S92" s="229">
        <v>1.5</v>
      </c>
      <c r="T92" s="20"/>
      <c r="U92" s="67"/>
      <c r="V92" s="59"/>
      <c r="W92" s="49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45"/>
      <c r="B93" s="117"/>
      <c r="C93" s="158"/>
      <c r="D93" s="130"/>
      <c r="E93" s="130"/>
      <c r="F93" s="118"/>
      <c r="G93" s="130"/>
      <c r="H93" s="131"/>
      <c r="I93" s="119"/>
      <c r="J93" s="110"/>
      <c r="K93" s="111"/>
      <c r="L93" s="111" t="s">
        <v>23</v>
      </c>
      <c r="M93" s="111">
        <v>0.05</v>
      </c>
      <c r="N93" s="111" t="s">
        <v>240</v>
      </c>
      <c r="O93" s="111">
        <v>2</v>
      </c>
      <c r="P93" s="5"/>
      <c r="Q93" s="5"/>
      <c r="R93" s="179" t="s">
        <v>42</v>
      </c>
      <c r="S93" s="229">
        <v>2</v>
      </c>
      <c r="T93" s="20"/>
      <c r="U93" s="20"/>
      <c r="V93" s="59"/>
      <c r="W93" s="49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45"/>
      <c r="B94" s="117"/>
      <c r="C94" s="158"/>
      <c r="D94" s="130"/>
      <c r="E94" s="130"/>
      <c r="F94" s="118"/>
      <c r="G94" s="130"/>
      <c r="H94" s="133"/>
      <c r="I94" s="134"/>
      <c r="J94" s="110"/>
      <c r="K94" s="111"/>
      <c r="L94" s="111"/>
      <c r="M94" s="111"/>
      <c r="N94" s="111" t="s">
        <v>23</v>
      </c>
      <c r="O94" s="111">
        <v>0.05</v>
      </c>
      <c r="P94" s="5"/>
      <c r="Q94" s="5"/>
      <c r="R94" s="179" t="s">
        <v>22</v>
      </c>
      <c r="S94" s="229">
        <v>0.3</v>
      </c>
      <c r="T94" s="20"/>
      <c r="U94" s="20"/>
      <c r="V94" s="59"/>
      <c r="W94" s="49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45"/>
      <c r="B95" s="117"/>
      <c r="C95" s="158"/>
      <c r="D95" s="130"/>
      <c r="E95" s="130"/>
      <c r="F95" s="118"/>
      <c r="G95" s="130"/>
      <c r="H95" s="131"/>
      <c r="I95" s="119"/>
      <c r="J95" s="110"/>
      <c r="K95" s="111"/>
      <c r="L95" s="111"/>
      <c r="M95" s="111"/>
      <c r="N95" s="111" t="s">
        <v>56</v>
      </c>
      <c r="O95" s="111"/>
      <c r="P95" s="5"/>
      <c r="Q95" s="5"/>
      <c r="R95" s="179" t="s">
        <v>37</v>
      </c>
      <c r="S95" s="229">
        <v>0.01</v>
      </c>
      <c r="T95" s="20"/>
      <c r="U95" s="20"/>
      <c r="V95" s="59"/>
      <c r="W95" s="49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46"/>
      <c r="B96" s="135"/>
      <c r="C96" s="159"/>
      <c r="D96" s="136"/>
      <c r="E96" s="136"/>
      <c r="F96" s="137"/>
      <c r="G96" s="136"/>
      <c r="H96" s="138"/>
      <c r="I96" s="139"/>
      <c r="J96" s="115"/>
      <c r="K96" s="116"/>
      <c r="L96" s="116"/>
      <c r="M96" s="116"/>
      <c r="N96" s="116"/>
      <c r="O96" s="116"/>
      <c r="P96" s="367"/>
      <c r="Q96" s="367"/>
      <c r="R96" s="253"/>
      <c r="S96" s="254"/>
      <c r="T96" s="25"/>
      <c r="U96" s="25"/>
      <c r="V96" s="60"/>
      <c r="W96" s="50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344" t="s">
        <v>150</v>
      </c>
      <c r="B97" s="117" t="s">
        <v>151</v>
      </c>
      <c r="C97" s="158">
        <v>5.6</v>
      </c>
      <c r="D97" s="130">
        <v>2.5</v>
      </c>
      <c r="E97" s="130">
        <v>1.5</v>
      </c>
      <c r="F97" s="118">
        <v>2.4</v>
      </c>
      <c r="G97" s="130">
        <v>0</v>
      </c>
      <c r="H97" s="130">
        <v>0</v>
      </c>
      <c r="I97" s="143">
        <v>725</v>
      </c>
      <c r="J97" s="120" t="s">
        <v>29</v>
      </c>
      <c r="K97" s="121"/>
      <c r="L97" s="181" t="s">
        <v>202</v>
      </c>
      <c r="M97" s="181"/>
      <c r="N97" s="328" t="s">
        <v>241</v>
      </c>
      <c r="O97" s="368"/>
      <c r="P97" s="19" t="s">
        <v>17</v>
      </c>
      <c r="Q97" s="19"/>
      <c r="R97" s="189" t="s">
        <v>319</v>
      </c>
      <c r="S97" s="233"/>
      <c r="T97" s="23" t="s">
        <v>433</v>
      </c>
      <c r="U97" s="23"/>
      <c r="V97" s="59"/>
      <c r="W97" s="47" t="str">
        <f>B97</f>
        <v>P4</v>
      </c>
      <c r="X97" s="48" t="str">
        <f>J98&amp;" "&amp;J99&amp;" "&amp;J100&amp;" "&amp;J101&amp;" "&amp;J102&amp;" "&amp;J103</f>
        <v xml:space="preserve">米 糙米    </v>
      </c>
      <c r="Y97" s="48" t="str">
        <f>L98&amp;" "&amp;L99&amp;" "&amp;L100&amp;" "&amp;L101&amp;" "&amp;L102&amp;" "&amp;L103</f>
        <v>阿根廷魷● 豬後腿肉 洋蔥 杏鮑菇 九層塔 大蒜</v>
      </c>
      <c r="Z97" s="48" t="str">
        <f>N98&amp;" "&amp;N99&amp;" "&amp;N100&amp;" "&amp;N101&amp;" "&amp;N102&amp;" "&amp;N103</f>
        <v xml:space="preserve">蕎麥粒△ 冬粉 豬絞肉 甘藍 大蒜 </v>
      </c>
      <c r="AA97" s="48" t="str">
        <f>P98&amp;" "&amp;P99&amp;" "&amp;P100&amp;" "&amp;P101&amp;" "&amp;P102&amp;" "&amp;P103</f>
        <v xml:space="preserve">蔬菜 大蒜    </v>
      </c>
      <c r="AB97" s="48" t="str">
        <f>R98&amp;" "&amp;R99&amp;" "&amp;R100&amp;" "&amp;R101&amp;" "&amp;R102&amp;" "&amp;R103</f>
        <v xml:space="preserve">牛蒡 肉雞 薑   </v>
      </c>
      <c r="AC97" s="48" t="str">
        <f>T98&amp;" "&amp;T99&amp;" "&amp;T100&amp;" "&amp;T101&amp;" "&amp;T102&amp;" "&amp;T103</f>
        <v xml:space="preserve">包子     </v>
      </c>
      <c r="AD97" s="48" t="str">
        <f>V98&amp;" "&amp;V99&amp;" "&amp;V100&amp;" "&amp;V101&amp;" "&amp;V102&amp;" "&amp;V103</f>
        <v xml:space="preserve">     </v>
      </c>
      <c r="AE97" s="48" t="e">
        <f>#REF!&amp;" "&amp;#REF!&amp;" "&amp;#REF!&amp;" "&amp;#REF!&amp;" "&amp;#REF!&amp;" "&amp;#REF!</f>
        <v>#REF!</v>
      </c>
    </row>
    <row r="98" spans="1:31" ht="15" customHeight="1">
      <c r="A98" s="345"/>
      <c r="B98" s="117"/>
      <c r="C98" s="158"/>
      <c r="D98" s="130"/>
      <c r="E98" s="130"/>
      <c r="F98" s="118"/>
      <c r="G98" s="130"/>
      <c r="H98" s="130"/>
      <c r="I98" s="143"/>
      <c r="J98" s="110" t="s">
        <v>18</v>
      </c>
      <c r="K98" s="111">
        <v>7</v>
      </c>
      <c r="L98" s="111" t="s">
        <v>203</v>
      </c>
      <c r="M98" s="111">
        <v>6</v>
      </c>
      <c r="N98" s="192" t="s">
        <v>242</v>
      </c>
      <c r="O98" s="174">
        <v>0.4</v>
      </c>
      <c r="P98" s="8" t="s">
        <v>14</v>
      </c>
      <c r="Q98" s="8">
        <v>7</v>
      </c>
      <c r="R98" s="111" t="s">
        <v>320</v>
      </c>
      <c r="S98" s="229">
        <v>2.5</v>
      </c>
      <c r="T98" s="20" t="s">
        <v>433</v>
      </c>
      <c r="U98" s="20">
        <v>3</v>
      </c>
      <c r="V98" s="59"/>
      <c r="W98" s="49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45"/>
      <c r="B99" s="117"/>
      <c r="C99" s="158"/>
      <c r="D99" s="130"/>
      <c r="E99" s="130"/>
      <c r="F99" s="118"/>
      <c r="G99" s="130"/>
      <c r="H99" s="130"/>
      <c r="I99" s="143"/>
      <c r="J99" s="110" t="s">
        <v>33</v>
      </c>
      <c r="K99" s="111">
        <v>3</v>
      </c>
      <c r="L99" s="111" t="s">
        <v>24</v>
      </c>
      <c r="M99" s="111">
        <v>2.5</v>
      </c>
      <c r="N99" s="174" t="s">
        <v>31</v>
      </c>
      <c r="O99" s="174">
        <v>1.5</v>
      </c>
      <c r="P99" s="5" t="s">
        <v>23</v>
      </c>
      <c r="Q99" s="5">
        <v>0.05</v>
      </c>
      <c r="R99" s="111" t="s">
        <v>209</v>
      </c>
      <c r="S99" s="229">
        <v>1.5</v>
      </c>
      <c r="T99" s="20"/>
      <c r="U99" s="67"/>
      <c r="V99" s="59"/>
      <c r="W99" s="49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45"/>
      <c r="B100" s="117"/>
      <c r="C100" s="158"/>
      <c r="D100" s="130"/>
      <c r="E100" s="130"/>
      <c r="F100" s="118"/>
      <c r="G100" s="130"/>
      <c r="H100" s="130"/>
      <c r="I100" s="144"/>
      <c r="J100" s="110"/>
      <c r="K100" s="111"/>
      <c r="L100" s="111" t="s">
        <v>25</v>
      </c>
      <c r="M100" s="111">
        <v>3</v>
      </c>
      <c r="N100" s="174" t="s">
        <v>19</v>
      </c>
      <c r="O100" s="174">
        <v>1</v>
      </c>
      <c r="P100" s="5"/>
      <c r="Q100" s="5"/>
      <c r="R100" s="179" t="s">
        <v>28</v>
      </c>
      <c r="S100" s="229">
        <v>0.05</v>
      </c>
      <c r="T100" s="20"/>
      <c r="U100" s="20"/>
      <c r="V100" s="59"/>
      <c r="W100" s="49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45"/>
      <c r="B101" s="117"/>
      <c r="C101" s="158"/>
      <c r="D101" s="130"/>
      <c r="E101" s="130"/>
      <c r="F101" s="118"/>
      <c r="G101" s="130"/>
      <c r="H101" s="130"/>
      <c r="I101" s="143"/>
      <c r="J101" s="110"/>
      <c r="K101" s="111"/>
      <c r="L101" s="111" t="s">
        <v>192</v>
      </c>
      <c r="M101" s="111">
        <v>1</v>
      </c>
      <c r="N101" s="111" t="s">
        <v>34</v>
      </c>
      <c r="O101" s="111">
        <v>1.5</v>
      </c>
      <c r="P101" s="5"/>
      <c r="Q101" s="5"/>
      <c r="R101" s="179"/>
      <c r="S101" s="229"/>
      <c r="T101" s="20"/>
      <c r="U101" s="20"/>
      <c r="V101" s="59"/>
      <c r="W101" s="49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45"/>
      <c r="B102" s="117"/>
      <c r="C102" s="158"/>
      <c r="D102" s="130"/>
      <c r="E102" s="130"/>
      <c r="F102" s="118"/>
      <c r="G102" s="130"/>
      <c r="H102" s="130"/>
      <c r="I102" s="143"/>
      <c r="J102" s="110"/>
      <c r="K102" s="111"/>
      <c r="L102" s="111" t="s">
        <v>56</v>
      </c>
      <c r="M102" s="111">
        <v>0.15</v>
      </c>
      <c r="N102" s="111" t="s">
        <v>23</v>
      </c>
      <c r="O102" s="111">
        <v>0.05</v>
      </c>
      <c r="P102" s="5"/>
      <c r="Q102" s="5"/>
      <c r="R102" s="179"/>
      <c r="S102" s="229"/>
      <c r="T102" s="20"/>
      <c r="U102" s="20"/>
      <c r="V102" s="59"/>
      <c r="W102" s="49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46"/>
      <c r="B103" s="135"/>
      <c r="C103" s="159"/>
      <c r="D103" s="136"/>
      <c r="E103" s="136"/>
      <c r="F103" s="137"/>
      <c r="G103" s="136"/>
      <c r="H103" s="136"/>
      <c r="I103" s="154"/>
      <c r="J103" s="115"/>
      <c r="K103" s="116"/>
      <c r="L103" s="116" t="s">
        <v>23</v>
      </c>
      <c r="M103" s="116">
        <v>0.05</v>
      </c>
      <c r="N103" s="175"/>
      <c r="O103" s="175"/>
      <c r="P103" s="9"/>
      <c r="Q103" s="9"/>
      <c r="R103" s="253"/>
      <c r="S103" s="254"/>
      <c r="T103" s="25"/>
      <c r="U103" s="25"/>
      <c r="V103" s="60"/>
      <c r="W103" s="50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344" t="s">
        <v>152</v>
      </c>
      <c r="B104" s="117" t="s">
        <v>153</v>
      </c>
      <c r="C104" s="158">
        <v>5</v>
      </c>
      <c r="D104" s="130">
        <v>2.5</v>
      </c>
      <c r="E104" s="130">
        <v>1.5</v>
      </c>
      <c r="F104" s="118">
        <v>2.5</v>
      </c>
      <c r="G104" s="130">
        <v>0</v>
      </c>
      <c r="H104" s="130">
        <v>0</v>
      </c>
      <c r="I104" s="143">
        <v>725</v>
      </c>
      <c r="J104" s="120" t="s">
        <v>91</v>
      </c>
      <c r="K104" s="121"/>
      <c r="L104" s="121" t="s">
        <v>204</v>
      </c>
      <c r="M104" s="121"/>
      <c r="N104" s="121" t="s">
        <v>243</v>
      </c>
      <c r="O104" s="121"/>
      <c r="P104" s="19" t="s">
        <v>17</v>
      </c>
      <c r="Q104" s="19"/>
      <c r="R104" s="189" t="s">
        <v>101</v>
      </c>
      <c r="S104" s="233"/>
      <c r="T104" s="23" t="s">
        <v>427</v>
      </c>
      <c r="U104" s="23"/>
      <c r="V104" s="59" t="s">
        <v>428</v>
      </c>
      <c r="W104" s="47" t="str">
        <f>B104</f>
        <v>P5</v>
      </c>
      <c r="X104" s="48" t="str">
        <f>J105&amp;" "&amp;J106&amp;" "&amp;J107&amp;" "&amp;J108&amp;" "&amp;J109&amp;" "&amp;J110</f>
        <v xml:space="preserve">米 芝麻(熟)＊    </v>
      </c>
      <c r="Y104" s="48" t="str">
        <f>L105&amp;" "&amp;L106&amp;" "&amp;L107&amp;" "&amp;L108&amp;" "&amp;L109&amp;" "&amp;L110</f>
        <v xml:space="preserve">肉雞 杏鮑菇 胡蘿蔔 大蒜 九層塔 </v>
      </c>
      <c r="Z104" s="48" t="str">
        <f>N105&amp;" "&amp;N106&amp;" "&amp;N107&amp;" "&amp;N108&amp;" "&amp;N109&amp;" "&amp;N110</f>
        <v xml:space="preserve">雞蛋★ 油蔥酥 醬油   </v>
      </c>
      <c r="AA104" s="48" t="str">
        <f>P105&amp;" "&amp;P106&amp;" "&amp;P107&amp;" "&amp;P108&amp;" "&amp;P109&amp;" "&amp;P110</f>
        <v xml:space="preserve">蔬菜 大蒜    </v>
      </c>
      <c r="AB104" s="48" t="str">
        <f>R105&amp;" "&amp;R106&amp;" "&amp;R107&amp;" "&amp;R108&amp;" "&amp;R109&amp;" "&amp;R110</f>
        <v xml:space="preserve">時瓜 薑    </v>
      </c>
      <c r="AC104" s="48" t="str">
        <f>T105&amp;" "&amp;T106&amp;" "&amp;T107&amp;" "&amp;T108&amp;" "&amp;T109&amp;" "&amp;T110</f>
        <v xml:space="preserve">水果     </v>
      </c>
      <c r="AD104" s="48" t="str">
        <f>V105&amp;" "&amp;V106&amp;" "&amp;V107&amp;" "&amp;V108&amp;" "&amp;V109&amp;" "&amp;V110</f>
        <v xml:space="preserve">有機豆奶     </v>
      </c>
      <c r="AE104" s="48" t="e">
        <f>#REF!&amp;" "&amp;#REF!&amp;" "&amp;#REF!&amp;" "&amp;#REF!&amp;" "&amp;#REF!&amp;" "&amp;#REF!</f>
        <v>#REF!</v>
      </c>
    </row>
    <row r="105" spans="1:31" ht="15" customHeight="1">
      <c r="A105" s="345"/>
      <c r="B105" s="117"/>
      <c r="C105" s="158"/>
      <c r="D105" s="130"/>
      <c r="E105" s="130"/>
      <c r="F105" s="118"/>
      <c r="G105" s="130"/>
      <c r="H105" s="130"/>
      <c r="I105" s="143"/>
      <c r="J105" s="110" t="s">
        <v>18</v>
      </c>
      <c r="K105" s="111">
        <v>10</v>
      </c>
      <c r="L105" s="111" t="s">
        <v>61</v>
      </c>
      <c r="M105" s="111">
        <v>9</v>
      </c>
      <c r="N105" s="111" t="s">
        <v>231</v>
      </c>
      <c r="O105" s="111">
        <v>4</v>
      </c>
      <c r="P105" s="8" t="s">
        <v>14</v>
      </c>
      <c r="Q105" s="8">
        <v>7</v>
      </c>
      <c r="R105" s="179" t="s">
        <v>53</v>
      </c>
      <c r="S105" s="229">
        <v>4</v>
      </c>
      <c r="T105" s="20" t="s">
        <v>427</v>
      </c>
      <c r="U105" s="20">
        <v>11</v>
      </c>
      <c r="V105" s="59" t="s">
        <v>428</v>
      </c>
      <c r="W105" s="49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45"/>
      <c r="B106" s="117"/>
      <c r="C106" s="158"/>
      <c r="D106" s="130"/>
      <c r="E106" s="130"/>
      <c r="F106" s="118"/>
      <c r="G106" s="130"/>
      <c r="H106" s="130"/>
      <c r="I106" s="143"/>
      <c r="J106" s="110" t="s">
        <v>154</v>
      </c>
      <c r="K106" s="111">
        <v>0.05</v>
      </c>
      <c r="L106" s="111" t="s">
        <v>192</v>
      </c>
      <c r="M106" s="111">
        <v>3</v>
      </c>
      <c r="N106" s="111" t="s">
        <v>47</v>
      </c>
      <c r="O106" s="111"/>
      <c r="P106" s="5" t="s">
        <v>23</v>
      </c>
      <c r="Q106" s="5">
        <v>0.05</v>
      </c>
      <c r="R106" s="179" t="s">
        <v>28</v>
      </c>
      <c r="S106" s="229">
        <v>0.05</v>
      </c>
      <c r="T106" s="20"/>
      <c r="U106" s="67"/>
      <c r="V106" s="59"/>
      <c r="W106" s="49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45"/>
      <c r="B107" s="117"/>
      <c r="C107" s="158"/>
      <c r="D107" s="130"/>
      <c r="E107" s="130"/>
      <c r="F107" s="118"/>
      <c r="G107" s="130"/>
      <c r="H107" s="130"/>
      <c r="I107" s="144"/>
      <c r="J107" s="110"/>
      <c r="K107" s="111"/>
      <c r="L107" s="111" t="s">
        <v>22</v>
      </c>
      <c r="M107" s="111">
        <v>0.5</v>
      </c>
      <c r="N107" s="111" t="s">
        <v>244</v>
      </c>
      <c r="O107" s="111"/>
      <c r="P107" s="5"/>
      <c r="Q107" s="5"/>
      <c r="R107" s="179"/>
      <c r="S107" s="229"/>
      <c r="T107" s="20"/>
      <c r="U107" s="20"/>
      <c r="V107" s="59"/>
      <c r="W107" s="49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45"/>
      <c r="B108" s="117"/>
      <c r="C108" s="158"/>
      <c r="D108" s="130"/>
      <c r="E108" s="130"/>
      <c r="F108" s="118"/>
      <c r="G108" s="130"/>
      <c r="H108" s="130"/>
      <c r="I108" s="143"/>
      <c r="J108" s="110"/>
      <c r="K108" s="111"/>
      <c r="L108" s="111" t="s">
        <v>23</v>
      </c>
      <c r="M108" s="111">
        <v>0.05</v>
      </c>
      <c r="N108" s="111"/>
      <c r="O108" s="111"/>
      <c r="P108" s="5"/>
      <c r="Q108" s="5"/>
      <c r="R108" s="179"/>
      <c r="S108" s="229"/>
      <c r="T108" s="20"/>
      <c r="U108" s="20"/>
      <c r="V108" s="59"/>
      <c r="W108" s="49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45"/>
      <c r="B109" s="117"/>
      <c r="C109" s="158"/>
      <c r="D109" s="130"/>
      <c r="E109" s="130"/>
      <c r="F109" s="118"/>
      <c r="G109" s="130"/>
      <c r="H109" s="130"/>
      <c r="I109" s="143"/>
      <c r="J109" s="110"/>
      <c r="K109" s="111"/>
      <c r="L109" s="111" t="s">
        <v>205</v>
      </c>
      <c r="M109" s="111"/>
      <c r="N109" s="111"/>
      <c r="O109" s="111"/>
      <c r="P109" s="5"/>
      <c r="Q109" s="5"/>
      <c r="R109" s="179"/>
      <c r="S109" s="229"/>
      <c r="T109" s="20"/>
      <c r="U109" s="20"/>
      <c r="V109" s="59"/>
      <c r="W109" s="49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46"/>
      <c r="B110" s="117"/>
      <c r="C110" s="158"/>
      <c r="D110" s="130"/>
      <c r="E110" s="130"/>
      <c r="F110" s="118"/>
      <c r="G110" s="130"/>
      <c r="H110" s="130"/>
      <c r="I110" s="143"/>
      <c r="J110" s="122"/>
      <c r="K110" s="123"/>
      <c r="L110" s="176"/>
      <c r="M110" s="176"/>
      <c r="N110" s="176"/>
      <c r="O110" s="176"/>
      <c r="P110" s="365"/>
      <c r="Q110" s="365"/>
      <c r="R110" s="263"/>
      <c r="S110" s="264"/>
      <c r="T110" s="25"/>
      <c r="U110" s="25"/>
      <c r="V110" s="60"/>
      <c r="W110" s="50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353" t="s">
        <v>155</v>
      </c>
      <c r="B111" s="124" t="s">
        <v>156</v>
      </c>
      <c r="C111" s="126">
        <v>6</v>
      </c>
      <c r="D111" s="126">
        <v>2.2999999999999998</v>
      </c>
      <c r="E111" s="126">
        <v>2</v>
      </c>
      <c r="F111" s="126">
        <v>2.4</v>
      </c>
      <c r="G111" s="126">
        <v>0</v>
      </c>
      <c r="H111" s="126">
        <v>0</v>
      </c>
      <c r="I111" s="283">
        <v>751</v>
      </c>
      <c r="J111" s="105" t="s">
        <v>16</v>
      </c>
      <c r="K111" s="106"/>
      <c r="L111" s="106" t="s">
        <v>82</v>
      </c>
      <c r="M111" s="106"/>
      <c r="N111" s="106" t="s">
        <v>245</v>
      </c>
      <c r="O111" s="106"/>
      <c r="P111" s="366" t="s">
        <v>17</v>
      </c>
      <c r="Q111" s="366"/>
      <c r="R111" s="227" t="s">
        <v>321</v>
      </c>
      <c r="S111" s="228"/>
      <c r="T111" s="23" t="s">
        <v>429</v>
      </c>
      <c r="U111" s="23"/>
      <c r="V111" s="59"/>
      <c r="W111" s="47" t="str">
        <f>B111</f>
        <v>Q1</v>
      </c>
      <c r="X111" s="48" t="str">
        <f>J112&amp;" "&amp;J113&amp;" "&amp;J114&amp;" "&amp;J115&amp;" "&amp;J116&amp;" "&amp;J117</f>
        <v xml:space="preserve">米     </v>
      </c>
      <c r="Y111" s="48" t="str">
        <f>L112&amp;" "&amp;L113&amp;" "&amp;L114&amp;" "&amp;L115&amp;" "&amp;L116&amp;" "&amp;L117</f>
        <v xml:space="preserve">豬後腿肉 洋蔥 胡蘿蔔 大蒜 甜麵醬 </v>
      </c>
      <c r="Z111" s="48" t="str">
        <f>N112&amp;" "&amp;N113&amp;" "&amp;N114&amp;" "&amp;N115&amp;" "&amp;N116&amp;" "&amp;N117</f>
        <v xml:space="preserve">綠豆芽 豬後腿肉 韮菜 大蒜  </v>
      </c>
      <c r="AA111" s="48" t="str">
        <f>P112&amp;" "&amp;P113&amp;" "&amp;P114&amp;" "&amp;P115&amp;" "&amp;P116&amp;" "&amp;P117</f>
        <v xml:space="preserve">蔬菜 大蒜    </v>
      </c>
      <c r="AB111" s="48" t="str">
        <f>R112&amp;" "&amp;R113&amp;" "&amp;R114&amp;" "&amp;R115&amp;" "&amp;R116&amp;" "&amp;R117</f>
        <v xml:space="preserve">冷凍芋頭塊 西谷米 紅砂糖   </v>
      </c>
      <c r="AC111" s="48" t="str">
        <f>T112&amp;" "&amp;T113&amp;" "&amp;T114&amp;" "&amp;T115&amp;" "&amp;T116&amp;" "&amp;T117</f>
        <v xml:space="preserve">海苔片     </v>
      </c>
      <c r="AD111" s="48" t="str">
        <f>V112&amp;" "&amp;V113&amp;" "&amp;V114&amp;" "&amp;V115&amp;" "&amp;V116&amp;" "&amp;V117</f>
        <v xml:space="preserve">     </v>
      </c>
      <c r="AE111" s="48" t="e">
        <f>#REF!&amp;" "&amp;#REF!&amp;" "&amp;#REF!&amp;" "&amp;#REF!&amp;" "&amp;#REF!&amp;" "&amp;#REF!</f>
        <v>#REF!</v>
      </c>
    </row>
    <row r="112" spans="1:31" ht="15" customHeight="1">
      <c r="A112" s="354"/>
      <c r="B112" s="117"/>
      <c r="C112" s="118"/>
      <c r="D112" s="118"/>
      <c r="E112" s="118"/>
      <c r="F112" s="118"/>
      <c r="G112" s="118"/>
      <c r="H112" s="118"/>
      <c r="I112" s="162"/>
      <c r="J112" s="110" t="s">
        <v>18</v>
      </c>
      <c r="K112" s="111">
        <v>10</v>
      </c>
      <c r="L112" s="111" t="s">
        <v>24</v>
      </c>
      <c r="M112" s="111">
        <v>6.5</v>
      </c>
      <c r="N112" s="111" t="s">
        <v>21</v>
      </c>
      <c r="O112" s="111">
        <v>6</v>
      </c>
      <c r="P112" s="8" t="s">
        <v>14</v>
      </c>
      <c r="Q112" s="8">
        <v>7</v>
      </c>
      <c r="R112" s="179" t="s">
        <v>322</v>
      </c>
      <c r="S112" s="229">
        <v>2</v>
      </c>
      <c r="T112" s="20" t="s">
        <v>429</v>
      </c>
      <c r="U112" s="20">
        <v>0.1</v>
      </c>
      <c r="V112" s="59"/>
      <c r="W112" s="49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54"/>
      <c r="B113" s="117"/>
      <c r="C113" s="118"/>
      <c r="D113" s="118"/>
      <c r="E113" s="118"/>
      <c r="F113" s="118"/>
      <c r="G113" s="118"/>
      <c r="H113" s="118"/>
      <c r="I113" s="162"/>
      <c r="J113" s="110"/>
      <c r="K113" s="111"/>
      <c r="L113" s="111" t="s">
        <v>25</v>
      </c>
      <c r="M113" s="111">
        <v>5</v>
      </c>
      <c r="N113" s="111" t="s">
        <v>24</v>
      </c>
      <c r="O113" s="111">
        <v>1.5</v>
      </c>
      <c r="P113" s="5" t="s">
        <v>23</v>
      </c>
      <c r="Q113" s="5">
        <v>0.05</v>
      </c>
      <c r="R113" s="179" t="s">
        <v>323</v>
      </c>
      <c r="S113" s="229">
        <v>1</v>
      </c>
      <c r="T113" s="20"/>
      <c r="U113" s="67"/>
      <c r="V113" s="59"/>
      <c r="W113" s="49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54"/>
      <c r="B114" s="117"/>
      <c r="C114" s="118"/>
      <c r="D114" s="118"/>
      <c r="E114" s="118"/>
      <c r="F114" s="118"/>
      <c r="G114" s="118"/>
      <c r="H114" s="118"/>
      <c r="I114" s="162"/>
      <c r="J114" s="110"/>
      <c r="K114" s="111"/>
      <c r="L114" s="111" t="s">
        <v>22</v>
      </c>
      <c r="M114" s="111">
        <v>0.5</v>
      </c>
      <c r="N114" s="111" t="s">
        <v>27</v>
      </c>
      <c r="O114" s="111">
        <v>1</v>
      </c>
      <c r="P114" s="5"/>
      <c r="Q114" s="5"/>
      <c r="R114" s="179" t="s">
        <v>198</v>
      </c>
      <c r="S114" s="229">
        <v>1</v>
      </c>
      <c r="T114" s="20"/>
      <c r="U114" s="20"/>
      <c r="V114" s="59"/>
      <c r="W114" s="49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54"/>
      <c r="B115" s="117"/>
      <c r="C115" s="118"/>
      <c r="D115" s="118"/>
      <c r="E115" s="118"/>
      <c r="F115" s="118"/>
      <c r="G115" s="118"/>
      <c r="H115" s="118"/>
      <c r="I115" s="162"/>
      <c r="J115" s="110"/>
      <c r="K115" s="111"/>
      <c r="L115" s="111" t="s">
        <v>23</v>
      </c>
      <c r="M115" s="111">
        <v>0.05</v>
      </c>
      <c r="N115" s="111" t="s">
        <v>23</v>
      </c>
      <c r="O115" s="111">
        <v>0.05</v>
      </c>
      <c r="P115" s="5"/>
      <c r="Q115" s="5"/>
      <c r="R115" s="179"/>
      <c r="S115" s="229"/>
      <c r="T115" s="20"/>
      <c r="U115" s="20"/>
      <c r="V115" s="59"/>
      <c r="W115" s="49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54"/>
      <c r="B116" s="117"/>
      <c r="C116" s="118"/>
      <c r="D116" s="118"/>
      <c r="E116" s="118"/>
      <c r="F116" s="118"/>
      <c r="G116" s="118"/>
      <c r="H116" s="118"/>
      <c r="I116" s="162"/>
      <c r="J116" s="110"/>
      <c r="K116" s="111"/>
      <c r="L116" s="178" t="s">
        <v>206</v>
      </c>
      <c r="M116" s="178"/>
      <c r="N116" s="178"/>
      <c r="O116" s="178"/>
      <c r="P116" s="5"/>
      <c r="Q116" s="5"/>
      <c r="R116" s="261"/>
      <c r="S116" s="262"/>
      <c r="T116" s="20"/>
      <c r="U116" s="20"/>
      <c r="V116" s="59"/>
      <c r="W116" s="49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55"/>
      <c r="B117" s="135"/>
      <c r="C117" s="137"/>
      <c r="D117" s="137"/>
      <c r="E117" s="137"/>
      <c r="F117" s="137"/>
      <c r="G117" s="137"/>
      <c r="H117" s="137"/>
      <c r="I117" s="300"/>
      <c r="J117" s="115"/>
      <c r="K117" s="116"/>
      <c r="L117" s="116"/>
      <c r="M117" s="116"/>
      <c r="N117" s="116"/>
      <c r="O117" s="116"/>
      <c r="P117" s="367"/>
      <c r="Q117" s="367"/>
      <c r="R117" s="253"/>
      <c r="S117" s="254"/>
      <c r="T117" s="25"/>
      <c r="U117" s="25"/>
      <c r="V117" s="60"/>
      <c r="W117" s="50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345" t="s">
        <v>157</v>
      </c>
      <c r="B118" s="117" t="s">
        <v>158</v>
      </c>
      <c r="C118" s="130">
        <v>5.4</v>
      </c>
      <c r="D118" s="130">
        <v>2.7</v>
      </c>
      <c r="E118" s="130">
        <v>1.5</v>
      </c>
      <c r="F118" s="118">
        <v>2.7</v>
      </c>
      <c r="G118" s="130">
        <v>0</v>
      </c>
      <c r="H118" s="130">
        <v>0</v>
      </c>
      <c r="I118" s="149">
        <v>740</v>
      </c>
      <c r="J118" s="120" t="s">
        <v>29</v>
      </c>
      <c r="K118" s="121"/>
      <c r="L118" s="121" t="s">
        <v>207</v>
      </c>
      <c r="M118" s="121"/>
      <c r="N118" s="121" t="s">
        <v>246</v>
      </c>
      <c r="O118" s="121"/>
      <c r="P118" s="19" t="s">
        <v>17</v>
      </c>
      <c r="Q118" s="19"/>
      <c r="R118" s="189" t="s">
        <v>324</v>
      </c>
      <c r="S118" s="233"/>
      <c r="T118" s="23" t="s">
        <v>427</v>
      </c>
      <c r="U118" s="23"/>
      <c r="V118" s="59"/>
      <c r="W118" s="47" t="str">
        <f>B118</f>
        <v>Q2</v>
      </c>
      <c r="X118" s="48" t="str">
        <f>J119&amp;" "&amp;J120&amp;" "&amp;J121&amp;" "&amp;J122&amp;" "&amp;J123&amp;" "&amp;J124</f>
        <v xml:space="preserve">米 糙米    </v>
      </c>
      <c r="Y118" s="48" t="str">
        <f>L119&amp;" "&amp;L120&amp;" "&amp;L121&amp;" "&amp;L122&amp;" "&amp;L123&amp;" "&amp;L124</f>
        <v xml:space="preserve">三節翅 薑 滷包   </v>
      </c>
      <c r="Z118" s="48" t="str">
        <f>N119&amp;" "&amp;N120&amp;" "&amp;N121&amp;" "&amp;N122&amp;" "&amp;N123&amp;" "&amp;N124</f>
        <v>雞蛋★ 冷凍玉米粒 時瓜 胡蘿蔔 大蒜 奶油(奶素)◆</v>
      </c>
      <c r="AA118" s="48" t="str">
        <f>P119&amp;" "&amp;P120&amp;" "&amp;P121&amp;" "&amp;P122&amp;" "&amp;P123&amp;" "&amp;P124</f>
        <v xml:space="preserve">蔬菜 大蒜    </v>
      </c>
      <c r="AB118" s="48" t="str">
        <f>R119&amp;" "&amp;R120&amp;" "&amp;R121&amp;" "&amp;R122&amp;" "&amp;R123&amp;" "&amp;R124</f>
        <v xml:space="preserve">虱目魚皮● 時蔬 味噌 薑  </v>
      </c>
      <c r="AC118" s="48" t="str">
        <f>T119&amp;" "&amp;T120&amp;" "&amp;T121&amp;" "&amp;T122&amp;" "&amp;T123&amp;" "&amp;T124</f>
        <v xml:space="preserve">水果     </v>
      </c>
      <c r="AD118" s="48" t="str">
        <f>V119&amp;" "&amp;V120&amp;" "&amp;V121&amp;" "&amp;V122&amp;" "&amp;V123&amp;" "&amp;V124</f>
        <v xml:space="preserve">     </v>
      </c>
      <c r="AE118" s="48" t="e">
        <f>#REF!&amp;" "&amp;#REF!&amp;" "&amp;#REF!&amp;" "&amp;#REF!&amp;" "&amp;#REF!&amp;" "&amp;#REF!</f>
        <v>#REF!</v>
      </c>
    </row>
    <row r="119" spans="1:31" ht="15" customHeight="1">
      <c r="A119" s="345"/>
      <c r="B119" s="117"/>
      <c r="C119" s="130"/>
      <c r="D119" s="130"/>
      <c r="E119" s="130"/>
      <c r="F119" s="118"/>
      <c r="G119" s="130"/>
      <c r="H119" s="130"/>
      <c r="I119" s="149"/>
      <c r="J119" s="110" t="s">
        <v>18</v>
      </c>
      <c r="K119" s="111">
        <v>7</v>
      </c>
      <c r="L119" s="111" t="s">
        <v>40</v>
      </c>
      <c r="M119" s="111">
        <v>9</v>
      </c>
      <c r="N119" s="111" t="s">
        <v>231</v>
      </c>
      <c r="O119" s="111">
        <v>2</v>
      </c>
      <c r="P119" s="8" t="s">
        <v>14</v>
      </c>
      <c r="Q119" s="8">
        <v>7</v>
      </c>
      <c r="R119" s="179" t="s">
        <v>325</v>
      </c>
      <c r="S119" s="229">
        <v>1</v>
      </c>
      <c r="T119" s="20" t="s">
        <v>427</v>
      </c>
      <c r="U119" s="20">
        <v>11</v>
      </c>
      <c r="V119" s="59"/>
      <c r="W119" s="49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45"/>
      <c r="B120" s="117"/>
      <c r="C120" s="130"/>
      <c r="D120" s="130"/>
      <c r="E120" s="130"/>
      <c r="F120" s="118"/>
      <c r="G120" s="130"/>
      <c r="H120" s="130"/>
      <c r="I120" s="149"/>
      <c r="J120" s="110" t="s">
        <v>33</v>
      </c>
      <c r="K120" s="111">
        <v>3</v>
      </c>
      <c r="L120" s="111" t="s">
        <v>28</v>
      </c>
      <c r="M120" s="111">
        <v>0.05</v>
      </c>
      <c r="N120" s="111" t="s">
        <v>50</v>
      </c>
      <c r="O120" s="111">
        <v>3</v>
      </c>
      <c r="P120" s="5" t="s">
        <v>23</v>
      </c>
      <c r="Q120" s="5">
        <v>0.05</v>
      </c>
      <c r="R120" s="179" t="s">
        <v>17</v>
      </c>
      <c r="S120" s="229">
        <v>3</v>
      </c>
      <c r="T120" s="20"/>
      <c r="U120" s="67"/>
      <c r="V120" s="59"/>
      <c r="W120" s="49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45"/>
      <c r="B121" s="117"/>
      <c r="C121" s="130"/>
      <c r="D121" s="130"/>
      <c r="E121" s="130"/>
      <c r="F121" s="118"/>
      <c r="G121" s="130"/>
      <c r="H121" s="130"/>
      <c r="I121" s="149"/>
      <c r="J121" s="110"/>
      <c r="K121" s="111"/>
      <c r="L121" s="111" t="s">
        <v>44</v>
      </c>
      <c r="M121" s="111"/>
      <c r="N121" s="111" t="s">
        <v>53</v>
      </c>
      <c r="O121" s="111">
        <v>4</v>
      </c>
      <c r="P121" s="5"/>
      <c r="Q121" s="5"/>
      <c r="R121" s="179" t="s">
        <v>43</v>
      </c>
      <c r="S121" s="229">
        <v>0.6</v>
      </c>
      <c r="T121" s="20"/>
      <c r="U121" s="20"/>
      <c r="V121" s="59"/>
      <c r="W121" s="49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45"/>
      <c r="B122" s="117"/>
      <c r="C122" s="130"/>
      <c r="D122" s="130"/>
      <c r="E122" s="130"/>
      <c r="F122" s="118"/>
      <c r="G122" s="130"/>
      <c r="H122" s="130"/>
      <c r="I122" s="149"/>
      <c r="J122" s="110"/>
      <c r="K122" s="111"/>
      <c r="L122" s="111"/>
      <c r="M122" s="111"/>
      <c r="N122" s="111" t="s">
        <v>22</v>
      </c>
      <c r="O122" s="111">
        <v>0.5</v>
      </c>
      <c r="P122" s="5"/>
      <c r="Q122" s="5"/>
      <c r="R122" s="179" t="s">
        <v>28</v>
      </c>
      <c r="S122" s="229">
        <v>0.05</v>
      </c>
      <c r="T122" s="20"/>
      <c r="U122" s="20"/>
      <c r="V122" s="59"/>
      <c r="W122" s="49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45"/>
      <c r="B123" s="117"/>
      <c r="C123" s="130"/>
      <c r="D123" s="130"/>
      <c r="E123" s="130"/>
      <c r="F123" s="118"/>
      <c r="G123" s="130"/>
      <c r="H123" s="130"/>
      <c r="I123" s="149"/>
      <c r="J123" s="110"/>
      <c r="K123" s="111"/>
      <c r="L123" s="111"/>
      <c r="M123" s="111"/>
      <c r="N123" s="111" t="s">
        <v>23</v>
      </c>
      <c r="O123" s="111">
        <v>0.05</v>
      </c>
      <c r="P123" s="5"/>
      <c r="Q123" s="5"/>
      <c r="R123" s="179"/>
      <c r="S123" s="229"/>
      <c r="T123" s="20"/>
      <c r="U123" s="20"/>
      <c r="V123" s="59"/>
      <c r="W123" s="49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46"/>
      <c r="B124" s="117"/>
      <c r="C124" s="130"/>
      <c r="D124" s="130"/>
      <c r="E124" s="130"/>
      <c r="F124" s="118"/>
      <c r="G124" s="130"/>
      <c r="H124" s="130"/>
      <c r="I124" s="149"/>
      <c r="J124" s="122"/>
      <c r="K124" s="123"/>
      <c r="L124" s="123"/>
      <c r="M124" s="123"/>
      <c r="N124" s="123" t="s">
        <v>247</v>
      </c>
      <c r="O124" s="123">
        <v>0.2</v>
      </c>
      <c r="P124" s="365"/>
      <c r="Q124" s="365"/>
      <c r="R124" s="263"/>
      <c r="S124" s="264"/>
      <c r="T124" s="25"/>
      <c r="U124" s="25"/>
      <c r="V124" s="60"/>
      <c r="W124" s="50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344" t="s">
        <v>159</v>
      </c>
      <c r="B125" s="124" t="s">
        <v>160</v>
      </c>
      <c r="C125" s="125">
        <v>5.3</v>
      </c>
      <c r="D125" s="125">
        <v>2.2999999999999998</v>
      </c>
      <c r="E125" s="125">
        <v>1.5</v>
      </c>
      <c r="F125" s="126">
        <v>2.4</v>
      </c>
      <c r="G125" s="125">
        <v>0</v>
      </c>
      <c r="H125" s="127">
        <v>0.3</v>
      </c>
      <c r="I125" s="283">
        <v>745</v>
      </c>
      <c r="J125" s="173" t="s">
        <v>161</v>
      </c>
      <c r="K125" s="309"/>
      <c r="L125" s="180" t="s">
        <v>208</v>
      </c>
      <c r="M125" s="309"/>
      <c r="N125" s="180" t="s">
        <v>38</v>
      </c>
      <c r="O125" s="309"/>
      <c r="P125" s="366" t="s">
        <v>17</v>
      </c>
      <c r="Q125" s="366"/>
      <c r="R125" s="314" t="s">
        <v>326</v>
      </c>
      <c r="S125" s="315"/>
      <c r="T125" s="23" t="s">
        <v>434</v>
      </c>
      <c r="U125" s="23"/>
      <c r="V125" s="59"/>
      <c r="W125" s="47" t="str">
        <f>B125</f>
        <v>Q3</v>
      </c>
      <c r="X125" s="48" t="str">
        <f>J126&amp;" "&amp;J127&amp;" "&amp;J128&amp;" "&amp;J129&amp;" "&amp;J130&amp;" "&amp;J131</f>
        <v xml:space="preserve">米 糙米 薑黃粉   </v>
      </c>
      <c r="Y125" s="48" t="str">
        <f>L126&amp;" "&amp;L127&amp;" "&amp;L128&amp;" "&amp;L129&amp;" "&amp;L130&amp;" "&amp;L131</f>
        <v xml:space="preserve">肉雞 馬鈴薯 洋蔥 大蒜 番茄糊 </v>
      </c>
      <c r="Z125" s="48" t="str">
        <f>N126&amp;" "&amp;N127&amp;" "&amp;N128&amp;" "&amp;N129&amp;" "&amp;N130&amp;" "&amp;N131</f>
        <v xml:space="preserve">三色豆 冷凍玉米粒 豬後腿肉 鳳梨罐頭 大蒜 </v>
      </c>
      <c r="AA125" s="48" t="str">
        <f>P126&amp;" "&amp;P127&amp;" "&amp;P128&amp;" "&amp;P129&amp;" "&amp;P130&amp;" "&amp;P131</f>
        <v xml:space="preserve">蔬菜 大蒜    </v>
      </c>
      <c r="AB125" s="48" t="str">
        <f>R126&amp;" "&amp;R127&amp;" "&amp;R128&amp;" "&amp;R129&amp;" "&amp;R130&amp;" "&amp;R131</f>
        <v xml:space="preserve">魚丸● 時瓜 薑   </v>
      </c>
      <c r="AC125" s="48" t="str">
        <f>T126&amp;" "&amp;T127&amp;" "&amp;T128&amp;" "&amp;T129&amp;" "&amp;T130&amp;" "&amp;T131</f>
        <v xml:space="preserve">巧克力銀絲卷     </v>
      </c>
      <c r="AD125" s="48" t="str">
        <f>V126&amp;" "&amp;V127&amp;" "&amp;V128&amp;" "&amp;V129&amp;" "&amp;V130&amp;" "&amp;V131</f>
        <v xml:space="preserve">     </v>
      </c>
      <c r="AE125" s="48" t="e">
        <f>#REF!&amp;" "&amp;#REF!&amp;" "&amp;#REF!&amp;" "&amp;#REF!&amp;" "&amp;#REF!&amp;" "&amp;#REF!</f>
        <v>#REF!</v>
      </c>
    </row>
    <row r="126" spans="1:31" ht="15" customHeight="1">
      <c r="A126" s="345"/>
      <c r="B126" s="117"/>
      <c r="C126" s="130"/>
      <c r="D126" s="130"/>
      <c r="E126" s="130"/>
      <c r="F126" s="118"/>
      <c r="G126" s="130"/>
      <c r="H126" s="131"/>
      <c r="I126" s="162"/>
      <c r="J126" s="167" t="s">
        <v>18</v>
      </c>
      <c r="K126" s="168">
        <v>7</v>
      </c>
      <c r="L126" s="168" t="s">
        <v>209</v>
      </c>
      <c r="M126" s="168">
        <v>9</v>
      </c>
      <c r="N126" s="168" t="s">
        <v>248</v>
      </c>
      <c r="O126" s="168">
        <v>1.5</v>
      </c>
      <c r="P126" s="8" t="s">
        <v>14</v>
      </c>
      <c r="Q126" s="8">
        <v>7</v>
      </c>
      <c r="R126" s="267" t="s">
        <v>327</v>
      </c>
      <c r="S126" s="268">
        <v>1</v>
      </c>
      <c r="T126" s="20" t="s">
        <v>434</v>
      </c>
      <c r="U126" s="20">
        <v>2</v>
      </c>
      <c r="V126" s="59"/>
      <c r="W126" s="49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45"/>
      <c r="B127" s="117"/>
      <c r="C127" s="130"/>
      <c r="D127" s="130"/>
      <c r="E127" s="130"/>
      <c r="F127" s="118"/>
      <c r="G127" s="130"/>
      <c r="H127" s="131"/>
      <c r="I127" s="162"/>
      <c r="J127" s="167" t="s">
        <v>33</v>
      </c>
      <c r="K127" s="168">
        <v>3</v>
      </c>
      <c r="L127" s="168" t="s">
        <v>51</v>
      </c>
      <c r="M127" s="168">
        <v>2</v>
      </c>
      <c r="N127" s="168" t="s">
        <v>50</v>
      </c>
      <c r="O127" s="168">
        <v>1</v>
      </c>
      <c r="P127" s="5" t="s">
        <v>23</v>
      </c>
      <c r="Q127" s="5">
        <v>0.05</v>
      </c>
      <c r="R127" s="269" t="s">
        <v>289</v>
      </c>
      <c r="S127" s="270">
        <v>3</v>
      </c>
      <c r="T127" s="20"/>
      <c r="U127" s="67"/>
      <c r="V127" s="59"/>
      <c r="W127" s="49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45"/>
      <c r="B128" s="117"/>
      <c r="C128" s="130"/>
      <c r="D128" s="130"/>
      <c r="E128" s="130"/>
      <c r="F128" s="118"/>
      <c r="G128" s="130"/>
      <c r="H128" s="131"/>
      <c r="I128" s="162"/>
      <c r="J128" s="169" t="s">
        <v>162</v>
      </c>
      <c r="K128" s="168"/>
      <c r="L128" s="168" t="s">
        <v>25</v>
      </c>
      <c r="M128" s="168">
        <v>4</v>
      </c>
      <c r="N128" s="111" t="s">
        <v>24</v>
      </c>
      <c r="O128" s="168">
        <v>1.2</v>
      </c>
      <c r="P128" s="5"/>
      <c r="Q128" s="5"/>
      <c r="R128" s="197" t="s">
        <v>28</v>
      </c>
      <c r="S128" s="271">
        <v>0.05</v>
      </c>
      <c r="T128" s="20"/>
      <c r="U128" s="20"/>
      <c r="V128" s="59"/>
      <c r="W128" s="49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45"/>
      <c r="B129" s="117"/>
      <c r="C129" s="130"/>
      <c r="D129" s="130"/>
      <c r="E129" s="130"/>
      <c r="F129" s="118"/>
      <c r="G129" s="130"/>
      <c r="H129" s="133"/>
      <c r="I129" s="170"/>
      <c r="J129" s="169"/>
      <c r="K129" s="168"/>
      <c r="L129" s="168" t="s">
        <v>23</v>
      </c>
      <c r="M129" s="168">
        <v>0.05</v>
      </c>
      <c r="N129" s="168" t="s">
        <v>249</v>
      </c>
      <c r="O129" s="168">
        <v>1.5</v>
      </c>
      <c r="P129" s="5"/>
      <c r="Q129" s="5"/>
      <c r="R129" s="197"/>
      <c r="S129" s="271"/>
      <c r="T129" s="20"/>
      <c r="U129" s="20"/>
      <c r="V129" s="59"/>
      <c r="W129" s="49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45"/>
      <c r="B130" s="117"/>
      <c r="C130" s="130"/>
      <c r="D130" s="130"/>
      <c r="E130" s="130"/>
      <c r="F130" s="118"/>
      <c r="G130" s="130"/>
      <c r="H130" s="131"/>
      <c r="I130" s="162"/>
      <c r="J130" s="167"/>
      <c r="K130" s="168"/>
      <c r="L130" s="168" t="s">
        <v>210</v>
      </c>
      <c r="M130" s="168"/>
      <c r="N130" s="168" t="s">
        <v>23</v>
      </c>
      <c r="O130" s="168">
        <v>0.05</v>
      </c>
      <c r="P130" s="5"/>
      <c r="Q130" s="5"/>
      <c r="R130" s="197"/>
      <c r="S130" s="271"/>
      <c r="T130" s="20"/>
      <c r="U130" s="20"/>
      <c r="V130" s="59"/>
      <c r="W130" s="49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46"/>
      <c r="B131" s="135"/>
      <c r="C131" s="136"/>
      <c r="D131" s="136"/>
      <c r="E131" s="136"/>
      <c r="F131" s="137"/>
      <c r="G131" s="136"/>
      <c r="H131" s="138"/>
      <c r="I131" s="300"/>
      <c r="J131" s="311"/>
      <c r="K131" s="288"/>
      <c r="L131" s="288"/>
      <c r="M131" s="288"/>
      <c r="N131" s="288"/>
      <c r="O131" s="288"/>
      <c r="P131" s="367"/>
      <c r="Q131" s="367"/>
      <c r="R131" s="277"/>
      <c r="S131" s="278"/>
      <c r="T131" s="25"/>
      <c r="U131" s="25"/>
      <c r="V131" s="60"/>
      <c r="W131" s="50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344" t="s">
        <v>163</v>
      </c>
      <c r="B132" s="117" t="s">
        <v>164</v>
      </c>
      <c r="C132" s="130">
        <v>5.4</v>
      </c>
      <c r="D132" s="130">
        <v>2.5</v>
      </c>
      <c r="E132" s="130">
        <v>1.5</v>
      </c>
      <c r="F132" s="118">
        <v>2.4</v>
      </c>
      <c r="G132" s="130">
        <v>0</v>
      </c>
      <c r="H132" s="130">
        <v>0</v>
      </c>
      <c r="I132" s="148">
        <v>711</v>
      </c>
      <c r="J132" s="120" t="s">
        <v>62</v>
      </c>
      <c r="K132" s="121"/>
      <c r="L132" s="121" t="s">
        <v>211</v>
      </c>
      <c r="M132" s="121"/>
      <c r="N132" s="121" t="s">
        <v>250</v>
      </c>
      <c r="O132" s="121"/>
      <c r="P132" s="19" t="s">
        <v>17</v>
      </c>
      <c r="Q132" s="19"/>
      <c r="R132" s="189" t="s">
        <v>328</v>
      </c>
      <c r="S132" s="233"/>
      <c r="T132" s="23" t="s">
        <v>427</v>
      </c>
      <c r="U132" s="23"/>
      <c r="V132" s="59" t="s">
        <v>428</v>
      </c>
      <c r="W132" s="47" t="str">
        <f>B132</f>
        <v>Q5</v>
      </c>
      <c r="X132" s="48" t="str">
        <f>J133&amp;" "&amp;J134&amp;" "&amp;J135&amp;" "&amp;J136&amp;" "&amp;J137&amp;" "&amp;J138</f>
        <v xml:space="preserve">米 小米    </v>
      </c>
      <c r="Y132" s="48" t="str">
        <f>L133&amp;" "&amp;L134&amp;" "&amp;L135&amp;" "&amp;L136&amp;" "&amp;L137&amp;" "&amp;L138</f>
        <v xml:space="preserve">豬後腿肉 芥藍 大蒜 沙茶醬  </v>
      </c>
      <c r="Z132" s="48" t="str">
        <f>N133&amp;" "&amp;N134&amp;" "&amp;N135&amp;" "&amp;N136&amp;" "&amp;N137&amp;" "&amp;N138</f>
        <v xml:space="preserve">豆腐 豆薯 胡蘿蔔 薑  </v>
      </c>
      <c r="AA132" s="48" t="str">
        <f>P133&amp;" "&amp;P134&amp;" "&amp;P135&amp;" "&amp;P136&amp;" "&amp;P137&amp;" "&amp;P138</f>
        <v xml:space="preserve">蔬菜 大蒜    </v>
      </c>
      <c r="AB132" s="48" t="str">
        <f>R133&amp;" "&amp;R134&amp;" "&amp;R135&amp;" "&amp;R136&amp;" "&amp;R137&amp;" "&amp;R138</f>
        <v xml:space="preserve">牛蒡 大骨 薑 枸杞  </v>
      </c>
      <c r="AC132" s="48" t="str">
        <f>T133&amp;" "&amp;T134&amp;" "&amp;T135&amp;" "&amp;T136&amp;" "&amp;T137&amp;" "&amp;T138</f>
        <v xml:space="preserve">水果     </v>
      </c>
      <c r="AD132" s="48" t="str">
        <f>V133&amp;" "&amp;V134&amp;" "&amp;V135&amp;" "&amp;V136&amp;" "&amp;V137&amp;" "&amp;V138</f>
        <v xml:space="preserve">有機豆奶     </v>
      </c>
      <c r="AE132" s="48" t="e">
        <f>#REF!&amp;" "&amp;#REF!&amp;" "&amp;#REF!&amp;" "&amp;#REF!&amp;" "&amp;#REF!&amp;" "&amp;#REF!</f>
        <v>#REF!</v>
      </c>
    </row>
    <row r="133" spans="1:31" ht="15" customHeight="1">
      <c r="A133" s="345"/>
      <c r="B133" s="117"/>
      <c r="C133" s="130"/>
      <c r="D133" s="130"/>
      <c r="E133" s="130"/>
      <c r="F133" s="118"/>
      <c r="G133" s="130"/>
      <c r="H133" s="130"/>
      <c r="I133" s="148"/>
      <c r="J133" s="110" t="s">
        <v>18</v>
      </c>
      <c r="K133" s="111">
        <v>9.1999999999999993</v>
      </c>
      <c r="L133" s="111" t="s">
        <v>24</v>
      </c>
      <c r="M133" s="111">
        <v>6</v>
      </c>
      <c r="N133" s="111" t="s">
        <v>20</v>
      </c>
      <c r="O133" s="111">
        <v>5</v>
      </c>
      <c r="P133" s="8" t="s">
        <v>14</v>
      </c>
      <c r="Q133" s="8">
        <v>7</v>
      </c>
      <c r="R133" s="179" t="s">
        <v>320</v>
      </c>
      <c r="S133" s="229">
        <v>3.5</v>
      </c>
      <c r="T133" s="20" t="s">
        <v>427</v>
      </c>
      <c r="U133" s="20">
        <v>11</v>
      </c>
      <c r="V133" s="59" t="s">
        <v>428</v>
      </c>
      <c r="W133" s="49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45"/>
      <c r="B134" s="117"/>
      <c r="C134" s="130"/>
      <c r="D134" s="130"/>
      <c r="E134" s="130"/>
      <c r="F134" s="118"/>
      <c r="G134" s="130"/>
      <c r="H134" s="130"/>
      <c r="I134" s="148"/>
      <c r="J134" s="110" t="s">
        <v>63</v>
      </c>
      <c r="K134" s="111">
        <v>0.8</v>
      </c>
      <c r="L134" s="111" t="s">
        <v>212</v>
      </c>
      <c r="M134" s="111">
        <v>3</v>
      </c>
      <c r="N134" s="111" t="s">
        <v>54</v>
      </c>
      <c r="O134" s="111">
        <v>2</v>
      </c>
      <c r="P134" s="5" t="s">
        <v>23</v>
      </c>
      <c r="Q134" s="5">
        <v>0.05</v>
      </c>
      <c r="R134" s="179" t="s">
        <v>35</v>
      </c>
      <c r="S134" s="229">
        <v>0.5</v>
      </c>
      <c r="T134" s="20"/>
      <c r="U134" s="67"/>
      <c r="V134" s="59"/>
      <c r="W134" s="49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45"/>
      <c r="B135" s="117"/>
      <c r="C135" s="130"/>
      <c r="D135" s="130"/>
      <c r="E135" s="130"/>
      <c r="F135" s="118"/>
      <c r="G135" s="130"/>
      <c r="H135" s="130"/>
      <c r="I135" s="149"/>
      <c r="J135" s="110"/>
      <c r="K135" s="111"/>
      <c r="L135" s="111" t="s">
        <v>23</v>
      </c>
      <c r="M135" s="111">
        <v>0.05</v>
      </c>
      <c r="N135" s="111" t="s">
        <v>22</v>
      </c>
      <c r="O135" s="111">
        <v>1</v>
      </c>
      <c r="P135" s="5"/>
      <c r="Q135" s="5"/>
      <c r="R135" s="179" t="s">
        <v>28</v>
      </c>
      <c r="S135" s="229">
        <v>0.05</v>
      </c>
      <c r="T135" s="20"/>
      <c r="U135" s="20"/>
      <c r="V135" s="59"/>
      <c r="W135" s="49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45"/>
      <c r="B136" s="117"/>
      <c r="C136" s="130"/>
      <c r="D136" s="130"/>
      <c r="E136" s="130"/>
      <c r="F136" s="118"/>
      <c r="G136" s="130"/>
      <c r="H136" s="130"/>
      <c r="I136" s="148"/>
      <c r="J136" s="110"/>
      <c r="K136" s="111"/>
      <c r="L136" s="111" t="s">
        <v>48</v>
      </c>
      <c r="M136" s="111"/>
      <c r="N136" s="111" t="s">
        <v>28</v>
      </c>
      <c r="O136" s="111">
        <v>0.05</v>
      </c>
      <c r="P136" s="5"/>
      <c r="Q136" s="5"/>
      <c r="R136" s="179" t="s">
        <v>71</v>
      </c>
      <c r="S136" s="229"/>
      <c r="T136" s="20"/>
      <c r="U136" s="20"/>
      <c r="V136" s="59"/>
      <c r="W136" s="49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45"/>
      <c r="B137" s="117"/>
      <c r="C137" s="130"/>
      <c r="D137" s="130"/>
      <c r="E137" s="130"/>
      <c r="F137" s="118"/>
      <c r="G137" s="130"/>
      <c r="H137" s="130"/>
      <c r="I137" s="148"/>
      <c r="J137" s="110"/>
      <c r="K137" s="111"/>
      <c r="L137" s="111"/>
      <c r="M137" s="111"/>
      <c r="N137" s="111"/>
      <c r="O137" s="111"/>
      <c r="P137" s="5"/>
      <c r="Q137" s="5"/>
      <c r="R137" s="261"/>
      <c r="S137" s="262"/>
      <c r="T137" s="20"/>
      <c r="U137" s="20"/>
      <c r="V137" s="59"/>
      <c r="W137" s="49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46"/>
      <c r="B138" s="135"/>
      <c r="C138" s="136"/>
      <c r="D138" s="136"/>
      <c r="E138" s="136"/>
      <c r="F138" s="137"/>
      <c r="G138" s="136"/>
      <c r="H138" s="136"/>
      <c r="I138" s="150"/>
      <c r="J138" s="115"/>
      <c r="K138" s="116"/>
      <c r="L138" s="116"/>
      <c r="M138" s="116"/>
      <c r="N138" s="116"/>
      <c r="O138" s="116"/>
      <c r="P138" s="9"/>
      <c r="Q138" s="9"/>
      <c r="R138" s="253"/>
      <c r="S138" s="254"/>
      <c r="T138" s="25"/>
      <c r="U138" s="25"/>
      <c r="V138" s="60"/>
      <c r="W138" s="50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344" t="s">
        <v>165</v>
      </c>
      <c r="B139" s="124" t="s">
        <v>166</v>
      </c>
      <c r="C139" s="118">
        <v>5.7</v>
      </c>
      <c r="D139" s="118">
        <v>2.5</v>
      </c>
      <c r="E139" s="118">
        <v>1.5</v>
      </c>
      <c r="F139" s="118">
        <v>2.4</v>
      </c>
      <c r="G139" s="118">
        <v>0</v>
      </c>
      <c r="H139" s="118">
        <v>0</v>
      </c>
      <c r="I139" s="119">
        <v>732</v>
      </c>
      <c r="J139" s="173" t="s">
        <v>16</v>
      </c>
      <c r="K139" s="69"/>
      <c r="L139" s="106" t="s">
        <v>213</v>
      </c>
      <c r="M139" s="106"/>
      <c r="N139" s="195" t="s">
        <v>83</v>
      </c>
      <c r="O139" s="195"/>
      <c r="P139" s="19" t="s">
        <v>17</v>
      </c>
      <c r="Q139" s="19"/>
      <c r="R139" s="227" t="s">
        <v>329</v>
      </c>
      <c r="S139" s="228"/>
      <c r="T139" s="20" t="s">
        <v>423</v>
      </c>
      <c r="U139" s="67"/>
      <c r="V139" s="59"/>
      <c r="W139" s="47" t="str">
        <f>B139</f>
        <v>R1</v>
      </c>
      <c r="X139" s="48" t="str">
        <f>J140&amp;" "&amp;J141&amp;" "&amp;J142&amp;" "&amp;J143&amp;" "&amp;J144&amp;" "&amp;J145</f>
        <v xml:space="preserve">米     </v>
      </c>
      <c r="Y139" s="48" t="str">
        <f>L140&amp;" "&amp;L141&amp;" "&amp;L142&amp;" "&amp;L143&amp;" "&amp;L144&amp;" "&amp;L145</f>
        <v>豬絞肉 冷凍菜豆(莢) 大番茄 九層塔 大蒜 檸檬原汁</v>
      </c>
      <c r="Z139" s="48" t="str">
        <f>N140&amp;" "&amp;N141&amp;" "&amp;N142&amp;" "&amp;N143&amp;" "&amp;N144&amp;" "&amp;N145</f>
        <v>四角油豆腐 白蘿蔔 冷凍糯玉米塊 胡蘿蔔 薑 柴魚片</v>
      </c>
      <c r="AA139" s="48" t="str">
        <f>P140&amp;" "&amp;P141&amp;" "&amp;P142&amp;" "&amp;P143&amp;" "&amp;P144&amp;" "&amp;P145</f>
        <v xml:space="preserve">蔬菜 大蒜    </v>
      </c>
      <c r="AB139" s="48" t="str">
        <f>R140&amp;" "&amp;R141&amp;" "&amp;R142&amp;" "&amp;R143&amp;" "&amp;R144&amp;" "&amp;R145</f>
        <v xml:space="preserve">冬瓜糖磚 粉圓 紅砂糖   </v>
      </c>
      <c r="AC139" s="48" t="str">
        <f>T140&amp;" "&amp;T141&amp;" "&amp;T142&amp;" "&amp;T143&amp;" "&amp;T144&amp;" "&amp;T145</f>
        <v xml:space="preserve">果汁     </v>
      </c>
      <c r="AD139" s="48" t="str">
        <f>V140&amp;" "&amp;V141&amp;" "&amp;V142&amp;" "&amp;V143&amp;" "&amp;V144&amp;" "&amp;V145</f>
        <v xml:space="preserve">     </v>
      </c>
      <c r="AE139" s="48" t="e">
        <f>#REF!&amp;" "&amp;#REF!&amp;" "&amp;#REF!&amp;" "&amp;#REF!&amp;" "&amp;#REF!&amp;" "&amp;#REF!</f>
        <v>#REF!</v>
      </c>
    </row>
    <row r="140" spans="1:31" ht="15" customHeight="1">
      <c r="A140" s="345"/>
      <c r="B140" s="117"/>
      <c r="C140" s="118"/>
      <c r="D140" s="118"/>
      <c r="E140" s="118"/>
      <c r="F140" s="118"/>
      <c r="G140" s="118"/>
      <c r="H140" s="118"/>
      <c r="I140" s="119"/>
      <c r="J140" s="167" t="s">
        <v>18</v>
      </c>
      <c r="K140" s="168">
        <v>10</v>
      </c>
      <c r="L140" s="111" t="s">
        <v>19</v>
      </c>
      <c r="M140" s="111">
        <v>7</v>
      </c>
      <c r="N140" s="7" t="s">
        <v>41</v>
      </c>
      <c r="O140" s="7">
        <v>2.5</v>
      </c>
      <c r="P140" s="8" t="s">
        <v>14</v>
      </c>
      <c r="Q140" s="8">
        <v>7</v>
      </c>
      <c r="R140" s="179" t="s">
        <v>330</v>
      </c>
      <c r="S140" s="229">
        <v>1</v>
      </c>
      <c r="T140" s="20" t="s">
        <v>423</v>
      </c>
      <c r="U140" s="20">
        <v>11</v>
      </c>
      <c r="V140" s="59"/>
      <c r="W140" s="49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45"/>
      <c r="B141" s="117"/>
      <c r="C141" s="118"/>
      <c r="D141" s="118"/>
      <c r="E141" s="118"/>
      <c r="F141" s="118"/>
      <c r="G141" s="118"/>
      <c r="H141" s="118"/>
      <c r="I141" s="119"/>
      <c r="J141" s="167"/>
      <c r="K141" s="168"/>
      <c r="L141" s="111" t="s">
        <v>214</v>
      </c>
      <c r="M141" s="111">
        <v>2</v>
      </c>
      <c r="N141" s="196" t="s">
        <v>49</v>
      </c>
      <c r="O141" s="7">
        <v>4</v>
      </c>
      <c r="P141" s="5" t="s">
        <v>23</v>
      </c>
      <c r="Q141" s="5">
        <v>0.05</v>
      </c>
      <c r="R141" s="179" t="s">
        <v>331</v>
      </c>
      <c r="S141" s="229">
        <v>1.1000000000000001</v>
      </c>
      <c r="T141" s="20"/>
      <c r="U141" s="20"/>
      <c r="V141" s="59"/>
      <c r="W141" s="49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45"/>
      <c r="B142" s="117"/>
      <c r="C142" s="118"/>
      <c r="D142" s="118"/>
      <c r="E142" s="118"/>
      <c r="F142" s="118"/>
      <c r="G142" s="118"/>
      <c r="H142" s="118"/>
      <c r="I142" s="119"/>
      <c r="J142" s="167"/>
      <c r="K142" s="168"/>
      <c r="L142" s="111" t="s">
        <v>215</v>
      </c>
      <c r="M142" s="111">
        <v>1</v>
      </c>
      <c r="N142" s="7" t="s">
        <v>251</v>
      </c>
      <c r="O142" s="7">
        <v>2.5</v>
      </c>
      <c r="P142" s="5"/>
      <c r="Q142" s="5"/>
      <c r="R142" s="179" t="s">
        <v>198</v>
      </c>
      <c r="S142" s="229">
        <v>1</v>
      </c>
      <c r="T142" s="20"/>
      <c r="U142" s="20"/>
      <c r="V142" s="59"/>
      <c r="W142" s="49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45"/>
      <c r="B143" s="117"/>
      <c r="C143" s="118"/>
      <c r="D143" s="118"/>
      <c r="E143" s="118"/>
      <c r="F143" s="118"/>
      <c r="G143" s="118"/>
      <c r="H143" s="118"/>
      <c r="I143" s="119"/>
      <c r="J143" s="167"/>
      <c r="K143" s="168"/>
      <c r="L143" s="111" t="s">
        <v>56</v>
      </c>
      <c r="M143" s="111">
        <v>0.15</v>
      </c>
      <c r="N143" s="111" t="s">
        <v>22</v>
      </c>
      <c r="O143" s="7">
        <v>1</v>
      </c>
      <c r="P143" s="5"/>
      <c r="Q143" s="5"/>
      <c r="R143" s="179"/>
      <c r="S143" s="229"/>
      <c r="T143" s="20"/>
      <c r="U143" s="20"/>
      <c r="V143" s="59"/>
      <c r="W143" s="49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45"/>
      <c r="B144" s="117"/>
      <c r="C144" s="118"/>
      <c r="D144" s="118"/>
      <c r="E144" s="118"/>
      <c r="F144" s="118"/>
      <c r="G144" s="118"/>
      <c r="H144" s="118"/>
      <c r="I144" s="119"/>
      <c r="J144" s="167"/>
      <c r="K144" s="168"/>
      <c r="L144" s="111" t="s">
        <v>23</v>
      </c>
      <c r="M144" s="111">
        <v>0.05</v>
      </c>
      <c r="N144" s="197" t="s">
        <v>28</v>
      </c>
      <c r="O144" s="197">
        <v>0.05</v>
      </c>
      <c r="P144" s="5"/>
      <c r="Q144" s="5"/>
      <c r="R144" s="179"/>
      <c r="S144" s="229"/>
      <c r="T144" s="20"/>
      <c r="U144" s="20"/>
      <c r="V144" s="59"/>
      <c r="W144" s="49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46"/>
      <c r="B145" s="117"/>
      <c r="C145" s="118"/>
      <c r="D145" s="118"/>
      <c r="E145" s="118"/>
      <c r="F145" s="118"/>
      <c r="G145" s="118"/>
      <c r="H145" s="118"/>
      <c r="I145" s="119"/>
      <c r="J145" s="171"/>
      <c r="K145" s="172"/>
      <c r="L145" s="123" t="s">
        <v>216</v>
      </c>
      <c r="M145" s="123"/>
      <c r="N145" s="88" t="s">
        <v>81</v>
      </c>
      <c r="O145" s="123"/>
      <c r="P145" s="365"/>
      <c r="Q145" s="365"/>
      <c r="R145" s="263"/>
      <c r="S145" s="264"/>
      <c r="T145" s="25"/>
      <c r="U145" s="25"/>
      <c r="V145" s="60"/>
      <c r="W145" s="50"/>
      <c r="X145" s="10"/>
      <c r="Y145" s="10"/>
      <c r="Z145" s="10"/>
      <c r="AA145" s="10"/>
      <c r="AB145" s="10"/>
      <c r="AC145" s="10"/>
      <c r="AD145" s="10"/>
      <c r="AE145" s="10"/>
    </row>
    <row r="146" spans="1:31" ht="15" customHeight="1">
      <c r="A146" s="345" t="s">
        <v>167</v>
      </c>
      <c r="B146" s="124" t="s">
        <v>168</v>
      </c>
      <c r="C146" s="157">
        <v>5.4</v>
      </c>
      <c r="D146" s="125">
        <v>2.6</v>
      </c>
      <c r="E146" s="125">
        <v>1.5</v>
      </c>
      <c r="F146" s="126">
        <v>2.4</v>
      </c>
      <c r="G146" s="125">
        <v>0</v>
      </c>
      <c r="H146" s="125">
        <v>0</v>
      </c>
      <c r="I146" s="151">
        <v>710</v>
      </c>
      <c r="J146" s="105" t="s">
        <v>29</v>
      </c>
      <c r="K146" s="106"/>
      <c r="L146" s="106" t="s">
        <v>217</v>
      </c>
      <c r="M146" s="106"/>
      <c r="N146" s="106" t="s">
        <v>252</v>
      </c>
      <c r="O146" s="106"/>
      <c r="P146" s="366" t="s">
        <v>17</v>
      </c>
      <c r="Q146" s="366"/>
      <c r="R146" s="274" t="s">
        <v>332</v>
      </c>
      <c r="S146" s="239"/>
      <c r="T146" s="20" t="s">
        <v>425</v>
      </c>
      <c r="U146" s="67"/>
      <c r="V146" s="59"/>
      <c r="W146" s="47" t="str">
        <f>B146</f>
        <v>R2</v>
      </c>
      <c r="X146" s="48" t="str">
        <f>J147&amp;" "&amp;J148&amp;" "&amp;J149&amp;" "&amp;J150&amp;" "&amp;J151&amp;" "&amp;J152</f>
        <v xml:space="preserve">米 糙米    </v>
      </c>
      <c r="Y146" s="48" t="str">
        <f>L147&amp;" "&amp;L148&amp;" "&amp;L149&amp;" "&amp;L150&amp;" "&amp;L151&amp;" "&amp;L152</f>
        <v xml:space="preserve">肉雞 豆薯 大蒜 黑胡椒醬  </v>
      </c>
      <c r="Z146" s="48" t="str">
        <f>N147&amp;" "&amp;N148&amp;" "&amp;N149&amp;" "&amp;N150&amp;" "&amp;N151&amp;" "&amp;N152</f>
        <v xml:space="preserve">冷凍花椰菜 豬後腿肉 胡蘿蔔 大蒜  </v>
      </c>
      <c r="AA146" s="48" t="str">
        <f>P147&amp;" "&amp;P148&amp;" "&amp;P149&amp;" "&amp;P150&amp;" "&amp;P151&amp;" "&amp;P152</f>
        <v xml:space="preserve">蔬菜 大蒜    </v>
      </c>
      <c r="AB146" s="48" t="str">
        <f>R147&amp;" "&amp;R148&amp;" "&amp;R149&amp;" "&amp;R150&amp;" "&amp;R151&amp;" "&amp;R152</f>
        <v xml:space="preserve">白蘿蔔 黑輪● 薑   </v>
      </c>
      <c r="AC146" s="48" t="str">
        <f>T147&amp;" "&amp;T148&amp;" "&amp;T149&amp;" "&amp;T150&amp;" "&amp;T151&amp;" "&amp;T152</f>
        <v xml:space="preserve">旺仔小饅頭     </v>
      </c>
      <c r="AD146" s="48" t="str">
        <f>V147&amp;" "&amp;V148&amp;" "&amp;V149&amp;" "&amp;V150&amp;" "&amp;V151&amp;" "&amp;V152</f>
        <v xml:space="preserve">     </v>
      </c>
      <c r="AE146" s="48" t="e">
        <f>#REF!&amp;" "&amp;#REF!&amp;" "&amp;#REF!&amp;" "&amp;#REF!&amp;" "&amp;#REF!&amp;" "&amp;#REF!</f>
        <v>#REF!</v>
      </c>
    </row>
    <row r="147" spans="1:31" ht="15" customHeight="1">
      <c r="A147" s="345"/>
      <c r="B147" s="117"/>
      <c r="C147" s="158"/>
      <c r="D147" s="130"/>
      <c r="E147" s="130"/>
      <c r="F147" s="118"/>
      <c r="G147" s="130"/>
      <c r="H147" s="130"/>
      <c r="I147" s="144"/>
      <c r="J147" s="110" t="s">
        <v>18</v>
      </c>
      <c r="K147" s="111">
        <v>7</v>
      </c>
      <c r="L147" s="111" t="s">
        <v>61</v>
      </c>
      <c r="M147" s="111">
        <v>9</v>
      </c>
      <c r="N147" s="111" t="s">
        <v>45</v>
      </c>
      <c r="O147" s="111">
        <v>4</v>
      </c>
      <c r="P147" s="8" t="s">
        <v>14</v>
      </c>
      <c r="Q147" s="8">
        <v>7</v>
      </c>
      <c r="R147" s="197" t="s">
        <v>333</v>
      </c>
      <c r="S147" s="271">
        <v>3</v>
      </c>
      <c r="T147" s="20" t="s">
        <v>426</v>
      </c>
      <c r="U147" s="20">
        <v>0.2</v>
      </c>
      <c r="V147" s="59"/>
      <c r="W147" s="49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345"/>
      <c r="B148" s="117"/>
      <c r="C148" s="158"/>
      <c r="D148" s="130"/>
      <c r="E148" s="130"/>
      <c r="F148" s="118"/>
      <c r="G148" s="130"/>
      <c r="H148" s="130"/>
      <c r="I148" s="144"/>
      <c r="J148" s="110" t="s">
        <v>33</v>
      </c>
      <c r="K148" s="111">
        <v>3</v>
      </c>
      <c r="L148" s="111" t="s">
        <v>172</v>
      </c>
      <c r="M148" s="111">
        <v>2</v>
      </c>
      <c r="N148" s="111" t="s">
        <v>24</v>
      </c>
      <c r="O148" s="111">
        <v>1</v>
      </c>
      <c r="P148" s="5" t="s">
        <v>23</v>
      </c>
      <c r="Q148" s="5">
        <v>0.05</v>
      </c>
      <c r="R148" s="275" t="s">
        <v>239</v>
      </c>
      <c r="S148" s="276">
        <v>1</v>
      </c>
      <c r="T148" s="20"/>
      <c r="U148" s="20"/>
      <c r="V148" s="59"/>
      <c r="W148" s="49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345"/>
      <c r="B149" s="117"/>
      <c r="C149" s="158"/>
      <c r="D149" s="130"/>
      <c r="E149" s="130"/>
      <c r="F149" s="118"/>
      <c r="G149" s="130"/>
      <c r="H149" s="130"/>
      <c r="I149" s="144"/>
      <c r="J149" s="110"/>
      <c r="K149" s="111"/>
      <c r="L149" s="111" t="s">
        <v>23</v>
      </c>
      <c r="M149" s="111">
        <v>0.05</v>
      </c>
      <c r="N149" s="111" t="s">
        <v>22</v>
      </c>
      <c r="O149" s="7">
        <v>0.5</v>
      </c>
      <c r="P149" s="5"/>
      <c r="Q149" s="5"/>
      <c r="R149" s="197" t="s">
        <v>28</v>
      </c>
      <c r="S149" s="271">
        <v>0.05</v>
      </c>
      <c r="T149" s="20"/>
      <c r="U149" s="20"/>
      <c r="V149" s="59"/>
      <c r="W149" s="49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345"/>
      <c r="B150" s="117"/>
      <c r="C150" s="158"/>
      <c r="D150" s="130"/>
      <c r="E150" s="130"/>
      <c r="F150" s="118"/>
      <c r="G150" s="130"/>
      <c r="H150" s="130"/>
      <c r="I150" s="144"/>
      <c r="J150" s="110"/>
      <c r="K150" s="111"/>
      <c r="L150" s="111" t="s">
        <v>218</v>
      </c>
      <c r="M150" s="111"/>
      <c r="N150" s="111" t="s">
        <v>23</v>
      </c>
      <c r="O150" s="111">
        <v>0.05</v>
      </c>
      <c r="P150" s="5"/>
      <c r="Q150" s="5"/>
      <c r="R150" s="197"/>
      <c r="S150" s="271"/>
      <c r="T150" s="20"/>
      <c r="U150" s="20"/>
      <c r="V150" s="59"/>
      <c r="W150" s="49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345"/>
      <c r="B151" s="117"/>
      <c r="C151" s="158"/>
      <c r="D151" s="130"/>
      <c r="E151" s="130"/>
      <c r="F151" s="118"/>
      <c r="G151" s="130"/>
      <c r="H151" s="130"/>
      <c r="I151" s="144"/>
      <c r="J151" s="110"/>
      <c r="K151" s="111"/>
      <c r="L151" s="111"/>
      <c r="M151" s="111"/>
      <c r="N151" s="111"/>
      <c r="O151" s="111"/>
      <c r="P151" s="5"/>
      <c r="Q151" s="5"/>
      <c r="R151" s="197"/>
      <c r="S151" s="271"/>
      <c r="T151" s="20"/>
      <c r="U151" s="20"/>
      <c r="V151" s="59"/>
      <c r="W151" s="49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346"/>
      <c r="B152" s="135"/>
      <c r="C152" s="159"/>
      <c r="D152" s="136"/>
      <c r="E152" s="136"/>
      <c r="F152" s="137"/>
      <c r="G152" s="136"/>
      <c r="H152" s="136"/>
      <c r="I152" s="152"/>
      <c r="J152" s="115"/>
      <c r="K152" s="116"/>
      <c r="L152" s="116"/>
      <c r="M152" s="116"/>
      <c r="N152" s="116"/>
      <c r="O152" s="116"/>
      <c r="P152" s="367"/>
      <c r="Q152" s="367"/>
      <c r="R152" s="277"/>
      <c r="S152" s="278"/>
      <c r="T152" s="25"/>
      <c r="U152" s="25"/>
      <c r="V152" s="60"/>
      <c r="W152" s="50"/>
      <c r="X152" s="10"/>
      <c r="Y152" s="10"/>
      <c r="Z152" s="10"/>
      <c r="AA152" s="10"/>
      <c r="AB152" s="10"/>
      <c r="AC152" s="10"/>
      <c r="AD152" s="10"/>
      <c r="AE152" s="10"/>
    </row>
    <row r="153" spans="1:31" ht="15" customHeight="1">
      <c r="A153" s="344" t="s">
        <v>169</v>
      </c>
      <c r="B153" s="117" t="s">
        <v>170</v>
      </c>
      <c r="C153" s="158">
        <v>5.3</v>
      </c>
      <c r="D153" s="130">
        <v>2.6</v>
      </c>
      <c r="E153" s="130">
        <v>1.5</v>
      </c>
      <c r="F153" s="118">
        <v>2.4</v>
      </c>
      <c r="G153" s="130">
        <v>0</v>
      </c>
      <c r="H153" s="131">
        <v>0</v>
      </c>
      <c r="I153" s="119">
        <v>712</v>
      </c>
      <c r="J153" s="120" t="s">
        <v>67</v>
      </c>
      <c r="K153" s="121"/>
      <c r="L153" s="121" t="s">
        <v>219</v>
      </c>
      <c r="M153" s="121"/>
      <c r="N153" s="121" t="s">
        <v>68</v>
      </c>
      <c r="O153" s="121"/>
      <c r="P153" s="19" t="s">
        <v>17</v>
      </c>
      <c r="Q153" s="19"/>
      <c r="R153" s="121" t="s">
        <v>334</v>
      </c>
      <c r="S153" s="233"/>
      <c r="T153" s="23" t="s">
        <v>427</v>
      </c>
      <c r="U153" s="23"/>
      <c r="V153" s="59"/>
      <c r="W153" s="47" t="str">
        <f>B153</f>
        <v>R3</v>
      </c>
      <c r="X153" s="48" t="str">
        <f>J154&amp;" "&amp;J155&amp;" "&amp;J156&amp;" "&amp;J157&amp;" "&amp;J158&amp;" "&amp;J159</f>
        <v xml:space="preserve">米 糯米    </v>
      </c>
      <c r="Y153" s="48" t="str">
        <f>L154&amp;" "&amp;L155&amp;" "&amp;L156&amp;" "&amp;L157&amp;" "&amp;L158&amp;" "&amp;L159</f>
        <v xml:space="preserve">豬後腿肉 馬鈴薯 洋蔥 大蒜 豆瓣醬 </v>
      </c>
      <c r="Z153" s="48" t="str">
        <f>N154&amp;" "&amp;N155&amp;" "&amp;N156&amp;" "&amp;N157&amp;" "&amp;N158&amp;" "&amp;N159</f>
        <v xml:space="preserve">豬絞肉 三色豆 乾香菇 紅蔥頭  </v>
      </c>
      <c r="AA153" s="48" t="str">
        <f>P154&amp;" "&amp;P155&amp;" "&amp;P156&amp;" "&amp;P157&amp;" "&amp;P158&amp;" "&amp;P159</f>
        <v xml:space="preserve">蔬菜 大蒜    </v>
      </c>
      <c r="AB153" s="48" t="str">
        <f>R154&amp;" "&amp;R155&amp;" "&amp;R156&amp;" "&amp;R157&amp;" "&amp;R158&amp;" "&amp;R159</f>
        <v xml:space="preserve">肉雞 時瓜 薑 麻油  </v>
      </c>
      <c r="AC153" s="48" t="str">
        <f>T154&amp;" "&amp;T155&amp;" "&amp;T156&amp;" "&amp;T157&amp;" "&amp;T158&amp;" "&amp;T159</f>
        <v xml:space="preserve">水果     </v>
      </c>
      <c r="AD153" s="48" t="str">
        <f>V154&amp;" "&amp;V155&amp;" "&amp;V156&amp;" "&amp;V157&amp;" "&amp;V158&amp;" "&amp;V159</f>
        <v xml:space="preserve">     </v>
      </c>
      <c r="AE153" s="48" t="e">
        <f>#REF!&amp;" "&amp;#REF!&amp;" "&amp;#REF!&amp;" "&amp;#REF!&amp;" "&amp;#REF!&amp;" "&amp;#REF!</f>
        <v>#REF!</v>
      </c>
    </row>
    <row r="154" spans="1:31" ht="15" customHeight="1">
      <c r="A154" s="345"/>
      <c r="B154" s="117"/>
      <c r="C154" s="158"/>
      <c r="D154" s="130"/>
      <c r="E154" s="130"/>
      <c r="F154" s="118"/>
      <c r="G154" s="130"/>
      <c r="H154" s="131"/>
      <c r="I154" s="119"/>
      <c r="J154" s="110" t="s">
        <v>18</v>
      </c>
      <c r="K154" s="111">
        <v>7</v>
      </c>
      <c r="L154" s="111" t="s">
        <v>24</v>
      </c>
      <c r="M154" s="111">
        <v>6</v>
      </c>
      <c r="N154" s="111" t="s">
        <v>19</v>
      </c>
      <c r="O154" s="111">
        <v>1.5</v>
      </c>
      <c r="P154" s="8" t="s">
        <v>14</v>
      </c>
      <c r="Q154" s="8">
        <v>7</v>
      </c>
      <c r="R154" s="111" t="s">
        <v>61</v>
      </c>
      <c r="S154" s="229">
        <v>2</v>
      </c>
      <c r="T154" s="20" t="s">
        <v>427</v>
      </c>
      <c r="U154" s="20">
        <v>11</v>
      </c>
      <c r="V154" s="59"/>
      <c r="W154" s="49"/>
      <c r="X154" s="6"/>
      <c r="Y154" s="6"/>
      <c r="Z154" s="6"/>
      <c r="AA154" s="6"/>
      <c r="AB154" s="6"/>
      <c r="AC154" s="6"/>
      <c r="AD154" s="6"/>
      <c r="AE154" s="6"/>
    </row>
    <row r="155" spans="1:31" ht="15" customHeight="1">
      <c r="A155" s="345"/>
      <c r="B155" s="117"/>
      <c r="C155" s="158"/>
      <c r="D155" s="130"/>
      <c r="E155" s="130"/>
      <c r="F155" s="118"/>
      <c r="G155" s="130"/>
      <c r="H155" s="131"/>
      <c r="I155" s="119"/>
      <c r="J155" s="110" t="s">
        <v>69</v>
      </c>
      <c r="K155" s="111">
        <v>3</v>
      </c>
      <c r="L155" s="111" t="s">
        <v>174</v>
      </c>
      <c r="M155" s="111">
        <v>3</v>
      </c>
      <c r="N155" s="198" t="s">
        <v>253</v>
      </c>
      <c r="O155" s="111">
        <v>2</v>
      </c>
      <c r="P155" s="5" t="s">
        <v>23</v>
      </c>
      <c r="Q155" s="5">
        <v>0.05</v>
      </c>
      <c r="R155" s="111" t="s">
        <v>176</v>
      </c>
      <c r="S155" s="229">
        <v>2</v>
      </c>
      <c r="T155" s="20"/>
      <c r="U155" s="67"/>
      <c r="V155" s="59"/>
      <c r="W155" s="49"/>
      <c r="X155" s="6"/>
      <c r="Y155" s="6"/>
      <c r="Z155" s="6"/>
      <c r="AA155" s="6"/>
      <c r="AB155" s="6"/>
      <c r="AC155" s="6"/>
      <c r="AD155" s="6"/>
      <c r="AE155" s="6"/>
    </row>
    <row r="156" spans="1:31" ht="15" customHeight="1">
      <c r="A156" s="345"/>
      <c r="B156" s="117"/>
      <c r="C156" s="158"/>
      <c r="D156" s="130"/>
      <c r="E156" s="130"/>
      <c r="F156" s="118"/>
      <c r="G156" s="130"/>
      <c r="H156" s="131"/>
      <c r="I156" s="119"/>
      <c r="J156" s="110"/>
      <c r="K156" s="111"/>
      <c r="L156" s="111" t="s">
        <v>25</v>
      </c>
      <c r="M156" s="111">
        <v>3.5</v>
      </c>
      <c r="N156" s="111" t="s">
        <v>70</v>
      </c>
      <c r="O156" s="111">
        <v>0.03</v>
      </c>
      <c r="P156" s="5"/>
      <c r="Q156" s="5"/>
      <c r="R156" s="111" t="s">
        <v>28</v>
      </c>
      <c r="S156" s="229">
        <v>0.05</v>
      </c>
      <c r="T156" s="20"/>
      <c r="U156" s="20"/>
      <c r="V156" s="59"/>
      <c r="W156" s="49"/>
      <c r="X156" s="6"/>
      <c r="Y156" s="6"/>
      <c r="Z156" s="6"/>
      <c r="AA156" s="6"/>
      <c r="AB156" s="6"/>
      <c r="AC156" s="6"/>
      <c r="AD156" s="6"/>
      <c r="AE156" s="6"/>
    </row>
    <row r="157" spans="1:31" ht="15" customHeight="1">
      <c r="A157" s="345"/>
      <c r="B157" s="117"/>
      <c r="C157" s="158"/>
      <c r="D157" s="130"/>
      <c r="E157" s="130"/>
      <c r="F157" s="118"/>
      <c r="G157" s="130"/>
      <c r="H157" s="133"/>
      <c r="I157" s="134"/>
      <c r="J157" s="110"/>
      <c r="K157" s="111"/>
      <c r="L157" s="111" t="s">
        <v>23</v>
      </c>
      <c r="M157" s="111">
        <v>0.05</v>
      </c>
      <c r="N157" s="111" t="s">
        <v>72</v>
      </c>
      <c r="O157" s="111">
        <v>0.05</v>
      </c>
      <c r="P157" s="5"/>
      <c r="Q157" s="5"/>
      <c r="R157" s="111" t="s">
        <v>73</v>
      </c>
      <c r="S157" s="229"/>
      <c r="T157" s="20"/>
      <c r="U157" s="20"/>
      <c r="V157" s="59"/>
      <c r="W157" s="49"/>
      <c r="X157" s="6"/>
      <c r="Y157" s="6"/>
      <c r="Z157" s="6"/>
      <c r="AA157" s="6"/>
      <c r="AB157" s="6"/>
      <c r="AC157" s="6"/>
      <c r="AD157" s="6"/>
      <c r="AE157" s="6"/>
    </row>
    <row r="158" spans="1:31" ht="15" customHeight="1">
      <c r="A158" s="345"/>
      <c r="B158" s="117"/>
      <c r="C158" s="158"/>
      <c r="D158" s="130"/>
      <c r="E158" s="130"/>
      <c r="F158" s="118"/>
      <c r="G158" s="130"/>
      <c r="H158" s="131"/>
      <c r="I158" s="119"/>
      <c r="J158" s="110"/>
      <c r="K158" s="111"/>
      <c r="L158" s="178" t="s">
        <v>220</v>
      </c>
      <c r="M158" s="178"/>
      <c r="N158" s="178"/>
      <c r="O158" s="178"/>
      <c r="P158" s="5"/>
      <c r="Q158" s="5"/>
      <c r="R158" s="111"/>
      <c r="S158" s="229"/>
      <c r="T158" s="20"/>
      <c r="U158" s="20"/>
      <c r="V158" s="59"/>
      <c r="W158" s="49"/>
      <c r="X158" s="6"/>
      <c r="Y158" s="6"/>
      <c r="Z158" s="6"/>
      <c r="AA158" s="6"/>
      <c r="AB158" s="6"/>
      <c r="AC158" s="6"/>
      <c r="AD158" s="6"/>
      <c r="AE158" s="6"/>
    </row>
    <row r="159" spans="1:31" ht="15" customHeight="1" thickBot="1">
      <c r="A159" s="346"/>
      <c r="B159" s="135"/>
      <c r="C159" s="159"/>
      <c r="D159" s="136"/>
      <c r="E159" s="136"/>
      <c r="F159" s="137"/>
      <c r="G159" s="136"/>
      <c r="H159" s="138"/>
      <c r="I159" s="139"/>
      <c r="J159" s="115"/>
      <c r="K159" s="116"/>
      <c r="L159" s="177"/>
      <c r="M159" s="177"/>
      <c r="N159" s="177"/>
      <c r="O159" s="177"/>
      <c r="P159" s="9"/>
      <c r="Q159" s="9"/>
      <c r="R159" s="116"/>
      <c r="S159" s="254"/>
      <c r="T159" s="25"/>
      <c r="U159" s="25"/>
      <c r="V159" s="60"/>
      <c r="W159" s="50"/>
      <c r="X159" s="10"/>
      <c r="Y159" s="10"/>
      <c r="Z159" s="10"/>
      <c r="AA159" s="10"/>
      <c r="AB159" s="10"/>
      <c r="AC159" s="10"/>
      <c r="AD159" s="10"/>
      <c r="AE159" s="10"/>
    </row>
    <row r="160" spans="1:31" s="66" customFormat="1" ht="15.75" customHeight="1">
      <c r="A160" s="358" t="s">
        <v>111</v>
      </c>
      <c r="B160" s="358"/>
      <c r="C160" s="358"/>
      <c r="D160" s="358"/>
      <c r="E160" s="358"/>
      <c r="F160" s="358"/>
      <c r="G160" s="358"/>
      <c r="H160" s="358"/>
      <c r="I160" s="358"/>
      <c r="J160" s="358"/>
      <c r="K160" s="358"/>
      <c r="L160" s="358"/>
      <c r="M160" s="358"/>
      <c r="N160" s="358"/>
      <c r="O160" s="358"/>
      <c r="P160" s="358"/>
      <c r="Q160" s="358"/>
      <c r="R160" s="358"/>
      <c r="S160" s="358"/>
      <c r="T160" s="358"/>
      <c r="U160" s="358"/>
      <c r="V160" s="358"/>
      <c r="W160" s="73"/>
      <c r="X160" s="73"/>
      <c r="Y160" s="81"/>
      <c r="Z160" s="81"/>
      <c r="AA160" s="81"/>
      <c r="AB160" s="81"/>
      <c r="AC160" s="81"/>
      <c r="AD160" s="81"/>
      <c r="AE160" s="81"/>
    </row>
    <row r="161" spans="1:31" s="66" customFormat="1" ht="15.75" customHeight="1">
      <c r="A161" s="356" t="s">
        <v>335</v>
      </c>
      <c r="B161" s="356"/>
      <c r="C161" s="356"/>
      <c r="D161" s="356"/>
      <c r="E161" s="356"/>
      <c r="F161" s="356"/>
      <c r="G161" s="356"/>
      <c r="H161" s="356"/>
      <c r="I161" s="356"/>
      <c r="J161" s="356"/>
      <c r="K161" s="356"/>
      <c r="L161" s="95"/>
      <c r="M161" s="95"/>
      <c r="N161" s="96"/>
      <c r="O161" s="96"/>
      <c r="P161" s="96"/>
      <c r="Q161" s="96"/>
      <c r="R161" s="96"/>
      <c r="S161" s="96"/>
      <c r="T161" s="97"/>
      <c r="U161" s="97"/>
      <c r="V161" s="97"/>
      <c r="W161" s="81"/>
      <c r="X161" s="81"/>
      <c r="Y161" s="81"/>
      <c r="Z161" s="81"/>
      <c r="AA161" s="81"/>
      <c r="AB161" s="81"/>
      <c r="AC161" s="81"/>
      <c r="AD161" s="81"/>
      <c r="AE161" s="81"/>
    </row>
    <row r="162" spans="1:31" s="66" customFormat="1" ht="15.75" customHeight="1">
      <c r="A162" s="356" t="s">
        <v>117</v>
      </c>
      <c r="B162" s="356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96"/>
      <c r="P162" s="96"/>
      <c r="Q162" s="96"/>
      <c r="R162" s="96"/>
      <c r="S162" s="96"/>
      <c r="T162" s="97"/>
      <c r="U162" s="97"/>
      <c r="V162" s="97"/>
      <c r="W162" s="81"/>
      <c r="X162" s="81"/>
      <c r="Y162" s="81"/>
      <c r="Z162" s="81"/>
      <c r="AA162" s="81"/>
      <c r="AB162" s="81"/>
      <c r="AC162" s="81"/>
      <c r="AD162" s="81"/>
      <c r="AE162" s="81"/>
    </row>
    <row r="163" spans="1:31" s="66" customFormat="1" ht="15.75" customHeight="1">
      <c r="A163" s="357" t="s">
        <v>109</v>
      </c>
      <c r="B163" s="357"/>
      <c r="C163" s="357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98"/>
      <c r="R163" s="98"/>
      <c r="S163" s="98"/>
      <c r="T163" s="97"/>
      <c r="U163" s="97"/>
      <c r="V163" s="97"/>
      <c r="W163" s="81"/>
      <c r="X163" s="81"/>
      <c r="Y163" s="81"/>
      <c r="Z163" s="81"/>
      <c r="AA163" s="81"/>
      <c r="AB163" s="81"/>
      <c r="AC163" s="81"/>
      <c r="AD163" s="81"/>
      <c r="AE163" s="81"/>
    </row>
    <row r="164" spans="1:31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77"/>
      <c r="C293" s="77"/>
      <c r="D293" s="77"/>
      <c r="E293" s="77"/>
      <c r="F293" s="77"/>
      <c r="G293" s="77"/>
      <c r="H293" s="77"/>
      <c r="I293" s="77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>
      <c r="B294" s="77"/>
      <c r="C294" s="77"/>
      <c r="D294" s="77"/>
      <c r="E294" s="77"/>
      <c r="F294" s="77"/>
      <c r="G294" s="77"/>
      <c r="H294" s="77"/>
      <c r="I294" s="77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5.75" customHeight="1"/>
    <row r="296" spans="2:31" ht="15.75" customHeight="1"/>
    <row r="297" spans="2:31" ht="15.75" customHeight="1"/>
    <row r="298" spans="2:31" ht="15.75" customHeight="1"/>
    <row r="299" spans="2:31" ht="15.75" customHeight="1"/>
    <row r="300" spans="2:31" ht="15.75" customHeight="1"/>
    <row r="301" spans="2:31" ht="15.75" customHeight="1"/>
    <row r="302" spans="2:31" ht="15.75" customHeight="1"/>
    <row r="303" spans="2:31" ht="15.75" customHeight="1"/>
    <row r="304" spans="2:3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</sheetData>
  <mergeCells count="31">
    <mergeCell ref="A111:A117"/>
    <mergeCell ref="A118:A124"/>
    <mergeCell ref="A162:N162"/>
    <mergeCell ref="A163:P163"/>
    <mergeCell ref="A161:K161"/>
    <mergeCell ref="A160:V160"/>
    <mergeCell ref="A125:A131"/>
    <mergeCell ref="A132:A138"/>
    <mergeCell ref="A139:A145"/>
    <mergeCell ref="A146:A152"/>
    <mergeCell ref="A153:A159"/>
    <mergeCell ref="W4:AE4"/>
    <mergeCell ref="A3:V3"/>
    <mergeCell ref="A90:A96"/>
    <mergeCell ref="A97:A103"/>
    <mergeCell ref="A104:A110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:V1"/>
    <mergeCell ref="A4:V4"/>
    <mergeCell ref="A13:A19"/>
    <mergeCell ref="A20:A26"/>
    <mergeCell ref="A6:A12"/>
    <mergeCell ref="A2:V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1"/>
  <sheetViews>
    <sheetView topLeftCell="A5" workbookViewId="0">
      <selection activeCell="G17" sqref="G17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59" t="s">
        <v>336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65"/>
      <c r="X1" s="65"/>
    </row>
    <row r="2" spans="1:24" ht="15.75" customHeight="1" thickBot="1">
      <c r="A2" s="76" t="s">
        <v>108</v>
      </c>
      <c r="B2" s="89" t="s">
        <v>1</v>
      </c>
      <c r="C2" s="90" t="s">
        <v>9</v>
      </c>
      <c r="D2" s="90" t="s">
        <v>93</v>
      </c>
      <c r="E2" s="91" t="s">
        <v>11</v>
      </c>
      <c r="F2" s="92" t="s">
        <v>94</v>
      </c>
      <c r="G2" s="70" t="s">
        <v>12</v>
      </c>
      <c r="H2" s="92" t="s">
        <v>95</v>
      </c>
      <c r="I2" s="70" t="s">
        <v>14</v>
      </c>
      <c r="J2" s="92" t="s">
        <v>97</v>
      </c>
      <c r="K2" s="70" t="s">
        <v>15</v>
      </c>
      <c r="L2" s="92" t="s">
        <v>98</v>
      </c>
      <c r="M2" s="91" t="s">
        <v>103</v>
      </c>
      <c r="N2" s="91" t="s">
        <v>102</v>
      </c>
      <c r="O2" s="91" t="s">
        <v>102</v>
      </c>
      <c r="P2" s="70" t="s">
        <v>2</v>
      </c>
      <c r="Q2" s="70" t="s">
        <v>3</v>
      </c>
      <c r="R2" s="70" t="s">
        <v>4</v>
      </c>
      <c r="S2" s="70" t="s">
        <v>5</v>
      </c>
      <c r="T2" s="70" t="s">
        <v>6</v>
      </c>
      <c r="U2" s="70" t="s">
        <v>7</v>
      </c>
      <c r="V2" s="71" t="s">
        <v>8</v>
      </c>
    </row>
    <row r="3" spans="1:24" ht="15.75" customHeight="1">
      <c r="A3" s="282">
        <v>45992</v>
      </c>
      <c r="B3" s="42" t="str">
        <f>'非偏鄉計劃學校(葷)國小'!B6</f>
        <v>N1</v>
      </c>
      <c r="C3" s="42" t="str">
        <f>'非偏鄉計劃學校(葷)國小'!J6</f>
        <v>白米飯</v>
      </c>
      <c r="D3" s="43" t="str">
        <f>'非偏鄉計劃學校(葷)國小'!X6</f>
        <v xml:space="preserve">米     </v>
      </c>
      <c r="E3" s="42" t="str">
        <f>'非偏鄉計劃學校(葷)國小'!L6</f>
        <v>味噌燒肉</v>
      </c>
      <c r="F3" s="42" t="str">
        <f>'非偏鄉計劃學校(葷)國小'!Y6</f>
        <v xml:space="preserve">豬後腿肉 豆薯 大蒜 味噌  </v>
      </c>
      <c r="G3" s="42" t="str">
        <f>'非偏鄉計劃學校(葷)國小'!N6</f>
        <v>毛豆白菜</v>
      </c>
      <c r="H3" s="43" t="str">
        <f>'非偏鄉計劃學校(葷)國小'!Z6</f>
        <v xml:space="preserve">冷凍毛豆仁 結球白菜 胡蘿蔔 大蒜  </v>
      </c>
      <c r="I3" s="42" t="str">
        <f>'非偏鄉計劃學校(葷)國小'!P6</f>
        <v>時蔬</v>
      </c>
      <c r="J3" s="43" t="str">
        <f>'非偏鄉計劃學校(葷)國小'!AA6</f>
        <v xml:space="preserve">蔬菜 大蒜    </v>
      </c>
      <c r="K3" s="42" t="str">
        <f>'非偏鄉計劃學校(葷)國小'!R6</f>
        <v>銀耳雪蓮子甜湯</v>
      </c>
      <c r="L3" s="43" t="str">
        <f>'非偏鄉計劃學校(葷)國小'!AB6</f>
        <v xml:space="preserve">濕銀耳 雪蓮子(雞豆) 紅砂糖   </v>
      </c>
      <c r="M3" s="42" t="str">
        <f>'非偏鄉計劃學校(葷)國小'!AC6</f>
        <v xml:space="preserve">旺仔小饅頭     </v>
      </c>
      <c r="N3" s="42" t="str">
        <f>'非偏鄉計劃學校(葷)國小'!AD6</f>
        <v xml:space="preserve">     </v>
      </c>
      <c r="O3" s="42" t="e">
        <f>'非偏鄉計劃學校(葷)國小'!AE6</f>
        <v>#REF!</v>
      </c>
      <c r="P3" s="44">
        <f>'非偏鄉計劃學校(葷)國小'!C6</f>
        <v>5.5</v>
      </c>
      <c r="Q3" s="44">
        <f>'非偏鄉計劃學校(葷)國小'!D6</f>
        <v>2.4</v>
      </c>
      <c r="R3" s="44">
        <f>'非偏鄉計劃學校(葷)國小'!E6</f>
        <v>1.7</v>
      </c>
      <c r="S3" s="44">
        <f>'非偏鄉計劃學校(葷)國小'!F6</f>
        <v>2.4</v>
      </c>
      <c r="T3" s="44">
        <f>'非偏鄉計劃學校(葷)國小'!G6</f>
        <v>0</v>
      </c>
      <c r="U3" s="44">
        <f>'非偏鄉計劃學校(葷)國小'!H6</f>
        <v>0</v>
      </c>
      <c r="V3" s="52">
        <f>'非偏鄉計劃學校(葷)國小'!I6</f>
        <v>716</v>
      </c>
    </row>
    <row r="4" spans="1:24" ht="15.75" customHeight="1">
      <c r="A4" s="282">
        <v>45993</v>
      </c>
      <c r="B4" s="37" t="str">
        <f>'非偏鄉計劃學校(葷)國小'!B13</f>
        <v>N2</v>
      </c>
      <c r="C4" s="37" t="str">
        <f>'非偏鄉計劃學校(葷)國小'!J13</f>
        <v>糙米飯</v>
      </c>
      <c r="D4" s="38" t="str">
        <f>'非偏鄉計劃學校(葷)國小'!X13</f>
        <v xml:space="preserve">米 糙米    </v>
      </c>
      <c r="E4" s="37" t="str">
        <f>'非偏鄉計劃學校(葷)國小'!L13</f>
        <v>咖哩雞</v>
      </c>
      <c r="F4" s="37" t="str">
        <f>'非偏鄉計劃學校(葷)國小'!Y13</f>
        <v>肉雞 馬鈴薯 洋蔥 胡蘿蔔 大蒜 咖哩粉</v>
      </c>
      <c r="G4" s="37" t="str">
        <f>'非偏鄉計劃學校(葷)國小'!N13</f>
        <v>火腿銀芽</v>
      </c>
      <c r="H4" s="38" t="str">
        <f>'非偏鄉計劃學校(葷)國小'!Z13</f>
        <v xml:space="preserve">綠豆芽 切片火腿(豬肉)▲ 韮菜 大蒜  </v>
      </c>
      <c r="I4" s="37" t="str">
        <f>'非偏鄉計劃學校(葷)國小'!P13</f>
        <v>時蔬</v>
      </c>
      <c r="J4" s="38" t="str">
        <f>'非偏鄉計劃學校(葷)國小'!AA13</f>
        <v xml:space="preserve">蔬菜 大蒜    </v>
      </c>
      <c r="K4" s="37" t="str">
        <f>'非偏鄉計劃學校(葷)國小'!R13</f>
        <v>玉米大骨湯</v>
      </c>
      <c r="L4" s="38" t="str">
        <f>'非偏鄉計劃學校(葷)國小'!AB13</f>
        <v xml:space="preserve">冷凍糯玉米塊 大骨 薑   </v>
      </c>
      <c r="M4" s="37" t="str">
        <f>'非偏鄉計劃學校(葷)國小'!AC13</f>
        <v xml:space="preserve">果汁     </v>
      </c>
      <c r="N4" s="37" t="str">
        <f>'非偏鄉計劃學校(葷)國小'!AD13</f>
        <v xml:space="preserve">     </v>
      </c>
      <c r="O4" s="37" t="e">
        <f>'非偏鄉計劃學校(葷)國小'!AE13</f>
        <v>#REF!</v>
      </c>
      <c r="P4" s="39">
        <f>'非偏鄉計劃學校(葷)國小'!C13</f>
        <v>5.6</v>
      </c>
      <c r="Q4" s="39">
        <f>'非偏鄉計劃學校(葷)國小'!D13</f>
        <v>2.4</v>
      </c>
      <c r="R4" s="39">
        <f>'非偏鄉計劃學校(葷)國小'!E13</f>
        <v>2</v>
      </c>
      <c r="S4" s="39">
        <f>'非偏鄉計劃學校(葷)國小'!F13</f>
        <v>2.4</v>
      </c>
      <c r="T4" s="39">
        <f>'非偏鄉計劃學校(葷)國小'!G13</f>
        <v>0</v>
      </c>
      <c r="U4" s="39">
        <f>'非偏鄉計劃學校(葷)國小'!H13</f>
        <v>0</v>
      </c>
      <c r="V4" s="51">
        <f>'非偏鄉計劃學校(葷)國小'!I13</f>
        <v>730</v>
      </c>
    </row>
    <row r="5" spans="1:24" ht="15.75" customHeight="1">
      <c r="A5" s="282">
        <v>45994</v>
      </c>
      <c r="B5" s="37" t="str">
        <f>'非偏鄉計劃學校(葷)國小'!B20</f>
        <v>N3</v>
      </c>
      <c r="C5" s="37" t="str">
        <f>'非偏鄉計劃學校(葷)國小'!J20</f>
        <v>麻油雞飯特餐</v>
      </c>
      <c r="D5" s="38" t="str">
        <f>'非偏鄉計劃學校(葷)國小'!X20</f>
        <v xml:space="preserve">米     </v>
      </c>
      <c r="E5" s="37" t="str">
        <f>'非偏鄉計劃學校(葷)國小'!L20</f>
        <v>香滷肉排</v>
      </c>
      <c r="F5" s="37" t="str">
        <f>'非偏鄉計劃學校(葷)國小'!Y20</f>
        <v xml:space="preserve">肉排 大蒜 滷包   </v>
      </c>
      <c r="G5" s="37" t="str">
        <f>'非偏鄉計劃學校(葷)國小'!N20</f>
        <v>麻油雞飯配料</v>
      </c>
      <c r="H5" s="38" t="str">
        <f>'非偏鄉計劃學校(葷)國小'!Z20</f>
        <v xml:space="preserve">肉雞 甘藍 薑 乾香菇 麻油 </v>
      </c>
      <c r="I5" s="37" t="str">
        <f>'非偏鄉計劃學校(葷)國小'!P20</f>
        <v>時蔬</v>
      </c>
      <c r="J5" s="38" t="str">
        <f>'非偏鄉計劃學校(葷)國小'!AA20</f>
        <v xml:space="preserve">蔬菜 大蒜    </v>
      </c>
      <c r="K5" s="37" t="str">
        <f>'非偏鄉計劃學校(葷)國小'!R20</f>
        <v>蘿蔔糕湯</v>
      </c>
      <c r="L5" s="38" t="str">
        <f>'非偏鄉計劃學校(葷)國小'!AB20</f>
        <v xml:space="preserve">時瓜 蘿蔔糕  大骨 薑  </v>
      </c>
      <c r="M5" s="37" t="str">
        <f>'非偏鄉計劃學校(葷)國小'!AC20</f>
        <v xml:space="preserve">奶皇包     </v>
      </c>
      <c r="N5" s="37" t="str">
        <f>'非偏鄉計劃學校(葷)國小'!AD20</f>
        <v xml:space="preserve">     </v>
      </c>
      <c r="O5" s="37" t="e">
        <f>'非偏鄉計劃學校(葷)國小'!AE20</f>
        <v>#REF!</v>
      </c>
      <c r="P5" s="39">
        <f>'非偏鄉計劃學校(葷)國小'!C20</f>
        <v>5.2</v>
      </c>
      <c r="Q5" s="39">
        <f>'非偏鄉計劃學校(葷)國小'!D20</f>
        <v>2.2000000000000002</v>
      </c>
      <c r="R5" s="39">
        <f>'非偏鄉計劃學校(葷)國小'!E20</f>
        <v>1.5</v>
      </c>
      <c r="S5" s="39">
        <f>'非偏鄉計劃學校(葷)國小'!F20</f>
        <v>2.4</v>
      </c>
      <c r="T5" s="39">
        <f>'非偏鄉計劃學校(葷)國小'!G20</f>
        <v>0</v>
      </c>
      <c r="U5" s="39">
        <f>'非偏鄉計劃學校(葷)國小'!H20</f>
        <v>0</v>
      </c>
      <c r="V5" s="51">
        <f>'非偏鄉計劃學校(葷)國小'!I20</f>
        <v>675</v>
      </c>
    </row>
    <row r="6" spans="1:24" ht="15.75" customHeight="1">
      <c r="A6" s="282">
        <v>45995</v>
      </c>
      <c r="B6" s="37" t="str">
        <f>'非偏鄉計劃學校(葷)國小'!B27</f>
        <v>N4</v>
      </c>
      <c r="C6" s="37" t="str">
        <f>'非偏鄉計劃學校(葷)國小'!J27</f>
        <v>糙米飯</v>
      </c>
      <c r="D6" s="38" t="str">
        <f>'非偏鄉計劃學校(葷)國小'!X27</f>
        <v xml:space="preserve">米 糙米    </v>
      </c>
      <c r="E6" s="37" t="str">
        <f>'非偏鄉計劃學校(葷)國小'!L27</f>
        <v>白玉燒肉</v>
      </c>
      <c r="F6" s="37" t="str">
        <f>'非偏鄉計劃學校(葷)國小'!Y27</f>
        <v xml:space="preserve">豬後腿肉 白蘿蔔 胡蘿蔔 大蒜  </v>
      </c>
      <c r="G6" s="37" t="str">
        <f>'非偏鄉計劃學校(葷)國小'!N27</f>
        <v>甜辣米血糕</v>
      </c>
      <c r="H6" s="38" t="str">
        <f>'非偏鄉計劃學校(葷)國小'!Z27</f>
        <v xml:space="preserve">冷凍米血糕 甜辣醬    </v>
      </c>
      <c r="I6" s="37" t="str">
        <f>'非偏鄉計劃學校(葷)國小'!P27</f>
        <v>時蔬</v>
      </c>
      <c r="J6" s="38" t="str">
        <f>'非偏鄉計劃學校(葷)國小'!AA27</f>
        <v xml:space="preserve">蔬菜 大蒜    </v>
      </c>
      <c r="K6" s="37" t="str">
        <f>'非偏鄉計劃學校(葷)國小'!R27</f>
        <v>味噌海芽湯</v>
      </c>
      <c r="L6" s="38" t="str">
        <f>'非偏鄉計劃學校(葷)國小'!AB27</f>
        <v xml:space="preserve">濕裙帶菜 洋蔥 味噌 薑  </v>
      </c>
      <c r="M6" s="37" t="str">
        <f>'非偏鄉計劃學校(葷)國小'!AC27</f>
        <v xml:space="preserve">驗證豆奶     </v>
      </c>
      <c r="N6" s="37" t="str">
        <f>'非偏鄉計劃學校(葷)國小'!AD27</f>
        <v xml:space="preserve">     </v>
      </c>
      <c r="O6" s="37" t="e">
        <f>'非偏鄉計劃學校(葷)國小'!AE27</f>
        <v>#REF!</v>
      </c>
      <c r="P6" s="39">
        <f>'非偏鄉計劃學校(葷)國小'!C27</f>
        <v>5.7</v>
      </c>
      <c r="Q6" s="39">
        <f>'非偏鄉計劃學校(葷)國小'!D27</f>
        <v>2.1</v>
      </c>
      <c r="R6" s="39">
        <f>'非偏鄉計劃學校(葷)國小'!E27</f>
        <v>1.5</v>
      </c>
      <c r="S6" s="39">
        <f>'非偏鄉計劃學校(葷)國小'!F27</f>
        <v>2.4</v>
      </c>
      <c r="T6" s="39">
        <f>'非偏鄉計劃學校(葷)國小'!G27</f>
        <v>0</v>
      </c>
      <c r="U6" s="39">
        <f>'非偏鄉計劃學校(葷)國小'!H27</f>
        <v>0</v>
      </c>
      <c r="V6" s="51">
        <f>'非偏鄉計劃學校(葷)國小'!I27</f>
        <v>702</v>
      </c>
    </row>
    <row r="7" spans="1:24" ht="15.75" customHeight="1">
      <c r="A7" s="282">
        <v>45996</v>
      </c>
      <c r="B7" s="37" t="str">
        <f>'非偏鄉計劃學校(葷)國小'!B34</f>
        <v>N5</v>
      </c>
      <c r="C7" s="37" t="str">
        <f>'非偏鄉計劃學校(葷)國小'!J34</f>
        <v>紫米飯</v>
      </c>
      <c r="D7" s="38" t="str">
        <f>'非偏鄉計劃學校(葷)國小'!X34</f>
        <v xml:space="preserve">米 黑糯米    </v>
      </c>
      <c r="E7" s="37" t="str">
        <f>'非偏鄉計劃學校(葷)國小'!L34</f>
        <v>堅果燒肉</v>
      </c>
      <c r="F7" s="37" t="str">
        <f>'非偏鄉計劃學校(葷)國小'!Y34</f>
        <v xml:space="preserve">豬後腿肉 時瓜 腰果○ 南瓜子○ 大蒜 </v>
      </c>
      <c r="G7" s="37" t="str">
        <f>'非偏鄉計劃學校(葷)國小'!N34</f>
        <v>魷魚豆干</v>
      </c>
      <c r="H7" s="38" t="str">
        <f>'非偏鄉計劃學校(葷)國小'!Z34</f>
        <v xml:space="preserve">魷魚圈● 豆干 芹菜 大蒜  </v>
      </c>
      <c r="I7" s="37" t="str">
        <f>'非偏鄉計劃學校(葷)國小'!P34</f>
        <v>時蔬</v>
      </c>
      <c r="J7" s="38" t="str">
        <f>'非偏鄉計劃學校(葷)國小'!AA34</f>
        <v xml:space="preserve">蔬菜 大蒜    </v>
      </c>
      <c r="K7" s="37" t="str">
        <f>'非偏鄉計劃學校(葷)國小'!R34</f>
        <v>淮山紅棗雞湯</v>
      </c>
      <c r="L7" s="38" t="str">
        <f>'非偏鄉計劃學校(葷)國小'!AB34</f>
        <v xml:space="preserve">淮山 紅棗 肉雞 時瓜 薑 </v>
      </c>
      <c r="M7" s="37" t="str">
        <f>'非偏鄉計劃學校(葷)國小'!AC34</f>
        <v xml:space="preserve">水果     </v>
      </c>
      <c r="N7" s="37" t="str">
        <f>'非偏鄉計劃學校(葷)國小'!AD34</f>
        <v xml:space="preserve">     </v>
      </c>
      <c r="O7" s="37" t="e">
        <f>'非偏鄉計劃學校(葷)國小'!AE34</f>
        <v>#REF!</v>
      </c>
      <c r="P7" s="39">
        <f>'非偏鄉計劃學校(葷)國小'!C34</f>
        <v>5.5</v>
      </c>
      <c r="Q7" s="39">
        <f>'非偏鄉計劃學校(葷)國小'!D34</f>
        <v>2.8</v>
      </c>
      <c r="R7" s="39">
        <f>'非偏鄉計劃學校(葷)國小'!E34</f>
        <v>1.5</v>
      </c>
      <c r="S7" s="39">
        <f>'非偏鄉計劃學校(葷)國小'!F34</f>
        <v>2.6</v>
      </c>
      <c r="T7" s="39">
        <f>'非偏鄉計劃學校(葷)國小'!G34</f>
        <v>0</v>
      </c>
      <c r="U7" s="39">
        <f>'非偏鄉計劃學校(葷)國小'!H34</f>
        <v>0</v>
      </c>
      <c r="V7" s="51">
        <f>'非偏鄉計劃學校(葷)國小'!I34</f>
        <v>750</v>
      </c>
    </row>
    <row r="8" spans="1:24" ht="15.75" customHeight="1">
      <c r="A8" s="282">
        <v>45999</v>
      </c>
      <c r="B8" s="37" t="str">
        <f>'非偏鄉計劃學校(葷)國小'!B41</f>
        <v>O1</v>
      </c>
      <c r="C8" s="37" t="str">
        <f>'非偏鄉計劃學校(葷)國小'!J41</f>
        <v>白米飯</v>
      </c>
      <c r="D8" s="38" t="str">
        <f>'非偏鄉計劃學校(葷)國小'!X41</f>
        <v xml:space="preserve">米     </v>
      </c>
      <c r="E8" s="37" t="str">
        <f>'非偏鄉計劃學校(葷)國小'!L41</f>
        <v>蒜泥白肉</v>
      </c>
      <c r="F8" s="37" t="str">
        <f>'非偏鄉計劃學校(葷)國小'!Y41</f>
        <v xml:space="preserve">豬後腿肉 甘藍 大蒜 醬油膏  </v>
      </c>
      <c r="G8" s="37" t="str">
        <f>'非偏鄉計劃學校(葷)國小'!N41</f>
        <v>蛋香花椰</v>
      </c>
      <c r="H8" s="38" t="str">
        <f>'非偏鄉計劃學校(葷)國小'!Z41</f>
        <v xml:space="preserve">冷凍花椰菜 雞蛋★ 大蒜   </v>
      </c>
      <c r="I8" s="37" t="str">
        <f>'非偏鄉計劃學校(葷)國小'!P41</f>
        <v>時蔬</v>
      </c>
      <c r="J8" s="38" t="str">
        <f>'非偏鄉計劃學校(葷)國小'!AA41</f>
        <v xml:space="preserve">蔬菜 大蒜    </v>
      </c>
      <c r="K8" s="37" t="str">
        <f>'非偏鄉計劃學校(葷)國小'!R41</f>
        <v>綠豆粉角湯</v>
      </c>
      <c r="L8" s="38" t="str">
        <f>'非偏鄉計劃學校(葷)國小'!AB41</f>
        <v xml:space="preserve">粉角(涼圓) 綠豆 紅砂糖   </v>
      </c>
      <c r="M8" s="37" t="str">
        <f>'非偏鄉計劃學校(葷)國小'!AC41</f>
        <v xml:space="preserve">海苔片     </v>
      </c>
      <c r="N8" s="37" t="str">
        <f>'非偏鄉計劃學校(葷)國小'!AD41</f>
        <v xml:space="preserve">     </v>
      </c>
      <c r="O8" s="37" t="e">
        <f>'非偏鄉計劃學校(葷)國小'!AE41</f>
        <v>#REF!</v>
      </c>
      <c r="P8" s="39">
        <f>'非偏鄉計劃學校(葷)國小'!C41</f>
        <v>6.5</v>
      </c>
      <c r="Q8" s="39">
        <f>'非偏鄉計劃學校(葷)國小'!D41</f>
        <v>2.1</v>
      </c>
      <c r="R8" s="39">
        <f>'非偏鄉計劃學校(葷)國小'!E41</f>
        <v>2</v>
      </c>
      <c r="S8" s="39">
        <f>'非偏鄉計劃學校(葷)國小'!F41</f>
        <v>2.4</v>
      </c>
      <c r="T8" s="39">
        <f>'非偏鄉計劃學校(葷)國小'!G41</f>
        <v>0</v>
      </c>
      <c r="U8" s="39">
        <f>'非偏鄉計劃學校(葷)國小'!H41</f>
        <v>0</v>
      </c>
      <c r="V8" s="51">
        <f>'非偏鄉計劃學校(葷)國小'!I41</f>
        <v>771</v>
      </c>
    </row>
    <row r="9" spans="1:24" ht="15.75" customHeight="1">
      <c r="A9" s="282">
        <v>46000</v>
      </c>
      <c r="B9" s="37" t="str">
        <f>'非偏鄉計劃學校(葷)國小'!B48</f>
        <v>O2</v>
      </c>
      <c r="C9" s="37" t="str">
        <f>'非偏鄉計劃學校(葷)國小'!J48</f>
        <v>糙米飯</v>
      </c>
      <c r="D9" s="38" t="str">
        <f>'非偏鄉計劃學校(葷)國小'!X48</f>
        <v xml:space="preserve">米 糙米    </v>
      </c>
      <c r="E9" s="37" t="str">
        <f>'非偏鄉計劃學校(葷)國小'!L48</f>
        <v>椒鹽魚排</v>
      </c>
      <c r="F9" s="37" t="str">
        <f>'非偏鄉計劃學校(葷)國小'!Y48</f>
        <v xml:space="preserve">魚排●     </v>
      </c>
      <c r="G9" s="37" t="str">
        <f>'非偏鄉計劃學校(葷)國小'!N48</f>
        <v>白菜滷</v>
      </c>
      <c r="H9" s="38" t="str">
        <f>'非偏鄉計劃學校(葷)國小'!Z48</f>
        <v xml:space="preserve">豬後腿肉 結球白菜 胡蘿蔔 大蒜 乾香菇 </v>
      </c>
      <c r="I9" s="37" t="str">
        <f>'非偏鄉計劃學校(葷)國小'!P48</f>
        <v>時蔬</v>
      </c>
      <c r="J9" s="38" t="str">
        <f>'非偏鄉計劃學校(葷)國小'!AA48</f>
        <v xml:space="preserve">蔬菜 大蒜    </v>
      </c>
      <c r="K9" s="37" t="str">
        <f>'非偏鄉計劃學校(葷)國小'!R48</f>
        <v>紫菜時蔬湯</v>
      </c>
      <c r="L9" s="38" t="str">
        <f>'非偏鄉計劃學校(葷)國小'!AB48</f>
        <v xml:space="preserve">紫菜 時蔬 大骨 薑  </v>
      </c>
      <c r="M9" s="37" t="str">
        <f>'非偏鄉計劃學校(葷)國小'!AC48</f>
        <v xml:space="preserve">水果     </v>
      </c>
      <c r="N9" s="37" t="str">
        <f>'非偏鄉計劃學校(葷)國小'!AD48</f>
        <v xml:space="preserve">     </v>
      </c>
      <c r="O9" s="37" t="e">
        <f>'非偏鄉計劃學校(葷)國小'!AE48</f>
        <v>#REF!</v>
      </c>
      <c r="P9" s="39">
        <f>'非偏鄉計劃學校(葷)國小'!C48</f>
        <v>5</v>
      </c>
      <c r="Q9" s="39">
        <f>'非偏鄉計劃學校(葷)國小'!D48</f>
        <v>2.2999999999999998</v>
      </c>
      <c r="R9" s="39">
        <f>'非偏鄉計劃學校(葷)國小'!E48</f>
        <v>2</v>
      </c>
      <c r="S9" s="39">
        <f>'非偏鄉計劃學校(葷)國小'!F48</f>
        <v>2.4</v>
      </c>
      <c r="T9" s="39">
        <f>'非偏鄉計劃學校(葷)國小'!G48</f>
        <v>0</v>
      </c>
      <c r="U9" s="39">
        <f>'非偏鄉計劃學校(葷)國小'!H48</f>
        <v>0</v>
      </c>
      <c r="V9" s="51">
        <f>'非偏鄉計劃學校(葷)國小'!I48</f>
        <v>681</v>
      </c>
    </row>
    <row r="10" spans="1:24" ht="15.75" customHeight="1">
      <c r="A10" s="282">
        <v>46001</v>
      </c>
      <c r="B10" s="37" t="str">
        <f>'非偏鄉計劃學校(葷)國小'!B55</f>
        <v>O3</v>
      </c>
      <c r="C10" s="37" t="str">
        <f>'非偏鄉計劃學校(葷)國小'!J55</f>
        <v>西式特餐</v>
      </c>
      <c r="D10" s="38" t="str">
        <f>'非偏鄉計劃學校(葷)國小'!X55</f>
        <v xml:space="preserve">麵條     </v>
      </c>
      <c r="E10" s="37" t="str">
        <f>'非偏鄉計劃學校(葷)國小'!L55</f>
        <v>茄汁肉醬</v>
      </c>
      <c r="F10" s="37" t="str">
        <f>'非偏鄉計劃學校(葷)國小'!Y55</f>
        <v xml:space="preserve">豬絞肉 洋菇罐頭 洋蔥 大蒜 蕃茄醬 </v>
      </c>
      <c r="G10" s="37" t="str">
        <f>'非偏鄉計劃學校(葷)國小'!N55</f>
        <v>麥克雞塊</v>
      </c>
      <c r="H10" s="38" t="str">
        <f>'非偏鄉計劃學校(葷)國小'!Z55</f>
        <v xml:space="preserve">麥克雞塊     </v>
      </c>
      <c r="I10" s="37" t="str">
        <f>'非偏鄉計劃學校(葷)國小'!P55</f>
        <v>時蔬</v>
      </c>
      <c r="J10" s="38" t="str">
        <f>'非偏鄉計劃學校(葷)國小'!AA55</f>
        <v xml:space="preserve">蔬菜 大蒜    </v>
      </c>
      <c r="K10" s="37" t="str">
        <f>'非偏鄉計劃學校(葷)國小'!R55</f>
        <v>南瓜濃湯</v>
      </c>
      <c r="L10" s="38" t="str">
        <f>'非偏鄉計劃學校(葷)國小'!AB55</f>
        <v xml:space="preserve">雞蛋★ 南瓜 冷凍白花椰 玉米濃湯調理包◆  </v>
      </c>
      <c r="M10" s="37" t="str">
        <f>'非偏鄉計劃學校(葷)國小'!AC55</f>
        <v xml:space="preserve">餡餅     </v>
      </c>
      <c r="N10" s="37" t="str">
        <f>'非偏鄉計劃學校(葷)國小'!AD55</f>
        <v xml:space="preserve">     </v>
      </c>
      <c r="O10" s="37" t="e">
        <f>'非偏鄉計劃學校(葷)國小'!AE55</f>
        <v>#REF!</v>
      </c>
      <c r="P10" s="39">
        <f>'非偏鄉計劃學校(葷)國小'!C55</f>
        <v>5.5</v>
      </c>
      <c r="Q10" s="39">
        <f>'非偏鄉計劃學校(葷)國小'!D55</f>
        <v>2.8</v>
      </c>
      <c r="R10" s="39">
        <f>'非偏鄉計劃學校(葷)國小'!E55</f>
        <v>1.5</v>
      </c>
      <c r="S10" s="39">
        <f>'非偏鄉計劃學校(葷)國小'!F55</f>
        <v>2.4</v>
      </c>
      <c r="T10" s="39">
        <f>'非偏鄉計劃學校(葷)國小'!G55</f>
        <v>0</v>
      </c>
      <c r="U10" s="39">
        <f>'非偏鄉計劃學校(葷)國小'!H55</f>
        <v>0</v>
      </c>
      <c r="V10" s="51">
        <f>'非偏鄉計劃學校(葷)國小'!I55</f>
        <v>741</v>
      </c>
    </row>
    <row r="11" spans="1:24" ht="15.75" customHeight="1">
      <c r="A11" s="282">
        <v>46002</v>
      </c>
      <c r="B11" s="37" t="str">
        <f>'非偏鄉計劃學校(葷)國小'!B62</f>
        <v>O4</v>
      </c>
      <c r="C11" s="37" t="str">
        <f>'非偏鄉計劃學校(葷)國小'!J62</f>
        <v>糙米飯</v>
      </c>
      <c r="D11" s="38" t="str">
        <f>'非偏鄉計劃學校(葷)國小'!X62</f>
        <v xml:space="preserve">米 糙米    </v>
      </c>
      <c r="E11" s="37" t="str">
        <f>'非偏鄉計劃學校(葷)國小'!L62</f>
        <v>梅干滷肉</v>
      </c>
      <c r="F11" s="37" t="str">
        <f>'非偏鄉計劃學校(葷)國小'!Y62</f>
        <v xml:space="preserve">豬後腿肉 濕梅乾菜 麻竹筍干 大蒜 滷包 </v>
      </c>
      <c r="G11" s="37" t="str">
        <f>'非偏鄉計劃學校(葷)國小'!N62</f>
        <v>菇拌海帶</v>
      </c>
      <c r="H11" s="38" t="str">
        <f>'非偏鄉計劃學校(葷)國小'!Z62</f>
        <v xml:space="preserve">濕裙帶菜 金針菇 豬後腿肉 大蒜  </v>
      </c>
      <c r="I11" s="37" t="str">
        <f>'非偏鄉計劃學校(葷)國小'!P62</f>
        <v>時蔬</v>
      </c>
      <c r="J11" s="38" t="str">
        <f>'非偏鄉計劃學校(葷)國小'!AA62</f>
        <v xml:space="preserve">蔬菜 大蒜    </v>
      </c>
      <c r="K11" s="37" t="str">
        <f>'非偏鄉計劃學校(葷)國小'!R62</f>
        <v>香菇雞湯</v>
      </c>
      <c r="L11" s="38" t="str">
        <f>'非偏鄉計劃學校(葷)國小'!AB62</f>
        <v xml:space="preserve">肉雞 山藥 乾香菇 薑  </v>
      </c>
      <c r="M11" s="37" t="str">
        <f>'非偏鄉計劃學校(葷)國小'!AC62</f>
        <v xml:space="preserve">黑糖饅頭     </v>
      </c>
      <c r="N11" s="37" t="str">
        <f>'非偏鄉計劃學校(葷)國小'!AD62</f>
        <v xml:space="preserve">     </v>
      </c>
      <c r="O11" s="37" t="e">
        <f>'非偏鄉計劃學校(葷)國小'!AE62</f>
        <v>#REF!</v>
      </c>
      <c r="P11" s="39">
        <f>'非偏鄉計劃學校(葷)國小'!C62</f>
        <v>5.2</v>
      </c>
      <c r="Q11" s="39">
        <f>'非偏鄉計劃學校(葷)國小'!D62</f>
        <v>2.5</v>
      </c>
      <c r="R11" s="39">
        <f>'非偏鄉計劃學校(葷)國小'!E62</f>
        <v>1.6</v>
      </c>
      <c r="S11" s="39">
        <f>'非偏鄉計劃學校(葷)國小'!F62</f>
        <v>2.4</v>
      </c>
      <c r="T11" s="39">
        <f>'非偏鄉計劃學校(葷)國小'!G62</f>
        <v>0</v>
      </c>
      <c r="U11" s="39">
        <f>'非偏鄉計劃學校(葷)國小'!H62</f>
        <v>0</v>
      </c>
      <c r="V11" s="51">
        <f>'非偏鄉計劃學校(葷)國小'!I62</f>
        <v>700</v>
      </c>
    </row>
    <row r="12" spans="1:24" ht="15.75" customHeight="1">
      <c r="A12" s="282">
        <v>46003</v>
      </c>
      <c r="B12" s="37" t="str">
        <f>'非偏鄉計劃學校(葷)國小'!B69</f>
        <v>O5</v>
      </c>
      <c r="C12" s="37" t="str">
        <f>'非偏鄉計劃學校(葷)國小'!J69</f>
        <v>燕麥飯</v>
      </c>
      <c r="D12" s="38" t="str">
        <f>'非偏鄉計劃學校(葷)國小'!X69</f>
        <v xml:space="preserve">米 燕麥△    </v>
      </c>
      <c r="E12" s="37" t="str">
        <f>'非偏鄉計劃學校(葷)國小'!L69</f>
        <v>塔香燒雞</v>
      </c>
      <c r="F12" s="37" t="str">
        <f>'非偏鄉計劃學校(葷)國小'!Y69</f>
        <v xml:space="preserve">肉雞 洋蔥 杏鮑菇 九層塔 大蒜 </v>
      </c>
      <c r="G12" s="37" t="str">
        <f>'非偏鄉計劃學校(葷)國小'!N69</f>
        <v>螞蟻上樹</v>
      </c>
      <c r="H12" s="38" t="str">
        <f>'非偏鄉計劃學校(葷)國小'!Z69</f>
        <v xml:space="preserve">豬絞肉 冬粉 時蔬 乾木耳 大蒜 </v>
      </c>
      <c r="I12" s="37" t="str">
        <f>'非偏鄉計劃學校(葷)國小'!P69</f>
        <v>時蔬</v>
      </c>
      <c r="J12" s="38" t="str">
        <f>'非偏鄉計劃學校(葷)國小'!AA69</f>
        <v xml:space="preserve">蔬菜 大蒜    </v>
      </c>
      <c r="K12" s="37" t="str">
        <f>'非偏鄉計劃學校(葷)國小'!R69</f>
        <v>時蔬湯</v>
      </c>
      <c r="L12" s="38" t="str">
        <f>'非偏鄉計劃學校(葷)國小'!AB69</f>
        <v xml:space="preserve">時蔬 大骨 薑   </v>
      </c>
      <c r="M12" s="37" t="str">
        <f>'非偏鄉計劃學校(葷)國小'!AC69</f>
        <v xml:space="preserve">水果     </v>
      </c>
      <c r="N12" s="37" t="str">
        <f>'非偏鄉計劃學校(葷)國小'!AD69</f>
        <v xml:space="preserve">有機豆奶     </v>
      </c>
      <c r="O12" s="37" t="e">
        <f>'非偏鄉計劃學校(葷)國小'!AE69</f>
        <v>#REF!</v>
      </c>
      <c r="P12" s="39">
        <f>'非偏鄉計劃學校(葷)國小'!C69</f>
        <v>5.4</v>
      </c>
      <c r="Q12" s="39">
        <f>'非偏鄉計劃學校(葷)國小'!D69</f>
        <v>2.7</v>
      </c>
      <c r="R12" s="39">
        <f>'非偏鄉計劃學校(葷)國小'!E69</f>
        <v>1.6</v>
      </c>
      <c r="S12" s="39">
        <f>'非偏鄉計劃學校(葷)國小'!F69</f>
        <v>2.4</v>
      </c>
      <c r="T12" s="39">
        <f>'非偏鄉計劃學校(葷)國小'!G69</f>
        <v>0</v>
      </c>
      <c r="U12" s="39">
        <f>'非偏鄉計劃學校(葷)國小'!H69</f>
        <v>0</v>
      </c>
      <c r="V12" s="51">
        <f>'非偏鄉計劃學校(葷)國小'!I69</f>
        <v>729</v>
      </c>
    </row>
    <row r="13" spans="1:24" ht="15.75" customHeight="1">
      <c r="A13" s="282">
        <v>46006</v>
      </c>
      <c r="B13" s="37" t="str">
        <f>'非偏鄉計劃學校(葷)國小'!B76</f>
        <v>P1</v>
      </c>
      <c r="C13" s="37" t="str">
        <f>'非偏鄉計劃學校(葷)國小'!J76</f>
        <v>白米飯</v>
      </c>
      <c r="D13" s="38" t="str">
        <f>'非偏鄉計劃學校(葷)國小'!X76</f>
        <v xml:space="preserve">米     </v>
      </c>
      <c r="E13" s="37" t="str">
        <f>'非偏鄉計劃學校(葷)國小'!L76</f>
        <v>叉燒肉絲</v>
      </c>
      <c r="F13" s="37" t="str">
        <f>'非偏鄉計劃學校(葷)國小'!Y76</f>
        <v xml:space="preserve">豬後腿肉 洋蔥 大蒜 叉燒醬  </v>
      </c>
      <c r="G13" s="37" t="str">
        <f>'非偏鄉計劃學校(葷)國小'!N76</f>
        <v>蛋香時瓜</v>
      </c>
      <c r="H13" s="38" t="str">
        <f>'非偏鄉計劃學校(葷)國小'!Z76</f>
        <v xml:space="preserve">雞蛋★ 時瓜 大蒜   </v>
      </c>
      <c r="I13" s="37" t="str">
        <f>'非偏鄉計劃學校(葷)國小'!P76</f>
        <v>時蔬</v>
      </c>
      <c r="J13" s="38" t="str">
        <f>'非偏鄉計劃學校(葷)國小'!AA76</f>
        <v xml:space="preserve">蔬菜 大蒜    </v>
      </c>
      <c r="K13" s="37" t="str">
        <f>'非偏鄉計劃學校(葷)國小'!R76</f>
        <v>綠豆綜合圓湯</v>
      </c>
      <c r="L13" s="38" t="str">
        <f>'非偏鄉計劃學校(葷)國小'!AB76</f>
        <v xml:space="preserve">綠豆 綜合湯圓 紅砂糖   </v>
      </c>
      <c r="M13" s="37" t="str">
        <f>'非偏鄉計劃學校(葷)國小'!AC76</f>
        <v xml:space="preserve">旺仔小饅頭     </v>
      </c>
      <c r="N13" s="37" t="str">
        <f>'非偏鄉計劃學校(葷)國小'!AD76</f>
        <v xml:space="preserve">     </v>
      </c>
      <c r="O13" s="37" t="e">
        <f>'非偏鄉計劃學校(葷)國小'!AE76</f>
        <v>#REF!</v>
      </c>
      <c r="P13" s="39">
        <f>'非偏鄉計劃學校(葷)國小'!C76</f>
        <v>6.1</v>
      </c>
      <c r="Q13" s="39">
        <f>'非偏鄉計劃學校(葷)國小'!D76</f>
        <v>2.2999999999999998</v>
      </c>
      <c r="R13" s="39">
        <f>'非偏鄉計劃學校(葷)國小'!E76</f>
        <v>1.7</v>
      </c>
      <c r="S13" s="39">
        <f>'非偏鄉計劃學校(葷)國小'!F76</f>
        <v>2.4</v>
      </c>
      <c r="T13" s="39">
        <f>'非偏鄉計劃學校(葷)國小'!G76</f>
        <v>0</v>
      </c>
      <c r="U13" s="39">
        <f>'非偏鄉計劃學校(葷)國小'!H76</f>
        <v>0</v>
      </c>
      <c r="V13" s="51">
        <f>'非偏鄉計劃學校(葷)國小'!I76</f>
        <v>750</v>
      </c>
    </row>
    <row r="14" spans="1:24" ht="15.75" customHeight="1">
      <c r="A14" s="282">
        <v>46007</v>
      </c>
      <c r="B14" s="37" t="str">
        <f>'非偏鄉計劃學校(葷)國小'!B83</f>
        <v>P2</v>
      </c>
      <c r="C14" s="37" t="str">
        <f>'非偏鄉計劃學校(葷)國小'!J83</f>
        <v>糙米飯</v>
      </c>
      <c r="D14" s="38" t="str">
        <f>'非偏鄉計劃學校(葷)國小'!X83</f>
        <v xml:space="preserve">米 糙米    </v>
      </c>
      <c r="E14" s="37" t="str">
        <f>'非偏鄉計劃學校(葷)國小'!L83</f>
        <v>香滷腿排</v>
      </c>
      <c r="F14" s="37" t="str">
        <f>'非偏鄉計劃學校(葷)國小'!Y83</f>
        <v xml:space="preserve">腿排 大蒜 八角 紅砂糖  </v>
      </c>
      <c r="G14" s="37" t="str">
        <f>'非偏鄉計劃學校(葷)國小'!N83</f>
        <v>西滷菜</v>
      </c>
      <c r="H14" s="38" t="str">
        <f>'非偏鄉計劃學校(葷)國小'!Z83</f>
        <v xml:space="preserve">雞蛋★ 結球白菜 胡蘿蔔 大蒜 乾香菇 </v>
      </c>
      <c r="I14" s="37" t="str">
        <f>'非偏鄉計劃學校(葷)國小'!P83</f>
        <v>時蔬</v>
      </c>
      <c r="J14" s="38" t="str">
        <f>'非偏鄉計劃學校(葷)國小'!AA83</f>
        <v xml:space="preserve">蔬菜 大蒜    </v>
      </c>
      <c r="K14" s="37" t="str">
        <f>'非偏鄉計劃學校(葷)國小'!R83</f>
        <v>巧達濃湯</v>
      </c>
      <c r="L14" s="38" t="str">
        <f>'非偏鄉計劃學校(葷)國小'!AB83</f>
        <v>小薏仁 冷凍玉米粒 馬鈴薯 豬絞肉 洋蔥 奶油</v>
      </c>
      <c r="M14" s="37" t="str">
        <f>'非偏鄉計劃學校(葷)國小'!AC83</f>
        <v xml:space="preserve">果汁     </v>
      </c>
      <c r="N14" s="37" t="str">
        <f>'非偏鄉計劃學校(葷)國小'!AD83</f>
        <v xml:space="preserve">     </v>
      </c>
      <c r="O14" s="37" t="e">
        <f>'非偏鄉計劃學校(葷)國小'!AE83</f>
        <v>#REF!</v>
      </c>
      <c r="P14" s="39">
        <f>'非偏鄉計劃學校(葷)國小'!C83</f>
        <v>5.5</v>
      </c>
      <c r="Q14" s="39">
        <f>'非偏鄉計劃學校(葷)國小'!D83</f>
        <v>2.5</v>
      </c>
      <c r="R14" s="39">
        <f>'非偏鄉計劃學校(葷)國小'!E83</f>
        <v>1.6</v>
      </c>
      <c r="S14" s="39">
        <f>'非偏鄉計劃學校(葷)國小'!F83</f>
        <v>2.4</v>
      </c>
      <c r="T14" s="39">
        <f>'非偏鄉計劃學校(葷)國小'!G83</f>
        <v>0</v>
      </c>
      <c r="U14" s="39">
        <f>'非偏鄉計劃學校(葷)國小'!H83</f>
        <v>0</v>
      </c>
      <c r="V14" s="51">
        <f>'非偏鄉計劃學校(葷)國小'!I83</f>
        <v>721</v>
      </c>
    </row>
    <row r="15" spans="1:24" ht="15.75" customHeight="1">
      <c r="A15" s="282">
        <v>46008</v>
      </c>
      <c r="B15" s="37" t="str">
        <f>'非偏鄉計劃學校(葷)國小'!B90</f>
        <v>P3</v>
      </c>
      <c r="C15" s="37" t="str">
        <f>'非偏鄉計劃學校(葷)國小'!J90</f>
        <v>刈包特餐</v>
      </c>
      <c r="D15" s="38" t="str">
        <f>'非偏鄉計劃學校(葷)國小'!X90</f>
        <v xml:space="preserve">刈包     </v>
      </c>
      <c r="E15" s="37" t="str">
        <f>'非偏鄉計劃學校(葷)國小'!L90</f>
        <v>甜辣酸菜肉排</v>
      </c>
      <c r="F15" s="37" t="str">
        <f>'非偏鄉計劃學校(葷)國小'!Y90</f>
        <v xml:space="preserve">肉排 酸菜 大蒜   </v>
      </c>
      <c r="G15" s="37" t="str">
        <f>'非偏鄉計劃學校(葷)國小'!N90</f>
        <v>酥炸三味</v>
      </c>
      <c r="H15" s="38" t="str">
        <f>'非偏鄉計劃學校(葷)國小'!Z90</f>
        <v xml:space="preserve">黑輪● 冷凍菜豆(莢) 馬鈴薯條 大蒜 九層塔 </v>
      </c>
      <c r="I15" s="37" t="str">
        <f>'非偏鄉計劃學校(葷)國小'!P90</f>
        <v>時蔬</v>
      </c>
      <c r="J15" s="38" t="str">
        <f>'非偏鄉計劃學校(葷)國小'!AA90</f>
        <v xml:space="preserve">蔬菜 大蒜    </v>
      </c>
      <c r="K15" s="37" t="str">
        <f>'非偏鄉計劃學校(葷)國小'!R90</f>
        <v>麵線糊</v>
      </c>
      <c r="L15" s="38" t="str">
        <f>'非偏鄉計劃學校(葷)國小'!AB90</f>
        <v xml:space="preserve">紅麵線 豬後腿肉 脆筍 胡蘿蔔 乾木耳 </v>
      </c>
      <c r="M15" s="37" t="str">
        <f>'非偏鄉計劃學校(葷)國小'!AC90</f>
        <v xml:space="preserve">馬拉糕     </v>
      </c>
      <c r="N15" s="37" t="str">
        <f>'非偏鄉計劃學校(葷)國小'!AD90</f>
        <v xml:space="preserve">     </v>
      </c>
      <c r="O15" s="37" t="e">
        <f>'非偏鄉計劃學校(葷)國小'!AE90</f>
        <v>#REF!</v>
      </c>
      <c r="P15" s="39">
        <f>'非偏鄉計劃學校(葷)國小'!C90</f>
        <v>4.5999999999999996</v>
      </c>
      <c r="Q15" s="39">
        <f>'非偏鄉計劃學校(葷)國小'!D90</f>
        <v>2.6</v>
      </c>
      <c r="R15" s="39">
        <f>'非偏鄉計劃學校(葷)國小'!E90</f>
        <v>1.5</v>
      </c>
      <c r="S15" s="39">
        <f>'非偏鄉計劃學校(葷)國小'!F90</f>
        <v>2.4</v>
      </c>
      <c r="T15" s="39">
        <f>'非偏鄉計劃學校(葷)國小'!G90</f>
        <v>0</v>
      </c>
      <c r="U15" s="39">
        <f>'非偏鄉計劃學校(葷)國小'!H90</f>
        <v>0</v>
      </c>
      <c r="V15" s="51">
        <f>'非偏鄉計劃學校(葷)國小'!I90</f>
        <v>663</v>
      </c>
    </row>
    <row r="16" spans="1:24" ht="15.75" customHeight="1">
      <c r="A16" s="282">
        <v>46009</v>
      </c>
      <c r="B16" s="37" t="str">
        <f>'非偏鄉計劃學校(葷)國小'!B97</f>
        <v>P4</v>
      </c>
      <c r="C16" s="37" t="str">
        <f>'非偏鄉計劃學校(葷)國小'!J97</f>
        <v>糙米飯</v>
      </c>
      <c r="D16" s="38" t="str">
        <f>'非偏鄉計劃學校(葷)國小'!X97</f>
        <v xml:space="preserve">米 糙米    </v>
      </c>
      <c r="E16" s="37" t="str">
        <f>'非偏鄉計劃學校(葷)國小'!L97</f>
        <v>塔香魷魚</v>
      </c>
      <c r="F16" s="37" t="str">
        <f>'非偏鄉計劃學校(葷)國小'!Y97</f>
        <v>阿根廷魷● 豬後腿肉 洋蔥 杏鮑菇 九層塔 大蒜</v>
      </c>
      <c r="G16" s="37" t="str">
        <f>'非偏鄉計劃學校(葷)國小'!N97</f>
        <v>蕎麥冬粉</v>
      </c>
      <c r="H16" s="38" t="str">
        <f>'非偏鄉計劃學校(葷)國小'!Z97</f>
        <v xml:space="preserve">蕎麥粒△ 冬粉 豬絞肉 甘藍 大蒜 </v>
      </c>
      <c r="I16" s="37" t="str">
        <f>'非偏鄉計劃學校(葷)國小'!P97</f>
        <v>時蔬</v>
      </c>
      <c r="J16" s="38" t="str">
        <f>'非偏鄉計劃學校(葷)國小'!AA97</f>
        <v xml:space="preserve">蔬菜 大蒜    </v>
      </c>
      <c r="K16" s="37" t="str">
        <f>'非偏鄉計劃學校(葷)國小'!R97</f>
        <v>牛蒡雞湯</v>
      </c>
      <c r="L16" s="38" t="str">
        <f>'非偏鄉計劃學校(葷)國小'!AB97</f>
        <v xml:space="preserve">牛蒡 肉雞 薑   </v>
      </c>
      <c r="M16" s="37" t="str">
        <f>'非偏鄉計劃學校(葷)國小'!AC97</f>
        <v xml:space="preserve">包子     </v>
      </c>
      <c r="N16" s="37" t="str">
        <f>'非偏鄉計劃學校(葷)國小'!AD97</f>
        <v xml:space="preserve">     </v>
      </c>
      <c r="O16" s="37" t="e">
        <f>'非偏鄉計劃學校(葷)國小'!AE97</f>
        <v>#REF!</v>
      </c>
      <c r="P16" s="39">
        <f>'非偏鄉計劃學校(葷)國小'!C97</f>
        <v>5.6</v>
      </c>
      <c r="Q16" s="39">
        <f>'非偏鄉計劃學校(葷)國小'!D97</f>
        <v>2.5</v>
      </c>
      <c r="R16" s="39">
        <f>'非偏鄉計劃學校(葷)國小'!E97</f>
        <v>1.5</v>
      </c>
      <c r="S16" s="39">
        <f>'非偏鄉計劃學校(葷)國小'!F97</f>
        <v>2.4</v>
      </c>
      <c r="T16" s="39">
        <f>'非偏鄉計劃學校(葷)國小'!G97</f>
        <v>0</v>
      </c>
      <c r="U16" s="39">
        <f>'非偏鄉計劃學校(葷)國小'!H97</f>
        <v>0</v>
      </c>
      <c r="V16" s="51">
        <f>'非偏鄉計劃學校(葷)國小'!I97</f>
        <v>725</v>
      </c>
    </row>
    <row r="17" spans="1:31" ht="15.75" customHeight="1">
      <c r="A17" s="282">
        <v>46010</v>
      </c>
      <c r="B17" s="37" t="str">
        <f>'非偏鄉計劃學校(葷)國小'!B104</f>
        <v>P5</v>
      </c>
      <c r="C17" s="37" t="str">
        <f>'非偏鄉計劃學校(葷)國小'!J104</f>
        <v>芝麻飯</v>
      </c>
      <c r="D17" s="38" t="str">
        <f>'非偏鄉計劃學校(葷)國小'!X104</f>
        <v xml:space="preserve">米 芝麻(熟)＊    </v>
      </c>
      <c r="E17" s="37" t="str">
        <f>'非偏鄉計劃學校(葷)國小'!L104</f>
        <v>三杯雞</v>
      </c>
      <c r="F17" s="37" t="str">
        <f>'非偏鄉計劃學校(葷)國小'!Y104</f>
        <v xml:space="preserve">肉雞 杏鮑菇 胡蘿蔔 大蒜 九層塔 </v>
      </c>
      <c r="G17" s="37" t="str">
        <f>'非偏鄉計劃學校(葷)國小'!N104</f>
        <v>古早味蒸蛋</v>
      </c>
      <c r="H17" s="38" t="str">
        <f>'非偏鄉計劃學校(葷)國小'!Z104</f>
        <v xml:space="preserve">雞蛋★ 油蔥酥 醬油   </v>
      </c>
      <c r="I17" s="37" t="str">
        <f>'非偏鄉計劃學校(葷)國小'!P104</f>
        <v>時蔬</v>
      </c>
      <c r="J17" s="38" t="str">
        <f>'非偏鄉計劃學校(葷)國小'!AA104</f>
        <v xml:space="preserve">蔬菜 大蒜    </v>
      </c>
      <c r="K17" s="37" t="str">
        <f>'非偏鄉計劃學校(葷)國小'!R104</f>
        <v>時瓜湯</v>
      </c>
      <c r="L17" s="38" t="str">
        <f>'非偏鄉計劃學校(葷)國小'!AB104</f>
        <v xml:space="preserve">時瓜 薑    </v>
      </c>
      <c r="M17" s="37" t="str">
        <f>'非偏鄉計劃學校(葷)國小'!AC104</f>
        <v xml:space="preserve">水果     </v>
      </c>
      <c r="N17" s="37" t="str">
        <f>'非偏鄉計劃學校(葷)國小'!AD104</f>
        <v xml:space="preserve">有機豆奶     </v>
      </c>
      <c r="O17" s="37" t="e">
        <f>'非偏鄉計劃學校(葷)國小'!AE104</f>
        <v>#REF!</v>
      </c>
      <c r="P17" s="39">
        <f>'非偏鄉計劃學校(葷)國小'!C104</f>
        <v>5</v>
      </c>
      <c r="Q17" s="39">
        <f>'非偏鄉計劃學校(葷)國小'!D104</f>
        <v>2.5</v>
      </c>
      <c r="R17" s="39">
        <f>'非偏鄉計劃學校(葷)國小'!E104</f>
        <v>1.5</v>
      </c>
      <c r="S17" s="39">
        <f>'非偏鄉計劃學校(葷)國小'!F104</f>
        <v>2.5</v>
      </c>
      <c r="T17" s="39">
        <f>'非偏鄉計劃學校(葷)國小'!G104</f>
        <v>0</v>
      </c>
      <c r="U17" s="39">
        <f>'非偏鄉計劃學校(葷)國小'!H104</f>
        <v>0</v>
      </c>
      <c r="V17" s="51">
        <f>'非偏鄉計劃學校(葷)國小'!I104</f>
        <v>725</v>
      </c>
    </row>
    <row r="18" spans="1:31" ht="15.75" customHeight="1">
      <c r="A18" s="282">
        <v>46013</v>
      </c>
      <c r="B18" s="37" t="str">
        <f>'非偏鄉計劃學校(葷)國小'!B111</f>
        <v>Q1</v>
      </c>
      <c r="C18" s="37" t="str">
        <f>'非偏鄉計劃學校(葷)國小'!J111</f>
        <v>白米飯</v>
      </c>
      <c r="D18" s="38" t="str">
        <f>'非偏鄉計劃學校(葷)國小'!X111</f>
        <v xml:space="preserve">米     </v>
      </c>
      <c r="E18" s="37" t="str">
        <f>'非偏鄉計劃學校(葷)國小'!L111</f>
        <v>回鍋肉片</v>
      </c>
      <c r="F18" s="37" t="str">
        <f>'非偏鄉計劃學校(葷)國小'!Y111</f>
        <v xml:space="preserve">豬後腿肉 洋蔥 胡蘿蔔 大蒜 甜麵醬 </v>
      </c>
      <c r="G18" s="37" t="str">
        <f>'非偏鄉計劃學校(葷)國小'!N111</f>
        <v>銀芽肉絲</v>
      </c>
      <c r="H18" s="38" t="str">
        <f>'非偏鄉計劃學校(葷)國小'!Z111</f>
        <v xml:space="preserve">綠豆芽 豬後腿肉 韮菜 大蒜  </v>
      </c>
      <c r="I18" s="37" t="str">
        <f>'非偏鄉計劃學校(葷)國小'!P111</f>
        <v>時蔬</v>
      </c>
      <c r="J18" s="38" t="str">
        <f>'非偏鄉計劃學校(葷)國小'!AA111</f>
        <v xml:space="preserve">蔬菜 大蒜    </v>
      </c>
      <c r="K18" s="37" t="str">
        <f>'非偏鄉計劃學校(葷)國小'!R111</f>
        <v>芋頭西米露</v>
      </c>
      <c r="L18" s="38" t="str">
        <f>'非偏鄉計劃學校(葷)國小'!AB111</f>
        <v xml:space="preserve">冷凍芋頭塊 西谷米 紅砂糖   </v>
      </c>
      <c r="M18" s="37" t="str">
        <f>'非偏鄉計劃學校(葷)國小'!AC111</f>
        <v xml:space="preserve">海苔片     </v>
      </c>
      <c r="N18" s="37" t="str">
        <f>'非偏鄉計劃學校(葷)國小'!AD111</f>
        <v xml:space="preserve">     </v>
      </c>
      <c r="O18" s="37" t="e">
        <f>'非偏鄉計劃學校(葷)國小'!AE111</f>
        <v>#REF!</v>
      </c>
      <c r="P18" s="39">
        <f>'非偏鄉計劃學校(葷)國小'!C111</f>
        <v>6</v>
      </c>
      <c r="Q18" s="39">
        <f>'非偏鄉計劃學校(葷)國小'!D111</f>
        <v>2.2999999999999998</v>
      </c>
      <c r="R18" s="39">
        <f>'非偏鄉計劃學校(葷)國小'!E111</f>
        <v>2</v>
      </c>
      <c r="S18" s="39">
        <f>'非偏鄉計劃學校(葷)國小'!F111</f>
        <v>2.4</v>
      </c>
      <c r="T18" s="39">
        <f>'非偏鄉計劃學校(葷)國小'!G111</f>
        <v>0</v>
      </c>
      <c r="U18" s="39">
        <f>'非偏鄉計劃學校(葷)國小'!H111</f>
        <v>0</v>
      </c>
      <c r="V18" s="51">
        <f>'非偏鄉計劃學校(葷)國小'!I111</f>
        <v>751</v>
      </c>
    </row>
    <row r="19" spans="1:31" ht="15.75" customHeight="1">
      <c r="A19" s="282">
        <v>46014</v>
      </c>
      <c r="B19" s="37" t="str">
        <f>'非偏鄉計劃學校(葷)國小'!B118</f>
        <v>Q2</v>
      </c>
      <c r="C19" s="37" t="str">
        <f>'非偏鄉計劃學校(葷)國小'!J118</f>
        <v>糙米飯</v>
      </c>
      <c r="D19" s="38" t="str">
        <f>'非偏鄉計劃學校(葷)國小'!X118</f>
        <v xml:space="preserve">米 糙米    </v>
      </c>
      <c r="E19" s="37" t="str">
        <f>'非偏鄉計劃學校(葷)國小'!L118</f>
        <v>東山雞翅</v>
      </c>
      <c r="F19" s="37" t="str">
        <f>'非偏鄉計劃學校(葷)國小'!Y118</f>
        <v xml:space="preserve">三節翅 薑 滷包   </v>
      </c>
      <c r="G19" s="37" t="str">
        <f>'非偏鄉計劃學校(葷)國小'!N118</f>
        <v>奶香玉米蛋</v>
      </c>
      <c r="H19" s="38" t="str">
        <f>'非偏鄉計劃學校(葷)國小'!Z118</f>
        <v>雞蛋★ 冷凍玉米粒 時瓜 胡蘿蔔 大蒜 奶油(奶素)◆</v>
      </c>
      <c r="I19" s="37" t="str">
        <f>'非偏鄉計劃學校(葷)國小'!P118</f>
        <v>時蔬</v>
      </c>
      <c r="J19" s="38" t="str">
        <f>'非偏鄉計劃學校(葷)國小'!AA118</f>
        <v xml:space="preserve">蔬菜 大蒜    </v>
      </c>
      <c r="K19" s="37" t="str">
        <f>'非偏鄉計劃學校(葷)國小'!R118</f>
        <v>味噌魚皮湯</v>
      </c>
      <c r="L19" s="38" t="str">
        <f>'非偏鄉計劃學校(葷)國小'!AB118</f>
        <v xml:space="preserve">虱目魚皮● 時蔬 味噌 薑  </v>
      </c>
      <c r="M19" s="37" t="str">
        <f>'非偏鄉計劃學校(葷)國小'!AC118</f>
        <v xml:space="preserve">水果     </v>
      </c>
      <c r="N19" s="37" t="str">
        <f>'非偏鄉計劃學校(葷)國小'!AD118</f>
        <v xml:space="preserve">     </v>
      </c>
      <c r="O19" s="37" t="e">
        <f>'非偏鄉計劃學校(葷)國小'!AE118</f>
        <v>#REF!</v>
      </c>
      <c r="P19" s="39">
        <f>'非偏鄉計劃學校(葷)國小'!C118</f>
        <v>5.4</v>
      </c>
      <c r="Q19" s="39">
        <f>'非偏鄉計劃學校(葷)國小'!D118</f>
        <v>2.7</v>
      </c>
      <c r="R19" s="39">
        <f>'非偏鄉計劃學校(葷)國小'!E118</f>
        <v>1.5</v>
      </c>
      <c r="S19" s="39">
        <f>'非偏鄉計劃學校(葷)國小'!F118</f>
        <v>2.7</v>
      </c>
      <c r="T19" s="39">
        <f>'非偏鄉計劃學校(葷)國小'!G118</f>
        <v>0</v>
      </c>
      <c r="U19" s="39">
        <f>'非偏鄉計劃學校(葷)國小'!H118</f>
        <v>0</v>
      </c>
      <c r="V19" s="51">
        <f>'非偏鄉計劃學校(葷)國小'!I118</f>
        <v>740</v>
      </c>
    </row>
    <row r="20" spans="1:31" ht="15.75" customHeight="1">
      <c r="A20" s="282">
        <v>46015</v>
      </c>
      <c r="B20" s="37" t="str">
        <f>'非偏鄉計劃學校(葷)國小'!B125</f>
        <v>Q3</v>
      </c>
      <c r="C20" s="37" t="str">
        <f>'非偏鄉計劃學校(葷)國小'!J125</f>
        <v>夏威夷拌飯特餐</v>
      </c>
      <c r="D20" s="38" t="str">
        <f>'非偏鄉計劃學校(葷)國小'!X125</f>
        <v xml:space="preserve">米 糙米 薑黃粉   </v>
      </c>
      <c r="E20" s="37" t="str">
        <f>'非偏鄉計劃學校(葷)國小'!L125</f>
        <v>茄汁燒雞</v>
      </c>
      <c r="F20" s="37" t="str">
        <f>'非偏鄉計劃學校(葷)國小'!Y125</f>
        <v xml:space="preserve">肉雞 馬鈴薯 洋蔥 大蒜 番茄糊 </v>
      </c>
      <c r="G20" s="37" t="str">
        <f>'非偏鄉計劃學校(葷)國小'!N125</f>
        <v>拌飯配料</v>
      </c>
      <c r="H20" s="38" t="str">
        <f>'非偏鄉計劃學校(葷)國小'!Z125</f>
        <v xml:space="preserve">三色豆 冷凍玉米粒 豬後腿肉 鳳梨罐頭 大蒜 </v>
      </c>
      <c r="I20" s="37" t="str">
        <f>'非偏鄉計劃學校(葷)國小'!P125</f>
        <v>時蔬</v>
      </c>
      <c r="J20" s="38" t="str">
        <f>'非偏鄉計劃學校(葷)國小'!AA125</f>
        <v xml:space="preserve">蔬菜 大蒜    </v>
      </c>
      <c r="K20" s="37" t="str">
        <f>'非偏鄉計劃學校(葷)國小'!R125</f>
        <v>時瓜魚丸湯</v>
      </c>
      <c r="L20" s="38" t="str">
        <f>'非偏鄉計劃學校(葷)國小'!AB125</f>
        <v xml:space="preserve">魚丸● 時瓜 薑   </v>
      </c>
      <c r="M20" s="37" t="str">
        <f>'非偏鄉計劃學校(葷)國小'!AC125</f>
        <v xml:space="preserve">巧克力銀絲卷     </v>
      </c>
      <c r="N20" s="37" t="str">
        <f>'非偏鄉計劃學校(葷)國小'!AD125</f>
        <v xml:space="preserve">     </v>
      </c>
      <c r="O20" s="37" t="e">
        <f>'非偏鄉計劃學校(葷)國小'!AE125</f>
        <v>#REF!</v>
      </c>
      <c r="P20" s="39">
        <f>'非偏鄉計劃學校(葷)國小'!C125</f>
        <v>5.3</v>
      </c>
      <c r="Q20" s="39">
        <f>'非偏鄉計劃學校(葷)國小'!D125</f>
        <v>2.2999999999999998</v>
      </c>
      <c r="R20" s="39">
        <f>'非偏鄉計劃學校(葷)國小'!E125</f>
        <v>1.5</v>
      </c>
      <c r="S20" s="39">
        <f>'非偏鄉計劃學校(葷)國小'!F125</f>
        <v>2.4</v>
      </c>
      <c r="T20" s="39">
        <f>'非偏鄉計劃學校(葷)國小'!G125</f>
        <v>0</v>
      </c>
      <c r="U20" s="39">
        <f>'非偏鄉計劃學校(葷)國小'!H125</f>
        <v>0.3</v>
      </c>
      <c r="V20" s="51">
        <f>'非偏鄉計劃學校(葷)國小'!I125</f>
        <v>745</v>
      </c>
    </row>
    <row r="21" spans="1:31" ht="15.75" customHeight="1">
      <c r="A21" s="282">
        <v>46017</v>
      </c>
      <c r="B21" s="37" t="str">
        <f>'非偏鄉計劃學校(葷)國小'!B132</f>
        <v>Q5</v>
      </c>
      <c r="C21" s="37" t="str">
        <f>'非偏鄉計劃學校(葷)國小'!J132</f>
        <v>小米飯</v>
      </c>
      <c r="D21" s="38" t="str">
        <f>'非偏鄉計劃學校(葷)國小'!X132</f>
        <v xml:space="preserve">米 小米    </v>
      </c>
      <c r="E21" s="37" t="str">
        <f>'非偏鄉計劃學校(葷)國小'!L132</f>
        <v>沙茶肉絲</v>
      </c>
      <c r="F21" s="37" t="str">
        <f>'非偏鄉計劃學校(葷)國小'!Y132</f>
        <v xml:space="preserve">豬後腿肉 芥藍 大蒜 沙茶醬  </v>
      </c>
      <c r="G21" s="37" t="str">
        <f>'非偏鄉計劃學校(葷)國小'!N132</f>
        <v>豆薯豆腐</v>
      </c>
      <c r="H21" s="38" t="str">
        <f>'非偏鄉計劃學校(葷)國小'!Z132</f>
        <v xml:space="preserve">豆腐 豆薯 胡蘿蔔 薑  </v>
      </c>
      <c r="I21" s="37" t="str">
        <f>'非偏鄉計劃學校(葷)國小'!P132</f>
        <v>時蔬</v>
      </c>
      <c r="J21" s="38" t="str">
        <f>'非偏鄉計劃學校(葷)國小'!AA132</f>
        <v xml:space="preserve">蔬菜 大蒜    </v>
      </c>
      <c r="K21" s="37" t="str">
        <f>'非偏鄉計劃學校(葷)國小'!R132</f>
        <v>牛蒡湯</v>
      </c>
      <c r="L21" s="38" t="str">
        <f>'非偏鄉計劃學校(葷)國小'!AB132</f>
        <v xml:space="preserve">牛蒡 大骨 薑 枸杞  </v>
      </c>
      <c r="M21" s="37" t="str">
        <f>'非偏鄉計劃學校(葷)國小'!AC132</f>
        <v xml:space="preserve">水果     </v>
      </c>
      <c r="N21" s="37" t="str">
        <f>'非偏鄉計劃學校(葷)國小'!AD132</f>
        <v xml:space="preserve">有機豆奶     </v>
      </c>
      <c r="O21" s="37" t="e">
        <f>'非偏鄉計劃學校(葷)國小'!AE132</f>
        <v>#REF!</v>
      </c>
      <c r="P21" s="39">
        <f>'非偏鄉計劃學校(葷)國小'!C132</f>
        <v>5.4</v>
      </c>
      <c r="Q21" s="39">
        <f>'非偏鄉計劃學校(葷)國小'!D132</f>
        <v>2.5</v>
      </c>
      <c r="R21" s="39">
        <f>'非偏鄉計劃學校(葷)國小'!E132</f>
        <v>1.5</v>
      </c>
      <c r="S21" s="39">
        <f>'非偏鄉計劃學校(葷)國小'!F132</f>
        <v>2.4</v>
      </c>
      <c r="T21" s="39">
        <f>'非偏鄉計劃學校(葷)國小'!G132</f>
        <v>0</v>
      </c>
      <c r="U21" s="39">
        <f>'非偏鄉計劃學校(葷)國小'!H132</f>
        <v>0</v>
      </c>
      <c r="V21" s="51">
        <f>'非偏鄉計劃學校(葷)國小'!I132</f>
        <v>711</v>
      </c>
    </row>
    <row r="22" spans="1:31" ht="15.75" customHeight="1">
      <c r="A22" s="282">
        <v>46020</v>
      </c>
      <c r="B22" s="37" t="str">
        <f>'非偏鄉計劃學校(葷)國小'!B139</f>
        <v>R1</v>
      </c>
      <c r="C22" s="37" t="str">
        <f>'非偏鄉計劃學校(葷)國小'!J139</f>
        <v>白米飯</v>
      </c>
      <c r="D22" s="38" t="str">
        <f>'非偏鄉計劃學校(葷)國小'!X139</f>
        <v xml:space="preserve">米     </v>
      </c>
      <c r="E22" s="37" t="str">
        <f>'非偏鄉計劃學校(葷)國小'!L139</f>
        <v>泰式打拋豬</v>
      </c>
      <c r="F22" s="37" t="str">
        <f>'非偏鄉計劃學校(葷)國小'!Y139</f>
        <v>豬絞肉 冷凍菜豆(莢) 大番茄 九層塔 大蒜 檸檬原汁</v>
      </c>
      <c r="G22" s="37" t="str">
        <f>'非偏鄉計劃學校(葷)國小'!N139</f>
        <v>關東煮</v>
      </c>
      <c r="H22" s="38" t="str">
        <f>'非偏鄉計劃學校(葷)國小'!Z139</f>
        <v>四角油豆腐 白蘿蔔 冷凍糯玉米塊 胡蘿蔔 薑 柴魚片</v>
      </c>
      <c r="I22" s="37" t="str">
        <f>'非偏鄉計劃學校(葷)國小'!P139</f>
        <v>時蔬</v>
      </c>
      <c r="J22" s="38" t="str">
        <f>'非偏鄉計劃學校(葷)國小'!AA139</f>
        <v xml:space="preserve">蔬菜 大蒜    </v>
      </c>
      <c r="K22" s="37" t="str">
        <f>'非偏鄉計劃學校(葷)國小'!R139</f>
        <v>冬瓜磚粉圓甜湯</v>
      </c>
      <c r="L22" s="38" t="str">
        <f>'非偏鄉計劃學校(葷)國小'!AB139</f>
        <v xml:space="preserve">冬瓜糖磚 粉圓 紅砂糖   </v>
      </c>
      <c r="M22" s="37" t="str">
        <f>'非偏鄉計劃學校(葷)國小'!AC139</f>
        <v xml:space="preserve">果汁     </v>
      </c>
      <c r="N22" s="37" t="str">
        <f>'非偏鄉計劃學校(葷)國小'!AD139</f>
        <v xml:space="preserve">     </v>
      </c>
      <c r="O22" s="37" t="e">
        <f>'非偏鄉計劃學校(葷)國小'!AE139</f>
        <v>#REF!</v>
      </c>
      <c r="P22" s="39">
        <f>'非偏鄉計劃學校(葷)國小'!C139</f>
        <v>5.7</v>
      </c>
      <c r="Q22" s="39">
        <f>'非偏鄉計劃學校(葷)國小'!D139</f>
        <v>2.5</v>
      </c>
      <c r="R22" s="39">
        <f>'非偏鄉計劃學校(葷)國小'!E139</f>
        <v>1.5</v>
      </c>
      <c r="S22" s="39">
        <f>'非偏鄉計劃學校(葷)國小'!F139</f>
        <v>2.4</v>
      </c>
      <c r="T22" s="39">
        <f>'非偏鄉計劃學校(葷)國小'!G139</f>
        <v>0</v>
      </c>
      <c r="U22" s="39">
        <f>'非偏鄉計劃學校(葷)國小'!H139</f>
        <v>0</v>
      </c>
      <c r="V22" s="51">
        <f>'非偏鄉計劃學校(葷)國小'!I139</f>
        <v>732</v>
      </c>
    </row>
    <row r="23" spans="1:31" ht="15.75" customHeight="1">
      <c r="A23" s="282">
        <v>46021</v>
      </c>
      <c r="B23" s="37" t="str">
        <f>'非偏鄉計劃學校(葷)國小'!B146</f>
        <v>R2</v>
      </c>
      <c r="C23" s="37" t="str">
        <f>'非偏鄉計劃學校(葷)國小'!J146</f>
        <v>糙米飯</v>
      </c>
      <c r="D23" s="38" t="str">
        <f>'非偏鄉計劃學校(葷)國小'!X146</f>
        <v xml:space="preserve">米 糙米    </v>
      </c>
      <c r="E23" s="37" t="str">
        <f>'非偏鄉計劃學校(葷)國小'!L146</f>
        <v>黑椒燒雞</v>
      </c>
      <c r="F23" s="37" t="str">
        <f>'非偏鄉計劃學校(葷)國小'!Y146</f>
        <v xml:space="preserve">肉雞 豆薯 大蒜 黑胡椒醬  </v>
      </c>
      <c r="G23" s="37" t="str">
        <f>'非偏鄉計劃學校(葷)國小'!N146</f>
        <v>田園花椰</v>
      </c>
      <c r="H23" s="38" t="str">
        <f>'非偏鄉計劃學校(葷)國小'!Z146</f>
        <v xml:space="preserve">冷凍花椰菜 豬後腿肉 胡蘿蔔 大蒜  </v>
      </c>
      <c r="I23" s="37" t="str">
        <f>'非偏鄉計劃學校(葷)國小'!P146</f>
        <v>時蔬</v>
      </c>
      <c r="J23" s="38" t="str">
        <f>'非偏鄉計劃學校(葷)國小'!AA146</f>
        <v xml:space="preserve">蔬菜 大蒜    </v>
      </c>
      <c r="K23" s="37" t="str">
        <f>'非偏鄉計劃學校(葷)國小'!R146</f>
        <v>蘿蔔黑輪湯</v>
      </c>
      <c r="L23" s="38" t="str">
        <f>'非偏鄉計劃學校(葷)國小'!AB146</f>
        <v xml:space="preserve">白蘿蔔 黑輪● 薑   </v>
      </c>
      <c r="M23" s="37" t="str">
        <f>'非偏鄉計劃學校(葷)國小'!AC146</f>
        <v xml:space="preserve">旺仔小饅頭     </v>
      </c>
      <c r="N23" s="37" t="str">
        <f>'非偏鄉計劃學校(葷)國小'!AD146</f>
        <v xml:space="preserve">     </v>
      </c>
      <c r="O23" s="37" t="e">
        <f>'非偏鄉計劃學校(葷)國小'!AE146</f>
        <v>#REF!</v>
      </c>
      <c r="P23" s="39">
        <f>'非偏鄉計劃學校(葷)國小'!C146</f>
        <v>5.4</v>
      </c>
      <c r="Q23" s="39">
        <f>'非偏鄉計劃學校(葷)國小'!D146</f>
        <v>2.6</v>
      </c>
      <c r="R23" s="39">
        <f>'非偏鄉計劃學校(葷)國小'!E146</f>
        <v>1.5</v>
      </c>
      <c r="S23" s="39">
        <f>'非偏鄉計劃學校(葷)國小'!F146</f>
        <v>2.4</v>
      </c>
      <c r="T23" s="39">
        <f>'非偏鄉計劃學校(葷)國小'!G146</f>
        <v>0</v>
      </c>
      <c r="U23" s="39">
        <f>'非偏鄉計劃學校(葷)國小'!H146</f>
        <v>0</v>
      </c>
      <c r="V23" s="51">
        <f>'非偏鄉計劃學校(葷)國小'!I146</f>
        <v>710</v>
      </c>
    </row>
    <row r="24" spans="1:31" ht="15.75" customHeight="1">
      <c r="A24" s="282">
        <v>46022</v>
      </c>
      <c r="B24" s="37" t="str">
        <f>'非偏鄉計劃學校(葷)國小'!B153</f>
        <v>R3</v>
      </c>
      <c r="C24" s="37" t="str">
        <f>'非偏鄉計劃學校(葷)國小'!J153</f>
        <v>油飯特餐</v>
      </c>
      <c r="D24" s="38" t="str">
        <f>'非偏鄉計劃學校(葷)國小'!X153</f>
        <v xml:space="preserve">米 糯米    </v>
      </c>
      <c r="E24" s="37" t="str">
        <f>'非偏鄉計劃學校(葷)國小'!L153</f>
        <v>馬鈴薯燒肉</v>
      </c>
      <c r="F24" s="37" t="str">
        <f>'非偏鄉計劃學校(葷)國小'!Y153</f>
        <v xml:space="preserve">豬後腿肉 馬鈴薯 洋蔥 大蒜 豆瓣醬 </v>
      </c>
      <c r="G24" s="37" t="str">
        <f>'非偏鄉計劃學校(葷)國小'!N153</f>
        <v>油飯配料</v>
      </c>
      <c r="H24" s="38" t="str">
        <f>'非偏鄉計劃學校(葷)國小'!Z153</f>
        <v xml:space="preserve">豬絞肉 三色豆 乾香菇 紅蔥頭  </v>
      </c>
      <c r="I24" s="37" t="str">
        <f>'非偏鄉計劃學校(葷)國小'!P153</f>
        <v>時蔬</v>
      </c>
      <c r="J24" s="38" t="str">
        <f>'非偏鄉計劃學校(葷)國小'!AA153</f>
        <v xml:space="preserve">蔬菜 大蒜    </v>
      </c>
      <c r="K24" s="37" t="str">
        <f>'非偏鄉計劃學校(葷)國小'!R153</f>
        <v>麻油雞湯</v>
      </c>
      <c r="L24" s="38" t="str">
        <f>'非偏鄉計劃學校(葷)國小'!AB153</f>
        <v xml:space="preserve">肉雞 時瓜 薑 麻油  </v>
      </c>
      <c r="M24" s="37" t="str">
        <f>'非偏鄉計劃學校(葷)國小'!AC153</f>
        <v xml:space="preserve">水果     </v>
      </c>
      <c r="N24" s="37" t="str">
        <f>'非偏鄉計劃學校(葷)國小'!AD153</f>
        <v xml:space="preserve">     </v>
      </c>
      <c r="O24" s="37" t="e">
        <f>'非偏鄉計劃學校(葷)國小'!AE153</f>
        <v>#REF!</v>
      </c>
      <c r="P24" s="39">
        <f>'非偏鄉計劃學校(葷)國小'!C153</f>
        <v>5.3</v>
      </c>
      <c r="Q24" s="39">
        <f>'非偏鄉計劃學校(葷)國小'!D153</f>
        <v>2.6</v>
      </c>
      <c r="R24" s="39">
        <f>'非偏鄉計劃學校(葷)國小'!E153</f>
        <v>1.5</v>
      </c>
      <c r="S24" s="39">
        <f>'非偏鄉計劃學校(葷)國小'!F153</f>
        <v>2.4</v>
      </c>
      <c r="T24" s="39">
        <f>'非偏鄉計劃學校(葷)國小'!G153</f>
        <v>0</v>
      </c>
      <c r="U24" s="39">
        <f>'非偏鄉計劃學校(葷)國小'!H153</f>
        <v>0</v>
      </c>
      <c r="V24" s="51">
        <f>'非偏鄉計劃學校(葷)國小'!I153</f>
        <v>712</v>
      </c>
    </row>
    <row r="25" spans="1:31" ht="15.75" customHeight="1">
      <c r="B25" s="11"/>
      <c r="C25" s="11"/>
      <c r="D25" s="12"/>
      <c r="E25" s="11"/>
      <c r="F25" s="11"/>
      <c r="G25" s="11"/>
      <c r="H25" s="13"/>
      <c r="I25" s="11"/>
      <c r="J25" s="13"/>
      <c r="K25" s="11"/>
      <c r="L25" s="13"/>
      <c r="M25" s="11"/>
      <c r="N25" s="11"/>
      <c r="O25" s="11"/>
      <c r="P25" s="1"/>
      <c r="Q25" s="1"/>
      <c r="R25" s="1"/>
      <c r="S25" s="1"/>
      <c r="T25" s="1"/>
      <c r="U25" s="1"/>
      <c r="V25" s="14"/>
    </row>
    <row r="26" spans="1:31" ht="15.75" customHeight="1">
      <c r="B26" s="360" t="s">
        <v>112</v>
      </c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74"/>
      <c r="X26" s="74"/>
      <c r="Y26" s="74"/>
      <c r="Z26" s="72"/>
      <c r="AA26" s="72"/>
      <c r="AB26" s="72"/>
      <c r="AC26" s="72"/>
      <c r="AD26" s="72"/>
      <c r="AE26" s="72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1"/>
      <c r="O27" s="11"/>
      <c r="P27" s="1"/>
      <c r="Q27" s="1"/>
      <c r="R27" s="1"/>
      <c r="S27" s="1"/>
      <c r="T27" s="1"/>
      <c r="U27" s="1"/>
      <c r="V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1"/>
      <c r="O28" s="11"/>
      <c r="P28" s="1"/>
      <c r="Q28" s="1"/>
      <c r="R28" s="1"/>
      <c r="S28" s="1"/>
      <c r="T28" s="1"/>
      <c r="U28" s="1"/>
      <c r="V28" s="14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1"/>
      <c r="O29" s="11"/>
      <c r="P29" s="1"/>
      <c r="Q29" s="1"/>
      <c r="R29" s="1"/>
      <c r="S29" s="1"/>
      <c r="T29" s="1"/>
      <c r="U29" s="1"/>
      <c r="V29" s="14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1"/>
      <c r="O30" s="11"/>
      <c r="P30" s="1"/>
      <c r="Q30" s="1"/>
      <c r="R30" s="1"/>
      <c r="S30" s="1"/>
      <c r="T30" s="1"/>
      <c r="U30" s="1"/>
      <c r="V30" s="14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1"/>
      <c r="O31" s="11"/>
      <c r="P31" s="1"/>
      <c r="Q31" s="1"/>
      <c r="R31" s="1"/>
      <c r="S31" s="1"/>
      <c r="T31" s="1"/>
      <c r="U31" s="1"/>
      <c r="V31" s="14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1"/>
      <c r="O32" s="11"/>
      <c r="P32" s="1"/>
      <c r="Q32" s="1"/>
      <c r="R32" s="1"/>
      <c r="S32" s="1"/>
      <c r="T32" s="1"/>
      <c r="U32" s="1"/>
      <c r="V32" s="14"/>
    </row>
    <row r="33" spans="2:22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1"/>
      <c r="O33" s="11"/>
      <c r="P33" s="1"/>
      <c r="Q33" s="1"/>
      <c r="R33" s="1"/>
      <c r="S33" s="1"/>
      <c r="T33" s="1"/>
      <c r="U33" s="1"/>
      <c r="V33" s="14"/>
    </row>
    <row r="34" spans="2:22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1"/>
      <c r="O34" s="11"/>
      <c r="P34" s="1"/>
      <c r="Q34" s="1"/>
      <c r="R34" s="1"/>
      <c r="S34" s="1"/>
      <c r="T34" s="1"/>
      <c r="U34" s="1"/>
      <c r="V34" s="14"/>
    </row>
    <row r="35" spans="2:22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1"/>
      <c r="O35" s="11"/>
      <c r="P35" s="1"/>
      <c r="Q35" s="1"/>
      <c r="R35" s="1"/>
      <c r="S35" s="1"/>
      <c r="T35" s="1"/>
      <c r="U35" s="1"/>
      <c r="V35" s="14"/>
    </row>
    <row r="36" spans="2:22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1"/>
      <c r="O36" s="11"/>
      <c r="P36" s="1"/>
      <c r="Q36" s="1"/>
      <c r="R36" s="1"/>
      <c r="S36" s="1"/>
      <c r="T36" s="1"/>
      <c r="U36" s="1"/>
      <c r="V36" s="14"/>
    </row>
    <row r="37" spans="2:22" ht="15.75" customHeight="1">
      <c r="B37" s="11"/>
      <c r="C37" s="11"/>
      <c r="D37" s="12"/>
      <c r="E37" s="11"/>
      <c r="F37" s="11"/>
      <c r="G37" s="11"/>
      <c r="H37" s="13"/>
      <c r="I37" s="11"/>
      <c r="J37" s="13"/>
      <c r="K37" s="11"/>
      <c r="L37" s="13"/>
      <c r="M37" s="11"/>
      <c r="N37" s="11"/>
      <c r="O37" s="11"/>
      <c r="P37" s="1"/>
      <c r="Q37" s="1"/>
      <c r="R37" s="1"/>
      <c r="S37" s="1"/>
      <c r="T37" s="1"/>
      <c r="U37" s="1"/>
      <c r="V37" s="14"/>
    </row>
    <row r="38" spans="2:22" ht="15.75" customHeight="1">
      <c r="B38" s="11"/>
      <c r="C38" s="11"/>
      <c r="D38" s="12"/>
      <c r="E38" s="11"/>
      <c r="F38" s="11"/>
      <c r="G38" s="11"/>
      <c r="H38" s="13"/>
      <c r="I38" s="11"/>
      <c r="J38" s="13"/>
      <c r="K38" s="11"/>
      <c r="L38" s="13"/>
      <c r="M38" s="11"/>
      <c r="N38" s="11"/>
      <c r="O38" s="11"/>
      <c r="P38" s="1"/>
      <c r="Q38" s="1"/>
      <c r="R38" s="1"/>
      <c r="S38" s="1"/>
      <c r="T38" s="1"/>
      <c r="U38" s="1"/>
      <c r="V38" s="14"/>
    </row>
    <row r="39" spans="2:22" ht="15.75" customHeight="1">
      <c r="B39" s="11"/>
      <c r="C39" s="11"/>
      <c r="D39" s="12"/>
      <c r="E39" s="11"/>
      <c r="F39" s="11"/>
      <c r="G39" s="11"/>
      <c r="H39" s="13"/>
      <c r="I39" s="11"/>
      <c r="J39" s="13"/>
      <c r="K39" s="11"/>
      <c r="L39" s="13"/>
      <c r="M39" s="11"/>
      <c r="N39" s="11"/>
      <c r="O39" s="11"/>
      <c r="P39" s="1"/>
      <c r="Q39" s="1"/>
      <c r="R39" s="1"/>
      <c r="S39" s="1"/>
      <c r="T39" s="1"/>
      <c r="U39" s="1"/>
      <c r="V39" s="14"/>
    </row>
    <row r="40" spans="2:22" ht="15.75" customHeight="1">
      <c r="B40" s="11"/>
      <c r="C40" s="11"/>
      <c r="D40" s="12"/>
      <c r="E40" s="11"/>
      <c r="F40" s="11"/>
      <c r="G40" s="11"/>
      <c r="H40" s="13"/>
      <c r="I40" s="11"/>
      <c r="J40" s="13"/>
      <c r="K40" s="11"/>
      <c r="L40" s="13"/>
      <c r="M40" s="11"/>
      <c r="N40" s="11"/>
      <c r="O40" s="11"/>
      <c r="P40" s="1"/>
      <c r="Q40" s="1"/>
      <c r="R40" s="1"/>
      <c r="S40" s="1"/>
      <c r="T40" s="1"/>
      <c r="U40" s="1"/>
      <c r="V40" s="14"/>
    </row>
    <row r="41" spans="2:22" ht="15.75" customHeight="1">
      <c r="B41" s="11"/>
      <c r="C41" s="11"/>
      <c r="D41" s="12"/>
      <c r="E41" s="11"/>
      <c r="F41" s="11"/>
      <c r="G41" s="11"/>
      <c r="H41" s="13"/>
      <c r="I41" s="11"/>
      <c r="J41" s="13"/>
      <c r="K41" s="11"/>
      <c r="L41" s="13"/>
      <c r="M41" s="11"/>
      <c r="N41" s="11"/>
      <c r="O41" s="11"/>
      <c r="P41" s="1"/>
      <c r="Q41" s="1"/>
      <c r="R41" s="1"/>
      <c r="S41" s="1"/>
      <c r="T41" s="1"/>
      <c r="U41" s="1"/>
      <c r="V41" s="14"/>
    </row>
    <row r="42" spans="2:22" ht="15.75" customHeight="1">
      <c r="B42" s="11"/>
      <c r="C42" s="11"/>
      <c r="D42" s="12"/>
      <c r="E42" s="11"/>
      <c r="F42" s="11"/>
      <c r="G42" s="11"/>
      <c r="H42" s="13"/>
      <c r="I42" s="11"/>
      <c r="J42" s="13"/>
      <c r="K42" s="11"/>
      <c r="L42" s="13"/>
      <c r="M42" s="11"/>
      <c r="N42" s="11"/>
      <c r="O42" s="11"/>
      <c r="P42" s="1"/>
      <c r="Q42" s="1"/>
      <c r="R42" s="1"/>
      <c r="S42" s="1"/>
      <c r="T42" s="1"/>
      <c r="U42" s="1"/>
      <c r="V42" s="14"/>
    </row>
    <row r="43" spans="2:22" ht="15.75" customHeight="1">
      <c r="B43" s="11"/>
      <c r="C43" s="11"/>
      <c r="D43" s="12"/>
      <c r="E43" s="11"/>
      <c r="F43" s="11"/>
      <c r="G43" s="11"/>
      <c r="H43" s="13"/>
      <c r="I43" s="11"/>
      <c r="J43" s="13"/>
      <c r="K43" s="11"/>
      <c r="L43" s="13"/>
      <c r="M43" s="11"/>
      <c r="N43" s="11"/>
      <c r="O43" s="11"/>
      <c r="P43" s="1"/>
      <c r="Q43" s="1"/>
      <c r="R43" s="1"/>
      <c r="S43" s="1"/>
      <c r="T43" s="1"/>
      <c r="U43" s="1"/>
      <c r="V43" s="14"/>
    </row>
    <row r="44" spans="2:22" ht="15.75" customHeight="1">
      <c r="B44" s="11"/>
      <c r="C44" s="11"/>
      <c r="D44" s="12"/>
      <c r="E44" s="11"/>
      <c r="F44" s="11"/>
      <c r="G44" s="11"/>
      <c r="H44" s="13"/>
      <c r="I44" s="11"/>
      <c r="J44" s="13"/>
      <c r="K44" s="11"/>
      <c r="L44" s="13"/>
      <c r="M44" s="11"/>
      <c r="N44" s="11"/>
      <c r="O44" s="11"/>
      <c r="P44" s="1"/>
      <c r="Q44" s="1"/>
      <c r="R44" s="1"/>
      <c r="S44" s="1"/>
      <c r="T44" s="1"/>
      <c r="U44" s="1"/>
      <c r="V44" s="14"/>
    </row>
    <row r="45" spans="2:22" ht="15.75" customHeight="1">
      <c r="B45" s="11"/>
      <c r="C45" s="11"/>
      <c r="D45" s="12"/>
      <c r="E45" s="11"/>
      <c r="F45" s="11"/>
      <c r="G45" s="11"/>
      <c r="H45" s="13"/>
      <c r="I45" s="11"/>
      <c r="J45" s="13"/>
      <c r="K45" s="11"/>
      <c r="L45" s="13"/>
      <c r="M45" s="11"/>
      <c r="N45" s="11"/>
      <c r="O45" s="11"/>
      <c r="P45" s="1"/>
      <c r="Q45" s="1"/>
      <c r="R45" s="1"/>
      <c r="S45" s="1"/>
      <c r="T45" s="1"/>
      <c r="U45" s="1"/>
      <c r="V45" s="14"/>
    </row>
    <row r="46" spans="2:22" ht="15.75" customHeight="1">
      <c r="B46" s="11"/>
      <c r="C46" s="11"/>
      <c r="D46" s="12"/>
      <c r="E46" s="11"/>
      <c r="F46" s="11"/>
      <c r="G46" s="11"/>
      <c r="H46" s="13"/>
      <c r="I46" s="11"/>
      <c r="J46" s="13"/>
      <c r="K46" s="11"/>
      <c r="L46" s="13"/>
      <c r="M46" s="11"/>
      <c r="N46" s="11"/>
      <c r="O46" s="11"/>
      <c r="P46" s="1"/>
      <c r="Q46" s="1"/>
      <c r="R46" s="1"/>
      <c r="S46" s="1"/>
      <c r="T46" s="1"/>
      <c r="U46" s="1"/>
      <c r="V46" s="14"/>
    </row>
    <row r="47" spans="2:22" ht="15.75" customHeight="1">
      <c r="B47" s="11"/>
      <c r="C47" s="11"/>
      <c r="D47" s="12"/>
      <c r="E47" s="11"/>
      <c r="F47" s="11"/>
      <c r="G47" s="11"/>
      <c r="H47" s="13"/>
      <c r="I47" s="11"/>
      <c r="J47" s="13"/>
      <c r="K47" s="11"/>
      <c r="L47" s="13"/>
      <c r="M47" s="11"/>
      <c r="N47" s="11"/>
      <c r="O47" s="11"/>
      <c r="P47" s="1"/>
      <c r="Q47" s="1"/>
      <c r="R47" s="1"/>
      <c r="S47" s="1"/>
      <c r="T47" s="1"/>
      <c r="U47" s="1"/>
      <c r="V47" s="14"/>
    </row>
    <row r="48" spans="2:22" ht="15.75" customHeight="1">
      <c r="B48" s="11"/>
      <c r="C48" s="11"/>
      <c r="D48" s="12"/>
      <c r="E48" s="11"/>
      <c r="F48" s="11"/>
      <c r="G48" s="11"/>
      <c r="H48" s="13"/>
      <c r="I48" s="11"/>
      <c r="J48" s="13"/>
      <c r="K48" s="11"/>
      <c r="L48" s="13"/>
      <c r="M48" s="11"/>
      <c r="N48" s="11"/>
      <c r="O48" s="11"/>
      <c r="P48" s="1"/>
      <c r="Q48" s="1"/>
      <c r="R48" s="1"/>
      <c r="S48" s="1"/>
      <c r="T48" s="1"/>
      <c r="U48" s="1"/>
      <c r="V48" s="14"/>
    </row>
    <row r="49" spans="2:22" ht="15.75" customHeight="1">
      <c r="B49" s="11"/>
      <c r="C49" s="11"/>
      <c r="D49" s="12"/>
      <c r="E49" s="11"/>
      <c r="F49" s="11"/>
      <c r="G49" s="11"/>
      <c r="H49" s="13"/>
      <c r="I49" s="11"/>
      <c r="J49" s="13"/>
      <c r="K49" s="11"/>
      <c r="L49" s="13"/>
      <c r="M49" s="11"/>
      <c r="N49" s="11"/>
      <c r="O49" s="11"/>
      <c r="P49" s="1"/>
      <c r="Q49" s="1"/>
      <c r="R49" s="1"/>
      <c r="S49" s="1"/>
      <c r="T49" s="1"/>
      <c r="U49" s="1"/>
      <c r="V49" s="14"/>
    </row>
    <row r="50" spans="2:22" ht="15.75" customHeight="1">
      <c r="B50" s="11"/>
      <c r="C50" s="11"/>
      <c r="D50" s="12"/>
      <c r="E50" s="11"/>
      <c r="F50" s="11"/>
      <c r="G50" s="11"/>
      <c r="H50" s="13"/>
      <c r="I50" s="11"/>
      <c r="J50" s="13"/>
      <c r="K50" s="11"/>
      <c r="L50" s="13"/>
      <c r="M50" s="11"/>
      <c r="N50" s="11"/>
      <c r="O50" s="11"/>
      <c r="P50" s="1"/>
      <c r="Q50" s="1"/>
      <c r="R50" s="1"/>
      <c r="S50" s="1"/>
      <c r="T50" s="1"/>
      <c r="U50" s="1"/>
      <c r="V50" s="14"/>
    </row>
    <row r="51" spans="2:22" ht="15.75" customHeight="1">
      <c r="B51" s="11"/>
      <c r="C51" s="11"/>
      <c r="D51" s="12"/>
      <c r="E51" s="11"/>
      <c r="F51" s="11"/>
      <c r="G51" s="11"/>
      <c r="H51" s="13"/>
      <c r="I51" s="11"/>
      <c r="J51" s="13"/>
      <c r="K51" s="11"/>
      <c r="L51" s="13"/>
      <c r="M51" s="11"/>
      <c r="N51" s="11"/>
      <c r="O51" s="11"/>
      <c r="P51" s="1"/>
      <c r="Q51" s="1"/>
      <c r="R51" s="1"/>
      <c r="S51" s="1"/>
      <c r="T51" s="1"/>
      <c r="U51" s="1"/>
      <c r="V51" s="14"/>
    </row>
    <row r="52" spans="2:22" ht="15.75" customHeight="1">
      <c r="B52" s="11"/>
      <c r="C52" s="11"/>
      <c r="D52" s="12"/>
      <c r="E52" s="11"/>
      <c r="F52" s="11"/>
      <c r="G52" s="11"/>
      <c r="H52" s="13"/>
      <c r="I52" s="11"/>
      <c r="J52" s="13"/>
      <c r="K52" s="11"/>
      <c r="L52" s="13"/>
      <c r="M52" s="11"/>
      <c r="N52" s="11"/>
      <c r="O52" s="11"/>
      <c r="P52" s="1"/>
      <c r="Q52" s="1"/>
      <c r="R52" s="1"/>
      <c r="S52" s="1"/>
      <c r="T52" s="1"/>
      <c r="U52" s="1"/>
      <c r="V52" s="14"/>
    </row>
    <row r="53" spans="2:22" ht="15.75" customHeight="1">
      <c r="B53" s="11"/>
      <c r="C53" s="11"/>
      <c r="D53" s="12"/>
      <c r="E53" s="11"/>
      <c r="F53" s="11"/>
      <c r="G53" s="11"/>
      <c r="H53" s="13"/>
      <c r="I53" s="11"/>
      <c r="J53" s="13"/>
      <c r="K53" s="11"/>
      <c r="L53" s="13"/>
      <c r="M53" s="11"/>
      <c r="N53" s="11"/>
      <c r="O53" s="11"/>
      <c r="P53" s="1"/>
      <c r="Q53" s="1"/>
      <c r="R53" s="1"/>
      <c r="S53" s="1"/>
      <c r="T53" s="1"/>
      <c r="U53" s="1"/>
      <c r="V53" s="14"/>
    </row>
    <row r="54" spans="2:22" ht="15.75" customHeight="1">
      <c r="B54" s="11"/>
      <c r="C54" s="11"/>
      <c r="D54" s="12"/>
      <c r="E54" s="11"/>
      <c r="F54" s="11"/>
      <c r="G54" s="11"/>
      <c r="H54" s="13"/>
      <c r="I54" s="11"/>
      <c r="J54" s="13"/>
      <c r="K54" s="11"/>
      <c r="L54" s="13"/>
      <c r="M54" s="11"/>
      <c r="N54" s="11"/>
      <c r="O54" s="11"/>
      <c r="P54" s="1"/>
      <c r="Q54" s="1"/>
      <c r="R54" s="1"/>
      <c r="S54" s="1"/>
      <c r="T54" s="1"/>
      <c r="U54" s="1"/>
      <c r="V54" s="14"/>
    </row>
    <row r="55" spans="2:22" ht="15.75" customHeight="1">
      <c r="B55" s="11"/>
      <c r="C55" s="11"/>
      <c r="D55" s="12"/>
      <c r="E55" s="11"/>
      <c r="F55" s="11"/>
      <c r="G55" s="11"/>
      <c r="H55" s="13"/>
      <c r="I55" s="11"/>
      <c r="J55" s="13"/>
      <c r="K55" s="11"/>
      <c r="L55" s="13"/>
      <c r="M55" s="11"/>
      <c r="N55" s="11"/>
      <c r="O55" s="11"/>
      <c r="P55" s="1"/>
      <c r="Q55" s="1"/>
      <c r="R55" s="1"/>
      <c r="S55" s="1"/>
      <c r="T55" s="1"/>
      <c r="U55" s="1"/>
      <c r="V55" s="14"/>
    </row>
    <row r="56" spans="2:22" ht="15.75" customHeight="1">
      <c r="B56" s="11"/>
      <c r="C56" s="11"/>
      <c r="D56" s="12"/>
      <c r="E56" s="11"/>
      <c r="F56" s="11"/>
      <c r="G56" s="11"/>
      <c r="H56" s="13"/>
      <c r="I56" s="11"/>
      <c r="J56" s="13"/>
      <c r="K56" s="11"/>
      <c r="L56" s="13"/>
      <c r="M56" s="11"/>
      <c r="N56" s="11"/>
      <c r="O56" s="11"/>
      <c r="P56" s="1"/>
      <c r="Q56" s="1"/>
      <c r="R56" s="1"/>
      <c r="S56" s="1"/>
      <c r="T56" s="1"/>
      <c r="U56" s="1"/>
      <c r="V56" s="14"/>
    </row>
    <row r="57" spans="2:22" ht="15.75" customHeight="1">
      <c r="B57" s="11"/>
      <c r="C57" s="11"/>
      <c r="D57" s="12"/>
      <c r="E57" s="11"/>
      <c r="F57" s="11"/>
      <c r="G57" s="11"/>
      <c r="H57" s="13"/>
      <c r="I57" s="11"/>
      <c r="J57" s="13"/>
      <c r="K57" s="11"/>
      <c r="L57" s="13"/>
      <c r="M57" s="11"/>
      <c r="N57" s="11"/>
      <c r="O57" s="11"/>
      <c r="P57" s="1"/>
      <c r="Q57" s="1"/>
      <c r="R57" s="1"/>
      <c r="S57" s="1"/>
      <c r="T57" s="1"/>
      <c r="U57" s="1"/>
      <c r="V57" s="14"/>
    </row>
    <row r="58" spans="2:22" ht="15.75" customHeight="1">
      <c r="B58" s="11"/>
      <c r="C58" s="11"/>
      <c r="D58" s="12"/>
      <c r="E58" s="11"/>
      <c r="F58" s="11"/>
      <c r="G58" s="11"/>
      <c r="H58" s="13"/>
      <c r="I58" s="11"/>
      <c r="J58" s="13"/>
      <c r="K58" s="11"/>
      <c r="L58" s="13"/>
      <c r="M58" s="11"/>
      <c r="N58" s="11"/>
      <c r="O58" s="11"/>
      <c r="P58" s="1"/>
      <c r="Q58" s="1"/>
      <c r="R58" s="1"/>
      <c r="S58" s="1"/>
      <c r="T58" s="1"/>
      <c r="U58" s="1"/>
      <c r="V58" s="14"/>
    </row>
    <row r="59" spans="2:22" ht="15.75" customHeight="1">
      <c r="B59" s="11"/>
      <c r="C59" s="11"/>
      <c r="D59" s="12"/>
      <c r="E59" s="11"/>
      <c r="F59" s="11"/>
      <c r="G59" s="11"/>
      <c r="H59" s="13"/>
      <c r="I59" s="11"/>
      <c r="J59" s="13"/>
      <c r="K59" s="11"/>
      <c r="L59" s="13"/>
      <c r="M59" s="11"/>
      <c r="N59" s="11"/>
      <c r="O59" s="11"/>
      <c r="P59" s="1"/>
      <c r="Q59" s="1"/>
      <c r="R59" s="1"/>
      <c r="S59" s="1"/>
      <c r="T59" s="1"/>
      <c r="U59" s="1"/>
      <c r="V59" s="14"/>
    </row>
    <row r="60" spans="2:22" ht="15.75" customHeight="1">
      <c r="B60" s="11"/>
      <c r="C60" s="11"/>
      <c r="D60" s="12"/>
      <c r="E60" s="11"/>
      <c r="F60" s="11"/>
      <c r="G60" s="11"/>
      <c r="H60" s="13"/>
      <c r="I60" s="11"/>
      <c r="J60" s="13"/>
      <c r="K60" s="11"/>
      <c r="L60" s="13"/>
      <c r="M60" s="11"/>
      <c r="N60" s="11"/>
      <c r="O60" s="11"/>
      <c r="P60" s="1"/>
      <c r="Q60" s="1"/>
      <c r="R60" s="1"/>
      <c r="S60" s="1"/>
      <c r="T60" s="1"/>
      <c r="U60" s="1"/>
      <c r="V60" s="14"/>
    </row>
    <row r="61" spans="2:22" ht="15.75" customHeight="1">
      <c r="B61" s="11"/>
      <c r="C61" s="11"/>
      <c r="D61" s="12"/>
      <c r="E61" s="11"/>
      <c r="F61" s="11"/>
      <c r="G61" s="11"/>
      <c r="H61" s="13"/>
      <c r="I61" s="11"/>
      <c r="J61" s="13"/>
      <c r="K61" s="11"/>
      <c r="L61" s="13"/>
      <c r="M61" s="11"/>
      <c r="N61" s="11"/>
      <c r="O61" s="11"/>
      <c r="P61" s="1"/>
      <c r="Q61" s="1"/>
      <c r="R61" s="1"/>
      <c r="S61" s="1"/>
      <c r="T61" s="1"/>
      <c r="U61" s="1"/>
      <c r="V61" s="14"/>
    </row>
    <row r="62" spans="2:22" ht="15.75" customHeight="1">
      <c r="B62" s="11"/>
      <c r="C62" s="11"/>
      <c r="D62" s="12"/>
      <c r="E62" s="11"/>
      <c r="F62" s="11"/>
      <c r="G62" s="11"/>
      <c r="H62" s="13"/>
      <c r="I62" s="11"/>
      <c r="J62" s="13"/>
      <c r="K62" s="11"/>
      <c r="L62" s="13"/>
      <c r="M62" s="11"/>
      <c r="N62" s="11"/>
      <c r="O62" s="11"/>
      <c r="P62" s="1"/>
      <c r="Q62" s="1"/>
      <c r="R62" s="1"/>
      <c r="S62" s="1"/>
      <c r="T62" s="1"/>
      <c r="U62" s="1"/>
      <c r="V62" s="14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75" customHeight="1">
      <c r="M220" s="17"/>
      <c r="N220" s="17"/>
      <c r="O220" s="17"/>
    </row>
    <row r="221" spans="13:15" ht="15.75" customHeight="1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  <row r="990" spans="13:15" ht="15.6">
      <c r="M990" s="17"/>
      <c r="N990" s="17"/>
      <c r="O990" s="17"/>
    </row>
    <row r="991" spans="13:15" ht="15.6">
      <c r="M991" s="17"/>
      <c r="N991" s="17"/>
      <c r="O991" s="17"/>
    </row>
  </sheetData>
  <sortState xmlns:xlrd2="http://schemas.microsoft.com/office/spreadsheetml/2017/richdata2" ref="B25:T62">
    <sortCondition ref="B25:B62"/>
  </sortState>
  <mergeCells count="2">
    <mergeCell ref="A1:V1"/>
    <mergeCell ref="B26:V26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22"/>
  <sheetViews>
    <sheetView zoomScale="85" zoomScaleNormal="85" workbookViewId="0">
      <pane ySplit="5" topLeftCell="A138" activePane="bottomLeft" state="frozen"/>
      <selection pane="bottomLeft" activeCell="C154" sqref="C154:I154"/>
    </sheetView>
  </sheetViews>
  <sheetFormatPr defaultColWidth="11.19921875" defaultRowHeight="15" customHeight="1"/>
  <cols>
    <col min="1" max="1" width="8.69921875" style="64" customWidth="1"/>
    <col min="2" max="2" width="3.296875" style="66" customWidth="1"/>
    <col min="3" max="6" width="4.69921875" style="66" customWidth="1"/>
    <col min="7" max="8" width="2.3984375" style="66" customWidth="1"/>
    <col min="9" max="9" width="5" style="66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3.296875" style="68" customWidth="1"/>
    <col min="15" max="15" width="4" style="68" customWidth="1"/>
    <col min="16" max="16" width="14.8984375" style="68" customWidth="1"/>
    <col min="17" max="17" width="4.5" style="68" customWidth="1"/>
    <col min="18" max="18" width="13.8984375" style="68" customWidth="1"/>
    <col min="19" max="19" width="3.8984375" style="68" customWidth="1"/>
    <col min="20" max="20" width="12.69921875" style="68" customWidth="1"/>
    <col min="21" max="21" width="4.19921875" style="68" customWidth="1"/>
    <col min="22" max="22" width="8.3984375" style="68" customWidth="1"/>
    <col min="23" max="23" width="5.09765625" style="68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41" t="s">
        <v>338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34" ht="27.6" customHeight="1">
      <c r="A2" s="348" t="s">
        <v>114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</row>
    <row r="3" spans="1:34" ht="15" customHeight="1">
      <c r="A3" s="342" t="s">
        <v>421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51" t="s">
        <v>115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46"/>
      <c r="Y4" s="2"/>
      <c r="Z4" s="53" t="s">
        <v>0</v>
      </c>
      <c r="AA4" s="54"/>
      <c r="AB4" s="54"/>
      <c r="AC4" s="54"/>
      <c r="AD4" s="54"/>
      <c r="AE4" s="54"/>
      <c r="AF4" s="54"/>
      <c r="AG4" s="54"/>
      <c r="AH4" s="54"/>
    </row>
    <row r="5" spans="1:34" ht="15" customHeight="1" thickBot="1">
      <c r="A5" s="76" t="s">
        <v>108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106</v>
      </c>
      <c r="O5" s="70" t="s">
        <v>10</v>
      </c>
      <c r="P5" s="70" t="s">
        <v>113</v>
      </c>
      <c r="Q5" s="70" t="s">
        <v>10</v>
      </c>
      <c r="R5" s="70" t="s">
        <v>14</v>
      </c>
      <c r="S5" s="70" t="s">
        <v>10</v>
      </c>
      <c r="T5" s="70" t="s">
        <v>15</v>
      </c>
      <c r="U5" s="70" t="s">
        <v>10</v>
      </c>
      <c r="V5" s="71" t="s">
        <v>102</v>
      </c>
      <c r="W5" s="71" t="s">
        <v>10</v>
      </c>
      <c r="X5" s="99" t="s">
        <v>102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105</v>
      </c>
      <c r="AG5" s="4" t="s">
        <v>105</v>
      </c>
      <c r="AH5" s="4" t="s">
        <v>105</v>
      </c>
    </row>
    <row r="6" spans="1:34" ht="15" customHeight="1">
      <c r="A6" s="344" t="s">
        <v>119</v>
      </c>
      <c r="B6" s="124" t="s">
        <v>120</v>
      </c>
      <c r="C6" s="126">
        <v>5.7</v>
      </c>
      <c r="D6" s="126">
        <v>2.8</v>
      </c>
      <c r="E6" s="126">
        <v>2</v>
      </c>
      <c r="F6" s="126">
        <v>2.8</v>
      </c>
      <c r="G6" s="126">
        <v>0</v>
      </c>
      <c r="H6" s="126">
        <v>0</v>
      </c>
      <c r="I6" s="283">
        <v>785</v>
      </c>
      <c r="J6" s="105" t="s">
        <v>16</v>
      </c>
      <c r="K6" s="106"/>
      <c r="L6" s="106" t="s">
        <v>340</v>
      </c>
      <c r="M6" s="106"/>
      <c r="N6" s="106" t="s">
        <v>341</v>
      </c>
      <c r="O6" s="106"/>
      <c r="P6" s="106" t="s">
        <v>342</v>
      </c>
      <c r="Q6" s="106"/>
      <c r="R6" s="106" t="s">
        <v>17</v>
      </c>
      <c r="S6" s="106"/>
      <c r="T6" s="227" t="s">
        <v>437</v>
      </c>
      <c r="U6" s="228"/>
      <c r="V6" s="20" t="s">
        <v>425</v>
      </c>
      <c r="W6" s="67"/>
      <c r="X6" s="59"/>
      <c r="Y6" s="6" t="str">
        <f>B6</f>
        <v>N1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四角油豆腐 豆薯 薑   </v>
      </c>
      <c r="AB6" s="6" t="str">
        <f>N7&amp;" "&amp;N8&amp;" "&amp;N9&amp;" "&amp;N10&amp;" "&amp;N11&amp;" "&amp;N12</f>
        <v xml:space="preserve">冷凍毛豆仁 結球白菜 胡蘿蔔 薑  </v>
      </c>
      <c r="AC6" s="6" t="str">
        <f>P7&amp;" "&amp;P8&amp;" "&amp;P9&amp;" "&amp;P10&amp;" "&amp;P11&amp;" "&amp;P12</f>
        <v xml:space="preserve">雞蛋★ 冷凍玉米粒 韓式泡菜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濕銀耳 雪蓮子 紅砂糖   </v>
      </c>
      <c r="AF6" s="6" t="str">
        <f>V7&amp;" "&amp;V8&amp;" "&amp;V9&amp;" "&amp;V10&amp;" "&amp;V11&amp;" "&amp;V12</f>
        <v xml:space="preserve">旺仔小饅頭     </v>
      </c>
      <c r="AG6" s="6" t="str">
        <f>W7&amp;" "&amp;W8&amp;" "&amp;W9&amp;" "&amp;W10&amp;" "&amp;W11&amp;" "&amp;W12</f>
        <v xml:space="preserve">0.2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345"/>
      <c r="B7" s="117"/>
      <c r="C7" s="118"/>
      <c r="D7" s="118"/>
      <c r="E7" s="118"/>
      <c r="F7" s="118"/>
      <c r="G7" s="118"/>
      <c r="H7" s="118"/>
      <c r="I7" s="162"/>
      <c r="J7" s="110" t="s">
        <v>18</v>
      </c>
      <c r="K7" s="111">
        <v>10</v>
      </c>
      <c r="L7" s="111" t="s">
        <v>343</v>
      </c>
      <c r="M7" s="111">
        <v>9.5</v>
      </c>
      <c r="N7" s="111" t="s">
        <v>89</v>
      </c>
      <c r="O7" s="111">
        <v>2</v>
      </c>
      <c r="P7" s="111" t="s">
        <v>231</v>
      </c>
      <c r="Q7" s="111">
        <v>2.5</v>
      </c>
      <c r="R7" s="111" t="s">
        <v>14</v>
      </c>
      <c r="S7" s="111">
        <v>7</v>
      </c>
      <c r="T7" s="179" t="s">
        <v>291</v>
      </c>
      <c r="U7" s="229">
        <v>2</v>
      </c>
      <c r="V7" s="20" t="s">
        <v>426</v>
      </c>
      <c r="W7" s="20">
        <v>0.2</v>
      </c>
      <c r="X7" s="59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345"/>
      <c r="B8" s="117"/>
      <c r="C8" s="118"/>
      <c r="D8" s="118"/>
      <c r="E8" s="118"/>
      <c r="F8" s="118"/>
      <c r="G8" s="118"/>
      <c r="H8" s="118"/>
      <c r="I8" s="162"/>
      <c r="J8" s="110"/>
      <c r="K8" s="111"/>
      <c r="L8" s="111" t="s">
        <v>172</v>
      </c>
      <c r="M8" s="111">
        <v>2.5</v>
      </c>
      <c r="N8" s="111" t="s">
        <v>36</v>
      </c>
      <c r="O8" s="111">
        <v>7</v>
      </c>
      <c r="P8" s="111" t="s">
        <v>255</v>
      </c>
      <c r="Q8" s="111">
        <v>2</v>
      </c>
      <c r="R8" s="111" t="s">
        <v>28</v>
      </c>
      <c r="S8" s="111">
        <v>0.05</v>
      </c>
      <c r="T8" s="179" t="s">
        <v>344</v>
      </c>
      <c r="U8" s="229">
        <v>1</v>
      </c>
      <c r="V8" s="20"/>
      <c r="W8" s="20"/>
      <c r="X8" s="59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345"/>
      <c r="B9" s="117"/>
      <c r="C9" s="118"/>
      <c r="D9" s="118"/>
      <c r="E9" s="118"/>
      <c r="F9" s="118"/>
      <c r="G9" s="118"/>
      <c r="H9" s="118"/>
      <c r="I9" s="162"/>
      <c r="J9" s="110"/>
      <c r="K9" s="111"/>
      <c r="L9" s="111" t="s">
        <v>28</v>
      </c>
      <c r="M9" s="111">
        <v>0.05</v>
      </c>
      <c r="N9" s="111" t="s">
        <v>22</v>
      </c>
      <c r="O9" s="111">
        <v>0.5</v>
      </c>
      <c r="P9" s="111" t="s">
        <v>256</v>
      </c>
      <c r="Q9" s="111">
        <v>3</v>
      </c>
      <c r="R9" s="111"/>
      <c r="S9" s="111"/>
      <c r="T9" s="179" t="s">
        <v>198</v>
      </c>
      <c r="U9" s="229">
        <v>1</v>
      </c>
      <c r="V9" s="20"/>
      <c r="W9" s="20"/>
      <c r="X9" s="59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345"/>
      <c r="B10" s="117"/>
      <c r="C10" s="118"/>
      <c r="D10" s="118"/>
      <c r="E10" s="118"/>
      <c r="F10" s="118"/>
      <c r="G10" s="118"/>
      <c r="H10" s="118"/>
      <c r="I10" s="162"/>
      <c r="J10" s="110"/>
      <c r="K10" s="111"/>
      <c r="L10" s="111"/>
      <c r="M10" s="111"/>
      <c r="N10" s="111" t="s">
        <v>28</v>
      </c>
      <c r="O10" s="111">
        <v>0.05</v>
      </c>
      <c r="P10" s="111" t="s">
        <v>28</v>
      </c>
      <c r="Q10" s="111"/>
      <c r="R10" s="111"/>
      <c r="S10" s="111"/>
      <c r="T10" s="179"/>
      <c r="U10" s="229"/>
      <c r="V10" s="20"/>
      <c r="W10" s="20"/>
      <c r="X10" s="59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345"/>
      <c r="B11" s="117"/>
      <c r="C11" s="118"/>
      <c r="D11" s="118"/>
      <c r="E11" s="118"/>
      <c r="F11" s="118"/>
      <c r="G11" s="118"/>
      <c r="H11" s="118"/>
      <c r="I11" s="162"/>
      <c r="J11" s="110"/>
      <c r="K11" s="111"/>
      <c r="L11" s="174"/>
      <c r="M11" s="174"/>
      <c r="N11" s="178"/>
      <c r="O11" s="178"/>
      <c r="P11" s="111"/>
      <c r="Q11" s="111"/>
      <c r="R11" s="111"/>
      <c r="S11" s="111"/>
      <c r="T11" s="179"/>
      <c r="U11" s="229"/>
      <c r="V11" s="20"/>
      <c r="W11" s="20"/>
      <c r="X11" s="59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346"/>
      <c r="B12" s="117"/>
      <c r="C12" s="118"/>
      <c r="D12" s="118"/>
      <c r="E12" s="118"/>
      <c r="F12" s="118"/>
      <c r="G12" s="118"/>
      <c r="H12" s="118"/>
      <c r="I12" s="162"/>
      <c r="J12" s="122"/>
      <c r="K12" s="123"/>
      <c r="L12" s="313"/>
      <c r="M12" s="313"/>
      <c r="N12" s="176"/>
      <c r="O12" s="176"/>
      <c r="P12" s="313"/>
      <c r="Q12" s="313"/>
      <c r="R12" s="313"/>
      <c r="S12" s="313"/>
      <c r="T12" s="321"/>
      <c r="U12" s="322"/>
      <c r="V12" s="25"/>
      <c r="W12" s="25"/>
      <c r="X12" s="60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345" t="s">
        <v>121</v>
      </c>
      <c r="B13" s="124" t="s">
        <v>122</v>
      </c>
      <c r="C13" s="157">
        <v>5.2</v>
      </c>
      <c r="D13" s="125">
        <v>2.7</v>
      </c>
      <c r="E13" s="125">
        <v>2</v>
      </c>
      <c r="F13" s="126">
        <v>2.8</v>
      </c>
      <c r="G13" s="125">
        <v>0</v>
      </c>
      <c r="H13" s="125">
        <v>0</v>
      </c>
      <c r="I13" s="151">
        <v>743</v>
      </c>
      <c r="J13" s="105" t="s">
        <v>29</v>
      </c>
      <c r="K13" s="106"/>
      <c r="L13" s="106" t="s">
        <v>345</v>
      </c>
      <c r="M13" s="106"/>
      <c r="N13" s="180" t="s">
        <v>346</v>
      </c>
      <c r="O13" s="323"/>
      <c r="P13" s="106" t="s">
        <v>257</v>
      </c>
      <c r="Q13" s="106"/>
      <c r="R13" s="106" t="s">
        <v>17</v>
      </c>
      <c r="S13" s="106"/>
      <c r="T13" s="227" t="s">
        <v>347</v>
      </c>
      <c r="U13" s="228"/>
      <c r="V13" s="20" t="s">
        <v>423</v>
      </c>
      <c r="W13" s="67"/>
      <c r="X13" s="59"/>
      <c r="Y13" s="28" t="str">
        <f>B13</f>
        <v>N2</v>
      </c>
      <c r="Z13" s="29" t="str">
        <f>J14&amp;" "&amp;J15&amp;" "&amp;J16&amp;" "&amp;J17&amp;" "&amp;J18&amp;" "&amp;J19</f>
        <v xml:space="preserve">米 糙米    </v>
      </c>
      <c r="AA13" s="29" t="str">
        <f>L14&amp;" "&amp;L15&amp;" "&amp;L16&amp;" "&amp;L17&amp;" "&amp;L18&amp;" "&amp;L19</f>
        <v xml:space="preserve">凍豆腐 馬鈴薯 胡蘿蔔 薑 咖哩粉 </v>
      </c>
      <c r="AB13" s="29" t="str">
        <f>N14&amp;" "&amp;N15&amp;" "&amp;N16&amp;" "&amp;N17&amp;" "&amp;N18&amp;" "&amp;N19</f>
        <v xml:space="preserve">綠豆芽 豆包 芹菜 薑  </v>
      </c>
      <c r="AC13" s="29" t="str">
        <f>P14&amp;" "&amp;P15&amp;" "&amp;P16&amp;" "&amp;P17&amp;" "&amp;P18&amp;" "&amp;P19</f>
        <v xml:space="preserve">豆干 薑 芝麻(熟)＊   </v>
      </c>
      <c r="AD13" s="29" t="str">
        <f>R14&amp;" "&amp;R15&amp;" "&amp;R16&amp;" "&amp;R17&amp;" "&amp;R18&amp;" "&amp;R19</f>
        <v xml:space="preserve">蔬菜 薑    </v>
      </c>
      <c r="AE13" s="29" t="str">
        <f>T14&amp;" "&amp;T15&amp;" "&amp;T16&amp;" "&amp;T17&amp;" "&amp;T18&amp;" "&amp;T19</f>
        <v xml:space="preserve">冷凍糯玉米塊 小麥豆皮 薑   </v>
      </c>
      <c r="AF13" s="29" t="str">
        <f>V14&amp;" "&amp;V15&amp;" "&amp;V16&amp;" "&amp;V17&amp;" "&amp;V18&amp;" "&amp;V19</f>
        <v xml:space="preserve">果汁     </v>
      </c>
      <c r="AG13" s="29" t="str">
        <f>W14&amp;" "&amp;W15&amp;" "&amp;W16&amp;" "&amp;W17&amp;" "&amp;W18&amp;" "&amp;W19</f>
        <v xml:space="preserve">11     </v>
      </c>
      <c r="AH13" s="29" t="str">
        <f>X14&amp;" "&amp;X15&amp;" "&amp;X16&amp;" "&amp;X17&amp;" "&amp;X18&amp;" "&amp;X19</f>
        <v xml:space="preserve">     </v>
      </c>
    </row>
    <row r="14" spans="1:34" ht="15" customHeight="1">
      <c r="A14" s="345"/>
      <c r="B14" s="117"/>
      <c r="C14" s="158"/>
      <c r="D14" s="130"/>
      <c r="E14" s="130"/>
      <c r="F14" s="118"/>
      <c r="G14" s="130"/>
      <c r="H14" s="130"/>
      <c r="I14" s="144"/>
      <c r="J14" s="110" t="s">
        <v>18</v>
      </c>
      <c r="K14" s="111">
        <v>7</v>
      </c>
      <c r="L14" s="111" t="s">
        <v>86</v>
      </c>
      <c r="M14" s="111">
        <v>10</v>
      </c>
      <c r="N14" s="168" t="s">
        <v>21</v>
      </c>
      <c r="O14" s="168">
        <v>8.5</v>
      </c>
      <c r="P14" s="111" t="s">
        <v>59</v>
      </c>
      <c r="Q14" s="111">
        <v>4</v>
      </c>
      <c r="R14" s="111" t="s">
        <v>14</v>
      </c>
      <c r="S14" s="111">
        <v>7</v>
      </c>
      <c r="T14" s="179" t="s">
        <v>272</v>
      </c>
      <c r="U14" s="229">
        <v>3.5</v>
      </c>
      <c r="V14" s="20" t="s">
        <v>423</v>
      </c>
      <c r="W14" s="20">
        <v>11</v>
      </c>
      <c r="X14" s="59"/>
      <c r="Y14" s="30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345"/>
      <c r="B15" s="117"/>
      <c r="C15" s="158"/>
      <c r="D15" s="130"/>
      <c r="E15" s="130"/>
      <c r="F15" s="118"/>
      <c r="G15" s="130"/>
      <c r="H15" s="130"/>
      <c r="I15" s="144"/>
      <c r="J15" s="110" t="s">
        <v>33</v>
      </c>
      <c r="K15" s="111">
        <v>3</v>
      </c>
      <c r="L15" s="111" t="s">
        <v>174</v>
      </c>
      <c r="M15" s="111">
        <v>2</v>
      </c>
      <c r="N15" s="284" t="s">
        <v>348</v>
      </c>
      <c r="O15" s="285">
        <v>1.5</v>
      </c>
      <c r="P15" s="111" t="s">
        <v>28</v>
      </c>
      <c r="Q15" s="111">
        <v>0.05</v>
      </c>
      <c r="R15" s="111" t="s">
        <v>28</v>
      </c>
      <c r="S15" s="111">
        <v>0.05</v>
      </c>
      <c r="T15" s="179" t="s">
        <v>349</v>
      </c>
      <c r="U15" s="229">
        <v>0.5</v>
      </c>
      <c r="V15" s="20"/>
      <c r="W15" s="20"/>
      <c r="X15" s="59"/>
      <c r="Y15" s="30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345"/>
      <c r="B16" s="117"/>
      <c r="C16" s="158"/>
      <c r="D16" s="130"/>
      <c r="E16" s="130"/>
      <c r="F16" s="118"/>
      <c r="G16" s="130"/>
      <c r="H16" s="130"/>
      <c r="I16" s="144"/>
      <c r="J16" s="110"/>
      <c r="K16" s="111"/>
      <c r="L16" s="111" t="s">
        <v>22</v>
      </c>
      <c r="M16" s="111">
        <v>2</v>
      </c>
      <c r="N16" s="168" t="s">
        <v>350</v>
      </c>
      <c r="O16" s="168">
        <v>2</v>
      </c>
      <c r="P16" s="111" t="s">
        <v>154</v>
      </c>
      <c r="Q16" s="111"/>
      <c r="R16" s="111"/>
      <c r="S16" s="111"/>
      <c r="T16" s="179" t="s">
        <v>28</v>
      </c>
      <c r="U16" s="229">
        <v>0.05</v>
      </c>
      <c r="V16" s="20"/>
      <c r="W16" s="20"/>
      <c r="X16" s="59"/>
      <c r="Y16" s="30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345"/>
      <c r="B17" s="117"/>
      <c r="C17" s="158"/>
      <c r="D17" s="130"/>
      <c r="E17" s="130"/>
      <c r="F17" s="118"/>
      <c r="G17" s="130"/>
      <c r="H17" s="130"/>
      <c r="I17" s="144"/>
      <c r="J17" s="110"/>
      <c r="K17" s="111"/>
      <c r="L17" s="168" t="s">
        <v>28</v>
      </c>
      <c r="M17" s="168">
        <v>0.05</v>
      </c>
      <c r="N17" s="168" t="s">
        <v>28</v>
      </c>
      <c r="O17" s="168">
        <v>0.05</v>
      </c>
      <c r="P17" s="111"/>
      <c r="Q17" s="111"/>
      <c r="R17" s="111"/>
      <c r="S17" s="111"/>
      <c r="T17" s="179"/>
      <c r="U17" s="229"/>
      <c r="V17" s="20"/>
      <c r="W17" s="20"/>
      <c r="X17" s="59"/>
      <c r="Y17" s="30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345"/>
      <c r="B18" s="117"/>
      <c r="C18" s="158"/>
      <c r="D18" s="130"/>
      <c r="E18" s="130"/>
      <c r="F18" s="118"/>
      <c r="G18" s="130"/>
      <c r="H18" s="130"/>
      <c r="I18" s="144"/>
      <c r="J18" s="110"/>
      <c r="K18" s="111"/>
      <c r="L18" s="111" t="s">
        <v>60</v>
      </c>
      <c r="M18" s="178"/>
      <c r="N18" s="168"/>
      <c r="O18" s="168"/>
      <c r="P18" s="111"/>
      <c r="Q18" s="111"/>
      <c r="R18" s="111"/>
      <c r="S18" s="111"/>
      <c r="T18" s="179"/>
      <c r="U18" s="229"/>
      <c r="V18" s="20"/>
      <c r="W18" s="20"/>
      <c r="X18" s="59"/>
      <c r="Y18" s="30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346"/>
      <c r="B19" s="135"/>
      <c r="C19" s="159"/>
      <c r="D19" s="136"/>
      <c r="E19" s="136"/>
      <c r="F19" s="137"/>
      <c r="G19" s="136"/>
      <c r="H19" s="136"/>
      <c r="I19" s="152"/>
      <c r="J19" s="115"/>
      <c r="K19" s="116"/>
      <c r="L19" s="116"/>
      <c r="M19" s="177"/>
      <c r="N19" s="288"/>
      <c r="O19" s="288"/>
      <c r="P19" s="177"/>
      <c r="Q19" s="177"/>
      <c r="R19" s="175"/>
      <c r="S19" s="175"/>
      <c r="T19" s="236"/>
      <c r="U19" s="237"/>
      <c r="V19" s="25"/>
      <c r="W19" s="25"/>
      <c r="X19" s="60"/>
      <c r="Y19" s="31"/>
      <c r="Z19" s="34"/>
      <c r="AA19" s="34"/>
      <c r="AB19" s="34"/>
      <c r="AC19" s="34"/>
      <c r="AD19" s="34"/>
      <c r="AE19" s="34"/>
      <c r="AF19" s="34"/>
      <c r="AG19" s="34"/>
      <c r="AH19" s="34"/>
    </row>
    <row r="20" spans="1:34" ht="15" customHeight="1">
      <c r="A20" s="344" t="s">
        <v>123</v>
      </c>
      <c r="B20" s="117" t="s">
        <v>124</v>
      </c>
      <c r="C20" s="158">
        <v>5.2</v>
      </c>
      <c r="D20" s="130">
        <v>2.7</v>
      </c>
      <c r="E20" s="130">
        <v>2</v>
      </c>
      <c r="F20" s="118">
        <v>2.8</v>
      </c>
      <c r="G20" s="130">
        <v>0</v>
      </c>
      <c r="H20" s="131">
        <v>0</v>
      </c>
      <c r="I20" s="119">
        <v>743</v>
      </c>
      <c r="J20" s="120" t="s">
        <v>439</v>
      </c>
      <c r="K20" s="121"/>
      <c r="L20" s="121" t="s">
        <v>351</v>
      </c>
      <c r="M20" s="121"/>
      <c r="N20" s="121" t="s">
        <v>352</v>
      </c>
      <c r="O20" s="121"/>
      <c r="P20" s="330" t="s">
        <v>259</v>
      </c>
      <c r="Q20" s="331"/>
      <c r="R20" s="121" t="s">
        <v>17</v>
      </c>
      <c r="S20" s="121"/>
      <c r="T20" s="189" t="s">
        <v>295</v>
      </c>
      <c r="U20" s="233"/>
      <c r="V20" s="23" t="s">
        <v>424</v>
      </c>
      <c r="W20" s="23"/>
      <c r="X20" s="59"/>
      <c r="Y20" s="28" t="str">
        <f>B20</f>
        <v>N3</v>
      </c>
      <c r="Z20" s="29" t="str">
        <f>J21&amp;" "&amp;J22&amp;" "&amp;J23&amp;" "&amp;J24&amp;" "&amp;J25&amp;" "&amp;J26</f>
        <v xml:space="preserve">米     </v>
      </c>
      <c r="AA20" s="29" t="str">
        <f>L21&amp;" "&amp;L22&amp;" "&amp;L23&amp;" "&amp;L24&amp;" "&amp;L25&amp;" "&amp;L26</f>
        <v xml:space="preserve">雞蛋★ 豆干 濕海帶 薑 滷包 </v>
      </c>
      <c r="AB20" s="29" t="str">
        <f>N21&amp;" "&amp;N22&amp;" "&amp;N23&amp;" "&amp;N24&amp;" "&amp;N25&amp;" "&amp;N26</f>
        <v xml:space="preserve">豆包 甘藍 老薑 乾香菇 麻油 </v>
      </c>
      <c r="AC20" s="29" t="str">
        <f>P21&amp;" "&amp;P22&amp;" "&amp;P23&amp;" "&amp;P24&amp;" "&amp;P25&amp;" "&amp;P26</f>
        <v xml:space="preserve">素培根 冷凍花椰菜 冷凍毛豆仁 薑  </v>
      </c>
      <c r="AD20" s="29" t="str">
        <f>R21&amp;" "&amp;R22&amp;" "&amp;R23&amp;" "&amp;R24&amp;" "&amp;R25&amp;" "&amp;R26</f>
        <v xml:space="preserve">蔬菜 薑    </v>
      </c>
      <c r="AE20" s="29" t="str">
        <f>T21&amp;" "&amp;T22&amp;" "&amp;T23&amp;" "&amp;T24&amp;" "&amp;T25&amp;" "&amp;T26</f>
        <v xml:space="preserve">時瓜 蘿蔔糕  小麥豆皮 薑  </v>
      </c>
      <c r="AF20" s="29" t="str">
        <f>V21&amp;" "&amp;V22&amp;" "&amp;V23&amp;" "&amp;V24&amp;" "&amp;V25&amp;" "&amp;V26</f>
        <v xml:space="preserve">奶皇包     </v>
      </c>
      <c r="AG20" s="29" t="str">
        <f>W21&amp;" "&amp;W22&amp;" "&amp;W23&amp;" "&amp;W24&amp;" "&amp;W25&amp;" "&amp;W26</f>
        <v xml:space="preserve">3     </v>
      </c>
      <c r="AH20" s="29" t="str">
        <f>X21&amp;" "&amp;X22&amp;" "&amp;X23&amp;" "&amp;X24&amp;" "&amp;X25&amp;" "&amp;X26</f>
        <v xml:space="preserve">     </v>
      </c>
    </row>
    <row r="21" spans="1:34" ht="15" customHeight="1">
      <c r="A21" s="345"/>
      <c r="B21" s="117"/>
      <c r="C21" s="158"/>
      <c r="D21" s="130"/>
      <c r="E21" s="130"/>
      <c r="F21" s="118"/>
      <c r="G21" s="130"/>
      <c r="H21" s="131"/>
      <c r="I21" s="119"/>
      <c r="J21" s="110" t="s">
        <v>18</v>
      </c>
      <c r="K21" s="111">
        <v>10</v>
      </c>
      <c r="L21" s="192" t="s">
        <v>231</v>
      </c>
      <c r="M21" s="111">
        <v>5</v>
      </c>
      <c r="N21" s="111" t="s">
        <v>348</v>
      </c>
      <c r="O21" s="111">
        <v>2</v>
      </c>
      <c r="P21" s="202" t="s">
        <v>353</v>
      </c>
      <c r="Q21" s="203">
        <v>1</v>
      </c>
      <c r="R21" s="111" t="s">
        <v>14</v>
      </c>
      <c r="S21" s="111">
        <v>7</v>
      </c>
      <c r="T21" s="179" t="s">
        <v>289</v>
      </c>
      <c r="U21" s="229">
        <v>2.5</v>
      </c>
      <c r="V21" s="20" t="s">
        <v>424</v>
      </c>
      <c r="W21" s="67">
        <v>3</v>
      </c>
      <c r="X21" s="59"/>
      <c r="Y21" s="30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345"/>
      <c r="B22" s="117"/>
      <c r="C22" s="158"/>
      <c r="D22" s="130"/>
      <c r="E22" s="130"/>
      <c r="F22" s="118"/>
      <c r="G22" s="130"/>
      <c r="H22" s="131"/>
      <c r="I22" s="119"/>
      <c r="J22" s="110"/>
      <c r="K22" s="111"/>
      <c r="L22" s="111" t="s">
        <v>280</v>
      </c>
      <c r="M22" s="111">
        <v>5</v>
      </c>
      <c r="N22" s="111" t="s">
        <v>180</v>
      </c>
      <c r="O22" s="111">
        <v>2</v>
      </c>
      <c r="P22" s="111" t="s">
        <v>261</v>
      </c>
      <c r="Q22" s="204">
        <v>5</v>
      </c>
      <c r="R22" s="111" t="s">
        <v>28</v>
      </c>
      <c r="S22" s="111">
        <v>0.05</v>
      </c>
      <c r="T22" s="179" t="s">
        <v>296</v>
      </c>
      <c r="U22" s="229">
        <v>1</v>
      </c>
      <c r="V22" s="20"/>
      <c r="W22" s="67"/>
      <c r="X22" s="59"/>
      <c r="Y22" s="30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345"/>
      <c r="B23" s="117"/>
      <c r="C23" s="158"/>
      <c r="D23" s="130"/>
      <c r="E23" s="130"/>
      <c r="F23" s="118"/>
      <c r="G23" s="130"/>
      <c r="H23" s="131"/>
      <c r="I23" s="119"/>
      <c r="J23" s="110"/>
      <c r="K23" s="111"/>
      <c r="L23" s="111" t="s">
        <v>279</v>
      </c>
      <c r="M23" s="111">
        <v>3</v>
      </c>
      <c r="N23" s="111" t="s">
        <v>354</v>
      </c>
      <c r="O23" s="111">
        <v>0.05</v>
      </c>
      <c r="P23" s="39" t="s">
        <v>89</v>
      </c>
      <c r="Q23" s="204">
        <v>1</v>
      </c>
      <c r="R23" s="111"/>
      <c r="S23" s="111"/>
      <c r="T23" s="111" t="s">
        <v>349</v>
      </c>
      <c r="U23" s="229">
        <v>0.1</v>
      </c>
      <c r="V23" s="20"/>
      <c r="W23" s="20"/>
      <c r="X23" s="59"/>
      <c r="Y23" s="30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345"/>
      <c r="B24" s="117"/>
      <c r="C24" s="158"/>
      <c r="D24" s="130"/>
      <c r="E24" s="130"/>
      <c r="F24" s="118"/>
      <c r="G24" s="130"/>
      <c r="H24" s="286"/>
      <c r="I24" s="287"/>
      <c r="J24" s="110"/>
      <c r="K24" s="111"/>
      <c r="L24" s="111" t="s">
        <v>28</v>
      </c>
      <c r="M24" s="111">
        <v>0.05</v>
      </c>
      <c r="N24" s="111" t="s">
        <v>355</v>
      </c>
      <c r="O24" s="111">
        <v>0.03</v>
      </c>
      <c r="P24" s="204" t="s">
        <v>28</v>
      </c>
      <c r="Q24" s="111">
        <v>0.05</v>
      </c>
      <c r="R24" s="111"/>
      <c r="S24" s="111"/>
      <c r="T24" s="179" t="s">
        <v>28</v>
      </c>
      <c r="U24" s="229">
        <v>0.05</v>
      </c>
      <c r="V24" s="20"/>
      <c r="W24" s="20"/>
      <c r="X24" s="59"/>
      <c r="Y24" s="30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345"/>
      <c r="B25" s="117"/>
      <c r="C25" s="158"/>
      <c r="D25" s="130"/>
      <c r="E25" s="130"/>
      <c r="F25" s="118"/>
      <c r="G25" s="130"/>
      <c r="H25" s="131"/>
      <c r="I25" s="119"/>
      <c r="J25" s="110"/>
      <c r="K25" s="111"/>
      <c r="L25" s="111" t="s">
        <v>44</v>
      </c>
      <c r="M25" s="111"/>
      <c r="N25" s="111" t="s">
        <v>356</v>
      </c>
      <c r="O25" s="111"/>
      <c r="P25" s="204"/>
      <c r="Q25" s="204"/>
      <c r="R25" s="111"/>
      <c r="S25" s="111"/>
      <c r="T25" s="179"/>
      <c r="U25" s="229"/>
      <c r="V25" s="20"/>
      <c r="W25" s="20"/>
      <c r="X25" s="59"/>
      <c r="Y25" s="30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346"/>
      <c r="B26" s="117"/>
      <c r="C26" s="158"/>
      <c r="D26" s="130"/>
      <c r="E26" s="130"/>
      <c r="F26" s="118"/>
      <c r="G26" s="130"/>
      <c r="H26" s="131"/>
      <c r="I26" s="119"/>
      <c r="J26" s="122"/>
      <c r="K26" s="123"/>
      <c r="L26" s="123"/>
      <c r="M26" s="123"/>
      <c r="N26" s="176"/>
      <c r="O26" s="176"/>
      <c r="P26" s="329"/>
      <c r="Q26" s="329"/>
      <c r="R26" s="313"/>
      <c r="S26" s="313"/>
      <c r="T26" s="234"/>
      <c r="U26" s="235"/>
      <c r="V26" s="25"/>
      <c r="W26" s="25"/>
      <c r="X26" s="60"/>
      <c r="Y26" s="31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1:34" ht="15" customHeight="1">
      <c r="A27" s="344" t="s">
        <v>126</v>
      </c>
      <c r="B27" s="124" t="s">
        <v>127</v>
      </c>
      <c r="C27" s="160">
        <v>5.7</v>
      </c>
      <c r="D27" s="146">
        <v>2.9</v>
      </c>
      <c r="E27" s="146">
        <v>2</v>
      </c>
      <c r="F27" s="126">
        <v>2.8</v>
      </c>
      <c r="G27" s="146">
        <v>0</v>
      </c>
      <c r="H27" s="146">
        <v>0</v>
      </c>
      <c r="I27" s="100">
        <v>793</v>
      </c>
      <c r="J27" s="105" t="s">
        <v>29</v>
      </c>
      <c r="K27" s="106"/>
      <c r="L27" s="106" t="s">
        <v>357</v>
      </c>
      <c r="M27" s="106"/>
      <c r="N27" s="106" t="s">
        <v>358</v>
      </c>
      <c r="O27" s="106"/>
      <c r="P27" s="106" t="s">
        <v>74</v>
      </c>
      <c r="Q27" s="106"/>
      <c r="R27" s="106" t="s">
        <v>17</v>
      </c>
      <c r="S27" s="106"/>
      <c r="T27" s="227" t="s">
        <v>39</v>
      </c>
      <c r="U27" s="228"/>
      <c r="V27" s="20" t="s">
        <v>422</v>
      </c>
      <c r="W27" s="67"/>
      <c r="X27" s="59"/>
      <c r="Y27" s="28" t="str">
        <f>B27</f>
        <v>N4</v>
      </c>
      <c r="Z27" s="29" t="str">
        <f>J28&amp;" "&amp;J29&amp;" "&amp;J30&amp;" "&amp;J31&amp;" "&amp;J32&amp;" "&amp;J33</f>
        <v xml:space="preserve">米 糙米    </v>
      </c>
      <c r="AA27" s="29" t="str">
        <f>L28&amp;" "&amp;L29&amp;" "&amp;L30&amp;" "&amp;L31&amp;" "&amp;L32&amp;" "&amp;L33</f>
        <v xml:space="preserve">麵腸 白蘿蔔 胡蘿蔔 薑  </v>
      </c>
      <c r="AB27" s="29" t="str">
        <f>N28&amp;" "&amp;N29&amp;" "&amp;N30&amp;" "&amp;N31&amp;" "&amp;N32&amp;" "&amp;N33</f>
        <v xml:space="preserve">冷凍米血糕 甜辣醬    </v>
      </c>
      <c r="AC27" s="29" t="str">
        <f>P28&amp;" "&amp;P29&amp;" "&amp;P30&amp;" "&amp;P31&amp;" "&amp;P32&amp;" "&amp;P33</f>
        <v xml:space="preserve">豆腐 大番茄 薑   </v>
      </c>
      <c r="AD27" s="29" t="str">
        <f>R28&amp;" "&amp;R29&amp;" "&amp;R30&amp;" "&amp;R31&amp;" "&amp;R32&amp;" "&amp;R33</f>
        <v xml:space="preserve">蔬菜 薑    </v>
      </c>
      <c r="AE27" s="29" t="str">
        <f>T28&amp;" "&amp;T29&amp;" "&amp;T30&amp;" "&amp;T31&amp;" "&amp;T32&amp;" "&amp;T33</f>
        <v xml:space="preserve">濕裙帶菜 時蔬 味噌 薑  </v>
      </c>
      <c r="AF27" s="29" t="str">
        <f>V28&amp;" "&amp;V29&amp;" "&amp;V30&amp;" "&amp;V31&amp;" "&amp;V32&amp;" "&amp;V33</f>
        <v xml:space="preserve">驗證豆奶     </v>
      </c>
      <c r="AG27" s="29" t="str">
        <f>W28&amp;" "&amp;W29&amp;" "&amp;W30&amp;" "&amp;W31&amp;" "&amp;W32&amp;" "&amp;W33</f>
        <v xml:space="preserve">16     </v>
      </c>
      <c r="AH27" s="29" t="str">
        <f>X28&amp;" "&amp;X29&amp;" "&amp;X30&amp;" "&amp;X31&amp;" "&amp;X32&amp;" "&amp;X33</f>
        <v xml:space="preserve">     </v>
      </c>
    </row>
    <row r="28" spans="1:34" ht="15" customHeight="1">
      <c r="A28" s="345"/>
      <c r="B28" s="117"/>
      <c r="C28" s="158"/>
      <c r="D28" s="130"/>
      <c r="E28" s="130"/>
      <c r="F28" s="118"/>
      <c r="G28" s="130"/>
      <c r="H28" s="130"/>
      <c r="I28" s="143"/>
      <c r="J28" s="110" t="s">
        <v>18</v>
      </c>
      <c r="K28" s="111">
        <v>7</v>
      </c>
      <c r="L28" s="111" t="s">
        <v>359</v>
      </c>
      <c r="M28" s="111">
        <v>8</v>
      </c>
      <c r="N28" s="111" t="s">
        <v>226</v>
      </c>
      <c r="O28" s="111">
        <v>3.5</v>
      </c>
      <c r="P28" s="111" t="s">
        <v>20</v>
      </c>
      <c r="Q28" s="111">
        <v>4</v>
      </c>
      <c r="R28" s="111" t="s">
        <v>14</v>
      </c>
      <c r="S28" s="111">
        <v>7</v>
      </c>
      <c r="T28" s="179" t="s">
        <v>235</v>
      </c>
      <c r="U28" s="229">
        <v>2</v>
      </c>
      <c r="V28" s="20" t="s">
        <v>422</v>
      </c>
      <c r="W28" s="20">
        <v>16</v>
      </c>
      <c r="X28" s="59"/>
      <c r="Y28" s="30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345"/>
      <c r="B29" s="117"/>
      <c r="C29" s="158"/>
      <c r="D29" s="130"/>
      <c r="E29" s="130"/>
      <c r="F29" s="118"/>
      <c r="G29" s="130"/>
      <c r="H29" s="130"/>
      <c r="I29" s="143"/>
      <c r="J29" s="110" t="s">
        <v>33</v>
      </c>
      <c r="K29" s="111">
        <v>3</v>
      </c>
      <c r="L29" s="111" t="s">
        <v>49</v>
      </c>
      <c r="M29" s="111">
        <v>4</v>
      </c>
      <c r="N29" s="111" t="s">
        <v>360</v>
      </c>
      <c r="O29" s="111"/>
      <c r="P29" s="111" t="s">
        <v>55</v>
      </c>
      <c r="Q29" s="111">
        <v>5</v>
      </c>
      <c r="R29" s="111" t="s">
        <v>28</v>
      </c>
      <c r="S29" s="111">
        <v>0.05</v>
      </c>
      <c r="T29" s="179" t="s">
        <v>263</v>
      </c>
      <c r="U29" s="229">
        <v>1</v>
      </c>
      <c r="V29" s="20"/>
      <c r="W29" s="67"/>
      <c r="X29" s="59"/>
      <c r="Y29" s="30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345"/>
      <c r="B30" s="117"/>
      <c r="C30" s="158"/>
      <c r="D30" s="130"/>
      <c r="E30" s="130"/>
      <c r="F30" s="118"/>
      <c r="G30" s="130"/>
      <c r="H30" s="130"/>
      <c r="I30" s="144"/>
      <c r="J30" s="110"/>
      <c r="K30" s="111"/>
      <c r="L30" s="111" t="s">
        <v>22</v>
      </c>
      <c r="M30" s="111">
        <v>1</v>
      </c>
      <c r="N30" s="168"/>
      <c r="O30" s="111"/>
      <c r="P30" s="111" t="s">
        <v>28</v>
      </c>
      <c r="Q30" s="111"/>
      <c r="R30" s="111"/>
      <c r="S30" s="111"/>
      <c r="T30" s="179" t="s">
        <v>43</v>
      </c>
      <c r="U30" s="229">
        <v>1</v>
      </c>
      <c r="V30" s="20"/>
      <c r="W30" s="20"/>
      <c r="X30" s="59"/>
      <c r="Y30" s="30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345"/>
      <c r="B31" s="117"/>
      <c r="C31" s="158"/>
      <c r="D31" s="130"/>
      <c r="E31" s="130"/>
      <c r="F31" s="118"/>
      <c r="G31" s="130"/>
      <c r="H31" s="130"/>
      <c r="I31" s="143"/>
      <c r="J31" s="110"/>
      <c r="K31" s="111"/>
      <c r="L31" s="111" t="s">
        <v>28</v>
      </c>
      <c r="M31" s="111">
        <v>0.05</v>
      </c>
      <c r="N31" s="111"/>
      <c r="O31" s="111"/>
      <c r="P31" s="111"/>
      <c r="Q31" s="111"/>
      <c r="R31" s="111"/>
      <c r="S31" s="111"/>
      <c r="T31" s="179" t="s">
        <v>28</v>
      </c>
      <c r="U31" s="229">
        <v>0.05</v>
      </c>
      <c r="V31" s="20"/>
      <c r="W31" s="20"/>
      <c r="X31" s="59"/>
      <c r="Y31" s="30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345"/>
      <c r="B32" s="117"/>
      <c r="C32" s="158"/>
      <c r="D32" s="130"/>
      <c r="E32" s="130"/>
      <c r="F32" s="118"/>
      <c r="G32" s="130"/>
      <c r="H32" s="130"/>
      <c r="I32" s="143"/>
      <c r="J32" s="110"/>
      <c r="K32" s="111"/>
      <c r="L32" s="111"/>
      <c r="M32" s="111"/>
      <c r="N32" s="178"/>
      <c r="O32" s="111"/>
      <c r="P32" s="111"/>
      <c r="Q32" s="111"/>
      <c r="R32" s="111"/>
      <c r="S32" s="111"/>
      <c r="T32" s="179"/>
      <c r="U32" s="229"/>
      <c r="V32" s="20"/>
      <c r="W32" s="20"/>
      <c r="X32" s="59"/>
      <c r="Y32" s="30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346"/>
      <c r="B33" s="135"/>
      <c r="C33" s="159"/>
      <c r="D33" s="136"/>
      <c r="E33" s="136"/>
      <c r="F33" s="137"/>
      <c r="G33" s="136"/>
      <c r="H33" s="136"/>
      <c r="I33" s="154"/>
      <c r="J33" s="115"/>
      <c r="K33" s="116"/>
      <c r="L33" s="116"/>
      <c r="M33" s="116"/>
      <c r="N33" s="116"/>
      <c r="O33" s="116"/>
      <c r="P33" s="177"/>
      <c r="Q33" s="177"/>
      <c r="R33" s="116"/>
      <c r="S33" s="116"/>
      <c r="T33" s="236"/>
      <c r="U33" s="237"/>
      <c r="V33" s="25"/>
      <c r="W33" s="25"/>
      <c r="X33" s="60"/>
      <c r="Y33" s="31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ht="15" customHeight="1">
      <c r="A34" s="344" t="s">
        <v>128</v>
      </c>
      <c r="B34" s="117" t="s">
        <v>129</v>
      </c>
      <c r="C34" s="161">
        <v>5.6</v>
      </c>
      <c r="D34" s="141">
        <v>2.8</v>
      </c>
      <c r="E34" s="141">
        <v>2</v>
      </c>
      <c r="F34" s="118">
        <v>3</v>
      </c>
      <c r="G34" s="141">
        <v>0</v>
      </c>
      <c r="H34" s="141">
        <v>0</v>
      </c>
      <c r="I34" s="101">
        <v>787</v>
      </c>
      <c r="J34" s="120" t="s">
        <v>76</v>
      </c>
      <c r="K34" s="121"/>
      <c r="L34" s="121" t="s">
        <v>361</v>
      </c>
      <c r="M34" s="121"/>
      <c r="N34" s="121" t="s">
        <v>362</v>
      </c>
      <c r="O34" s="121"/>
      <c r="P34" s="121" t="s">
        <v>274</v>
      </c>
      <c r="Q34" s="121"/>
      <c r="R34" s="121" t="s">
        <v>17</v>
      </c>
      <c r="S34" s="121"/>
      <c r="T34" s="320" t="s">
        <v>363</v>
      </c>
      <c r="U34" s="310"/>
      <c r="V34" s="23" t="s">
        <v>427</v>
      </c>
      <c r="W34" s="23"/>
      <c r="X34" s="59"/>
      <c r="Y34" s="28" t="str">
        <f>B34</f>
        <v>N5</v>
      </c>
      <c r="Z34" s="29" t="str">
        <f>J35&amp;" "&amp;J36&amp;" "&amp;J37&amp;" "&amp;J38&amp;" "&amp;J39&amp;" "&amp;J40</f>
        <v xml:space="preserve">米 黑糯米    </v>
      </c>
      <c r="AA34" s="29" t="str">
        <f>L35&amp;" "&amp;L36&amp;" "&amp;L37&amp;" "&amp;L38&amp;" "&amp;L39&amp;" "&amp;L40</f>
        <v xml:space="preserve">百頁豆腐 時瓜 腰果○ 南瓜子○ 薑 </v>
      </c>
      <c r="AB34" s="29" t="str">
        <f>N35&amp;" "&amp;N36&amp;" "&amp;N37&amp;" "&amp;N38&amp;" "&amp;N39&amp;" "&amp;N40</f>
        <v>冬粉 甘藍 豆包 薑 乾木耳 素沙茶醬</v>
      </c>
      <c r="AC34" s="29" t="str">
        <f>P35&amp;" "&amp;P36&amp;" "&amp;P37&amp;" "&amp;P38&amp;" "&amp;P39&amp;" "&amp;P40</f>
        <v xml:space="preserve">雞蛋★ 時蔬 乾香菇 薑  </v>
      </c>
      <c r="AD34" s="29" t="str">
        <f>R35&amp;" "&amp;R36&amp;" "&amp;R37&amp;" "&amp;R38&amp;" "&amp;R39&amp;" "&amp;R40</f>
        <v xml:space="preserve">蔬菜 薑    </v>
      </c>
      <c r="AE34" s="29" t="str">
        <f>T35&amp;" "&amp;T36&amp;" "&amp;T37&amp;" "&amp;T38&amp;" "&amp;T39&amp;" "&amp;T40</f>
        <v xml:space="preserve">淮山 紅棗 豆腐 時瓜 薑 </v>
      </c>
      <c r="AF34" s="29" t="str">
        <f>V35&amp;" "&amp;V36&amp;" "&amp;V37&amp;" "&amp;V38&amp;" "&amp;V39&amp;" "&amp;V40</f>
        <v xml:space="preserve">水果     </v>
      </c>
      <c r="AG34" s="29" t="str">
        <f>W35&amp;" "&amp;W36&amp;" "&amp;W37&amp;" "&amp;W38&amp;" "&amp;W39&amp;" "&amp;W40</f>
        <v xml:space="preserve">11     </v>
      </c>
      <c r="AH34" s="29" t="str">
        <f>X35&amp;" "&amp;X36&amp;" "&amp;X37&amp;" "&amp;X38&amp;" "&amp;X39&amp;" "&amp;X40</f>
        <v xml:space="preserve">     </v>
      </c>
    </row>
    <row r="35" spans="1:34" ht="15" customHeight="1">
      <c r="A35" s="345"/>
      <c r="B35" s="117"/>
      <c r="C35" s="158"/>
      <c r="D35" s="130"/>
      <c r="E35" s="130"/>
      <c r="F35" s="118"/>
      <c r="G35" s="130"/>
      <c r="H35" s="130"/>
      <c r="I35" s="143"/>
      <c r="J35" s="110" t="s">
        <v>18</v>
      </c>
      <c r="K35" s="111">
        <v>10</v>
      </c>
      <c r="L35" s="111" t="s">
        <v>364</v>
      </c>
      <c r="M35" s="111">
        <v>10</v>
      </c>
      <c r="N35" s="111" t="s">
        <v>31</v>
      </c>
      <c r="O35" s="111">
        <v>1.5</v>
      </c>
      <c r="P35" s="192" t="s">
        <v>231</v>
      </c>
      <c r="Q35" s="111">
        <v>1.5</v>
      </c>
      <c r="R35" s="111" t="s">
        <v>14</v>
      </c>
      <c r="S35" s="111">
        <v>7</v>
      </c>
      <c r="T35" s="240" t="s">
        <v>299</v>
      </c>
      <c r="U35" s="241">
        <v>0.1</v>
      </c>
      <c r="V35" s="20" t="s">
        <v>427</v>
      </c>
      <c r="W35" s="20">
        <v>11</v>
      </c>
      <c r="X35" s="59"/>
      <c r="Y35" s="30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345"/>
      <c r="B36" s="117"/>
      <c r="C36" s="158"/>
      <c r="D36" s="130"/>
      <c r="E36" s="130"/>
      <c r="F36" s="118"/>
      <c r="G36" s="130"/>
      <c r="H36" s="130"/>
      <c r="I36" s="143"/>
      <c r="J36" s="110" t="s">
        <v>77</v>
      </c>
      <c r="K36" s="111">
        <v>0.4</v>
      </c>
      <c r="L36" s="111" t="s">
        <v>176</v>
      </c>
      <c r="M36" s="111">
        <v>4</v>
      </c>
      <c r="N36" s="111" t="s">
        <v>180</v>
      </c>
      <c r="O36" s="111">
        <v>2</v>
      </c>
      <c r="P36" s="111" t="s">
        <v>263</v>
      </c>
      <c r="Q36" s="111">
        <v>5</v>
      </c>
      <c r="R36" s="111" t="s">
        <v>28</v>
      </c>
      <c r="S36" s="111">
        <v>0.05</v>
      </c>
      <c r="T36" s="240" t="s">
        <v>300</v>
      </c>
      <c r="U36" s="241">
        <v>0.1</v>
      </c>
      <c r="V36" s="20"/>
      <c r="W36" s="67"/>
      <c r="X36" s="59"/>
      <c r="Y36" s="30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345"/>
      <c r="B37" s="117"/>
      <c r="C37" s="158"/>
      <c r="D37" s="130"/>
      <c r="E37" s="130"/>
      <c r="F37" s="118"/>
      <c r="G37" s="130"/>
      <c r="H37" s="130"/>
      <c r="I37" s="144"/>
      <c r="J37" s="110"/>
      <c r="K37" s="111"/>
      <c r="L37" s="111" t="s">
        <v>177</v>
      </c>
      <c r="M37" s="111">
        <v>0.1</v>
      </c>
      <c r="N37" s="111" t="s">
        <v>348</v>
      </c>
      <c r="O37" s="111">
        <v>1</v>
      </c>
      <c r="P37" s="111" t="s">
        <v>70</v>
      </c>
      <c r="Q37" s="111">
        <v>0.05</v>
      </c>
      <c r="R37" s="111"/>
      <c r="S37" s="111"/>
      <c r="T37" s="240" t="s">
        <v>265</v>
      </c>
      <c r="U37" s="241">
        <v>1.5</v>
      </c>
      <c r="V37" s="20"/>
      <c r="W37" s="20"/>
      <c r="X37" s="59"/>
      <c r="Y37" s="30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345"/>
      <c r="B38" s="117"/>
      <c r="C38" s="158"/>
      <c r="D38" s="130"/>
      <c r="E38" s="130"/>
      <c r="F38" s="118"/>
      <c r="G38" s="130"/>
      <c r="H38" s="130"/>
      <c r="I38" s="143"/>
      <c r="J38" s="110"/>
      <c r="K38" s="111"/>
      <c r="L38" s="111" t="s">
        <v>178</v>
      </c>
      <c r="M38" s="111">
        <v>0.1</v>
      </c>
      <c r="N38" s="111" t="s">
        <v>28</v>
      </c>
      <c r="O38" s="111">
        <v>0.05</v>
      </c>
      <c r="P38" s="111" t="s">
        <v>28</v>
      </c>
      <c r="Q38" s="111">
        <v>0.05</v>
      </c>
      <c r="R38" s="111"/>
      <c r="S38" s="111"/>
      <c r="T38" s="240" t="s">
        <v>289</v>
      </c>
      <c r="U38" s="241">
        <v>2</v>
      </c>
      <c r="V38" s="20"/>
      <c r="W38" s="20"/>
      <c r="X38" s="59"/>
      <c r="Y38" s="30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345"/>
      <c r="B39" s="117"/>
      <c r="C39" s="158"/>
      <c r="D39" s="130"/>
      <c r="E39" s="130"/>
      <c r="F39" s="118"/>
      <c r="G39" s="130"/>
      <c r="H39" s="130"/>
      <c r="I39" s="143"/>
      <c r="J39" s="110"/>
      <c r="K39" s="111"/>
      <c r="L39" s="111" t="s">
        <v>28</v>
      </c>
      <c r="M39" s="111">
        <v>0.05</v>
      </c>
      <c r="N39" s="111" t="s">
        <v>37</v>
      </c>
      <c r="O39" s="111"/>
      <c r="P39" s="111"/>
      <c r="Q39" s="111"/>
      <c r="R39" s="111"/>
      <c r="S39" s="111"/>
      <c r="T39" s="179" t="s">
        <v>28</v>
      </c>
      <c r="U39" s="229">
        <v>0.05</v>
      </c>
      <c r="V39" s="20"/>
      <c r="W39" s="20"/>
      <c r="X39" s="59"/>
      <c r="Y39" s="30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346"/>
      <c r="B40" s="135"/>
      <c r="C40" s="159"/>
      <c r="D40" s="136"/>
      <c r="E40" s="136"/>
      <c r="F40" s="137"/>
      <c r="G40" s="136"/>
      <c r="H40" s="136"/>
      <c r="I40" s="154"/>
      <c r="J40" s="115"/>
      <c r="K40" s="116"/>
      <c r="L40" s="242"/>
      <c r="M40" s="288"/>
      <c r="N40" s="116" t="s">
        <v>365</v>
      </c>
      <c r="O40" s="177"/>
      <c r="P40" s="177"/>
      <c r="Q40" s="177"/>
      <c r="R40" s="289"/>
      <c r="S40" s="289"/>
      <c r="T40" s="242"/>
      <c r="U40" s="243"/>
      <c r="V40" s="25"/>
      <c r="W40" s="25"/>
      <c r="X40" s="60"/>
      <c r="Y40" s="31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5" customHeight="1">
      <c r="A41" s="344" t="s">
        <v>130</v>
      </c>
      <c r="B41" s="102" t="s">
        <v>131</v>
      </c>
      <c r="C41" s="126">
        <v>6.5</v>
      </c>
      <c r="D41" s="126">
        <v>2.8</v>
      </c>
      <c r="E41" s="126">
        <v>2</v>
      </c>
      <c r="F41" s="126">
        <v>2.8</v>
      </c>
      <c r="G41" s="126">
        <v>0</v>
      </c>
      <c r="H41" s="126">
        <v>0</v>
      </c>
      <c r="I41" s="283">
        <v>841</v>
      </c>
      <c r="J41" s="105" t="s">
        <v>16</v>
      </c>
      <c r="K41" s="106"/>
      <c r="L41" s="106" t="s">
        <v>366</v>
      </c>
      <c r="M41" s="106"/>
      <c r="N41" s="106" t="s">
        <v>367</v>
      </c>
      <c r="O41" s="106"/>
      <c r="P41" s="106" t="s">
        <v>264</v>
      </c>
      <c r="Q41" s="106"/>
      <c r="R41" s="106" t="s">
        <v>17</v>
      </c>
      <c r="S41" s="106"/>
      <c r="T41" s="244" t="s">
        <v>301</v>
      </c>
      <c r="U41" s="245"/>
      <c r="V41" s="23" t="s">
        <v>429</v>
      </c>
      <c r="W41" s="23"/>
      <c r="X41" s="59"/>
      <c r="Y41" s="6" t="str">
        <f>B41</f>
        <v>O1</v>
      </c>
      <c r="Z41" s="6" t="str">
        <f>J42&amp;" "&amp;J43&amp;" "&amp;J44&amp;" "&amp;J45&amp;" "&amp;J46&amp;" "&amp;J47</f>
        <v xml:space="preserve">米     </v>
      </c>
      <c r="AA41" s="6" t="str">
        <f>L42&amp;" "&amp;L43&amp;" "&amp;L44&amp;" "&amp;L45&amp;" "&amp;L46&amp;" "&amp;L47</f>
        <v xml:space="preserve">四角油豆腐 時瓜 薑   </v>
      </c>
      <c r="AB41" s="6" t="str">
        <f>N42&amp;" "&amp;N43&amp;" "&amp;N44&amp;" "&amp;N45&amp;" "&amp;N46&amp;" "&amp;N47</f>
        <v xml:space="preserve">冷凍花椰菜 雞蛋★ 薑   </v>
      </c>
      <c r="AC41" s="6" t="str">
        <f>P42&amp;" "&amp;P43&amp;" "&amp;P44&amp;" "&amp;P45&amp;" "&amp;P46&amp;" "&amp;P47</f>
        <v xml:space="preserve">豆腐 三色豆 薑 豆瓣醬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粉角 綠豆 紅砂糖   </v>
      </c>
      <c r="AF41" s="6" t="str">
        <f>V42&amp;" "&amp;V43&amp;" "&amp;V44&amp;" "&amp;V45&amp;" "&amp;V46&amp;" "&amp;V47</f>
        <v xml:space="preserve">海苔片     </v>
      </c>
      <c r="AG41" s="6" t="str">
        <f>W42&amp;" "&amp;W43&amp;" "&amp;W44&amp;" "&amp;W45&amp;" "&amp;W46&amp;" "&amp;W47</f>
        <v xml:space="preserve">0.1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345"/>
      <c r="B42" s="107"/>
      <c r="C42" s="118"/>
      <c r="D42" s="118"/>
      <c r="E42" s="118"/>
      <c r="F42" s="118"/>
      <c r="G42" s="118"/>
      <c r="H42" s="118"/>
      <c r="I42" s="162"/>
      <c r="J42" s="110" t="s">
        <v>18</v>
      </c>
      <c r="K42" s="111">
        <v>10</v>
      </c>
      <c r="L42" s="111" t="s">
        <v>41</v>
      </c>
      <c r="M42" s="111">
        <v>10</v>
      </c>
      <c r="N42" s="111" t="s">
        <v>45</v>
      </c>
      <c r="O42" s="111">
        <v>9</v>
      </c>
      <c r="P42" s="189" t="s">
        <v>265</v>
      </c>
      <c r="Q42" s="111">
        <v>5</v>
      </c>
      <c r="R42" s="111" t="s">
        <v>14</v>
      </c>
      <c r="S42" s="111">
        <v>7</v>
      </c>
      <c r="T42" s="246" t="s">
        <v>368</v>
      </c>
      <c r="U42" s="247">
        <v>1</v>
      </c>
      <c r="V42" s="20" t="s">
        <v>429</v>
      </c>
      <c r="W42" s="20">
        <v>0.1</v>
      </c>
      <c r="X42" s="59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345"/>
      <c r="B43" s="107"/>
      <c r="C43" s="118"/>
      <c r="D43" s="118"/>
      <c r="E43" s="118"/>
      <c r="F43" s="118"/>
      <c r="G43" s="118"/>
      <c r="H43" s="118"/>
      <c r="I43" s="162"/>
      <c r="J43" s="110"/>
      <c r="K43" s="111"/>
      <c r="L43" s="111" t="s">
        <v>289</v>
      </c>
      <c r="M43" s="111">
        <v>3</v>
      </c>
      <c r="N43" s="189" t="s">
        <v>268</v>
      </c>
      <c r="O43" s="111">
        <v>2</v>
      </c>
      <c r="P43" s="111" t="s">
        <v>248</v>
      </c>
      <c r="Q43" s="111">
        <v>0.5</v>
      </c>
      <c r="R43" s="111" t="s">
        <v>28</v>
      </c>
      <c r="S43" s="111">
        <v>0.05</v>
      </c>
      <c r="T43" s="246" t="s">
        <v>75</v>
      </c>
      <c r="U43" s="247">
        <v>2</v>
      </c>
      <c r="V43" s="20"/>
      <c r="W43" s="67"/>
      <c r="X43" s="59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345"/>
      <c r="B44" s="107"/>
      <c r="C44" s="118"/>
      <c r="D44" s="118"/>
      <c r="E44" s="118"/>
      <c r="F44" s="118"/>
      <c r="G44" s="118"/>
      <c r="H44" s="118"/>
      <c r="I44" s="162"/>
      <c r="J44" s="110"/>
      <c r="K44" s="111"/>
      <c r="L44" s="111" t="s">
        <v>28</v>
      </c>
      <c r="M44" s="111">
        <v>0.05</v>
      </c>
      <c r="N44" s="111" t="s">
        <v>28</v>
      </c>
      <c r="O44" s="111">
        <v>0.05</v>
      </c>
      <c r="P44" s="111" t="s">
        <v>28</v>
      </c>
      <c r="Q44" s="111">
        <v>0.05</v>
      </c>
      <c r="R44" s="111"/>
      <c r="S44" s="111"/>
      <c r="T44" s="248" t="s">
        <v>303</v>
      </c>
      <c r="U44" s="247">
        <v>1</v>
      </c>
      <c r="V44" s="20"/>
      <c r="W44" s="20"/>
      <c r="X44" s="59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345"/>
      <c r="B45" s="107"/>
      <c r="C45" s="118"/>
      <c r="D45" s="118"/>
      <c r="E45" s="118"/>
      <c r="F45" s="118"/>
      <c r="G45" s="118"/>
      <c r="H45" s="118"/>
      <c r="I45" s="162"/>
      <c r="J45" s="110"/>
      <c r="K45" s="111"/>
      <c r="L45" s="111"/>
      <c r="M45" s="111"/>
      <c r="N45" s="111"/>
      <c r="O45" s="111"/>
      <c r="P45" s="111" t="s">
        <v>220</v>
      </c>
      <c r="Q45" s="111"/>
      <c r="R45" s="111"/>
      <c r="S45" s="111"/>
      <c r="T45" s="248"/>
      <c r="U45" s="247"/>
      <c r="V45" s="20"/>
      <c r="W45" s="20"/>
      <c r="X45" s="59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345"/>
      <c r="B46" s="107"/>
      <c r="C46" s="118"/>
      <c r="D46" s="118"/>
      <c r="E46" s="118"/>
      <c r="F46" s="118"/>
      <c r="G46" s="118"/>
      <c r="H46" s="118"/>
      <c r="I46" s="162"/>
      <c r="J46" s="110"/>
      <c r="K46" s="111"/>
      <c r="L46" s="111"/>
      <c r="M46" s="111"/>
      <c r="N46" s="178"/>
      <c r="O46" s="178"/>
      <c r="P46" s="111"/>
      <c r="Q46" s="111"/>
      <c r="R46" s="174"/>
      <c r="S46" s="174"/>
      <c r="T46" s="249"/>
      <c r="U46" s="250"/>
      <c r="V46" s="20"/>
      <c r="W46" s="20"/>
      <c r="X46" s="59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346"/>
      <c r="B47" s="107"/>
      <c r="C47" s="118"/>
      <c r="D47" s="118"/>
      <c r="E47" s="118"/>
      <c r="F47" s="118"/>
      <c r="G47" s="118"/>
      <c r="H47" s="118"/>
      <c r="I47" s="162"/>
      <c r="J47" s="122"/>
      <c r="K47" s="123"/>
      <c r="L47" s="123"/>
      <c r="M47" s="123"/>
      <c r="N47" s="123"/>
      <c r="O47" s="123"/>
      <c r="P47" s="123"/>
      <c r="Q47" s="123"/>
      <c r="R47" s="123"/>
      <c r="S47" s="123"/>
      <c r="T47" s="251"/>
      <c r="U47" s="252"/>
      <c r="V47" s="25"/>
      <c r="W47" s="25"/>
      <c r="X47" s="60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345" t="s">
        <v>132</v>
      </c>
      <c r="B48" s="102" t="s">
        <v>133</v>
      </c>
      <c r="C48" s="126">
        <v>5.4</v>
      </c>
      <c r="D48" s="126">
        <v>2.8</v>
      </c>
      <c r="E48" s="126">
        <v>2</v>
      </c>
      <c r="F48" s="126">
        <v>2.8</v>
      </c>
      <c r="G48" s="126">
        <v>0</v>
      </c>
      <c r="H48" s="126">
        <v>0</v>
      </c>
      <c r="I48" s="283">
        <v>764</v>
      </c>
      <c r="J48" s="105" t="s">
        <v>29</v>
      </c>
      <c r="K48" s="106"/>
      <c r="L48" s="225" t="s">
        <v>369</v>
      </c>
      <c r="M48" s="304"/>
      <c r="N48" s="106" t="s">
        <v>232</v>
      </c>
      <c r="O48" s="106"/>
      <c r="P48" s="106" t="s">
        <v>266</v>
      </c>
      <c r="Q48" s="106"/>
      <c r="R48" s="106" t="s">
        <v>17</v>
      </c>
      <c r="S48" s="106"/>
      <c r="T48" s="227" t="s">
        <v>304</v>
      </c>
      <c r="U48" s="228"/>
      <c r="V48" s="23" t="s">
        <v>427</v>
      </c>
      <c r="W48" s="23"/>
      <c r="X48" s="59"/>
      <c r="Y48" s="28" t="str">
        <f>B48</f>
        <v>O2</v>
      </c>
      <c r="Z48" s="29" t="str">
        <f>J49&amp;" "&amp;J50&amp;" "&amp;J51&amp;" "&amp;J52&amp;" "&amp;J53&amp;" "&amp;J54</f>
        <v xml:space="preserve">米 糙米    </v>
      </c>
      <c r="AA48" s="29" t="str">
        <f>L49&amp;" "&amp;L50&amp;" "&amp;L51&amp;" "&amp;L52&amp;" "&amp;L53&amp;" "&amp;L54</f>
        <v xml:space="preserve">紅麴素排     </v>
      </c>
      <c r="AB48" s="29" t="str">
        <f>N49&amp;" "&amp;N50&amp;" "&amp;N51&amp;" "&amp;N52&amp;" "&amp;N53&amp;" "&amp;N54</f>
        <v xml:space="preserve">麵筋 結球白菜 胡蘿蔔 薑 乾香菇 </v>
      </c>
      <c r="AC48" s="29" t="str">
        <f>P49&amp;" "&amp;P50&amp;" "&amp;P51&amp;" "&amp;P52&amp;" "&amp;P53&amp;" "&amp;P54</f>
        <v xml:space="preserve">素蟹味絲 雞蛋★ 冷凍玉米粒 薑  </v>
      </c>
      <c r="AD48" s="29" t="str">
        <f>R49&amp;" "&amp;R50&amp;" "&amp;R51&amp;" "&amp;R52&amp;" "&amp;R53&amp;" "&amp;R54</f>
        <v xml:space="preserve">蔬菜 薑    </v>
      </c>
      <c r="AE48" s="29" t="str">
        <f>T49&amp;" "&amp;T50&amp;" "&amp;T51&amp;" "&amp;T52&amp;" "&amp;T53&amp;" "&amp;T54</f>
        <v xml:space="preserve">紫菜 時蔬 小麥豆皮 薑  </v>
      </c>
      <c r="AF48" s="29" t="str">
        <f>V49&amp;" "&amp;V50&amp;" "&amp;V51&amp;" "&amp;V52&amp;" "&amp;V53&amp;" "&amp;V54</f>
        <v xml:space="preserve">水果     </v>
      </c>
      <c r="AG48" s="29" t="str">
        <f>W49&amp;" "&amp;W50&amp;" "&amp;W51&amp;" "&amp;W52&amp;" "&amp;W53&amp;" "&amp;W54</f>
        <v xml:space="preserve">11     </v>
      </c>
      <c r="AH48" s="29" t="str">
        <f>X49&amp;" "&amp;X50&amp;" "&amp;X51&amp;" "&amp;X52&amp;" "&amp;X53&amp;" "&amp;X54</f>
        <v xml:space="preserve">     </v>
      </c>
    </row>
    <row r="49" spans="1:34" ht="15" customHeight="1">
      <c r="A49" s="345"/>
      <c r="B49" s="107"/>
      <c r="C49" s="118"/>
      <c r="D49" s="118"/>
      <c r="E49" s="118"/>
      <c r="F49" s="118"/>
      <c r="G49" s="118"/>
      <c r="H49" s="118"/>
      <c r="I49" s="162"/>
      <c r="J49" s="110" t="s">
        <v>18</v>
      </c>
      <c r="K49" s="111">
        <v>7</v>
      </c>
      <c r="L49" s="290" t="s">
        <v>369</v>
      </c>
      <c r="M49" s="168">
        <v>6</v>
      </c>
      <c r="N49" s="111" t="s">
        <v>370</v>
      </c>
      <c r="O49" s="111">
        <v>3</v>
      </c>
      <c r="P49" s="111" t="s">
        <v>371</v>
      </c>
      <c r="Q49" s="111">
        <v>0.5</v>
      </c>
      <c r="R49" s="111" t="s">
        <v>14</v>
      </c>
      <c r="S49" s="111">
        <v>7</v>
      </c>
      <c r="T49" s="179" t="s">
        <v>80</v>
      </c>
      <c r="U49" s="229">
        <v>0.05</v>
      </c>
      <c r="V49" s="20" t="s">
        <v>427</v>
      </c>
      <c r="W49" s="20">
        <v>11</v>
      </c>
      <c r="X49" s="59"/>
      <c r="Y49" s="30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345"/>
      <c r="B50" s="107"/>
      <c r="C50" s="118"/>
      <c r="D50" s="118"/>
      <c r="E50" s="118"/>
      <c r="F50" s="118"/>
      <c r="G50" s="118"/>
      <c r="H50" s="118"/>
      <c r="I50" s="162"/>
      <c r="J50" s="110" t="s">
        <v>33</v>
      </c>
      <c r="K50" s="111">
        <v>3</v>
      </c>
      <c r="L50" s="290"/>
      <c r="M50" s="168"/>
      <c r="N50" s="111" t="s">
        <v>36</v>
      </c>
      <c r="O50" s="111">
        <v>8</v>
      </c>
      <c r="P50" s="189" t="s">
        <v>268</v>
      </c>
      <c r="Q50" s="111">
        <v>3</v>
      </c>
      <c r="R50" s="111" t="s">
        <v>28</v>
      </c>
      <c r="S50" s="111">
        <v>0.05</v>
      </c>
      <c r="T50" s="189" t="s">
        <v>305</v>
      </c>
      <c r="U50" s="229">
        <v>3.5</v>
      </c>
      <c r="V50" s="20"/>
      <c r="W50" s="67"/>
      <c r="X50" s="59"/>
      <c r="Y50" s="30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345"/>
      <c r="B51" s="107"/>
      <c r="C51" s="118"/>
      <c r="D51" s="118"/>
      <c r="E51" s="118"/>
      <c r="F51" s="118"/>
      <c r="G51" s="118"/>
      <c r="H51" s="118"/>
      <c r="I51" s="162"/>
      <c r="J51" s="110"/>
      <c r="K51" s="111"/>
      <c r="L51" s="291"/>
      <c r="M51" s="292"/>
      <c r="N51" s="111" t="s">
        <v>22</v>
      </c>
      <c r="O51" s="111">
        <v>0.5</v>
      </c>
      <c r="P51" s="207" t="s">
        <v>50</v>
      </c>
      <c r="Q51" s="111">
        <v>3</v>
      </c>
      <c r="R51" s="111"/>
      <c r="S51" s="111"/>
      <c r="T51" s="179" t="s">
        <v>349</v>
      </c>
      <c r="U51" s="229">
        <v>0.1</v>
      </c>
      <c r="V51" s="20"/>
      <c r="W51" s="20"/>
      <c r="X51" s="59"/>
      <c r="Y51" s="30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345"/>
      <c r="B52" s="107"/>
      <c r="C52" s="118"/>
      <c r="D52" s="118"/>
      <c r="E52" s="118"/>
      <c r="F52" s="118"/>
      <c r="G52" s="118"/>
      <c r="H52" s="118"/>
      <c r="I52" s="162"/>
      <c r="J52" s="110"/>
      <c r="K52" s="111"/>
      <c r="L52" s="291"/>
      <c r="M52" s="292"/>
      <c r="N52" s="111" t="s">
        <v>28</v>
      </c>
      <c r="O52" s="111">
        <v>0.05</v>
      </c>
      <c r="P52" s="111" t="s">
        <v>28</v>
      </c>
      <c r="Q52" s="111">
        <v>0.05</v>
      </c>
      <c r="R52" s="111"/>
      <c r="S52" s="111"/>
      <c r="T52" s="179" t="s">
        <v>28</v>
      </c>
      <c r="U52" s="229">
        <v>0.05</v>
      </c>
      <c r="V52" s="20"/>
      <c r="W52" s="20"/>
      <c r="X52" s="59"/>
      <c r="Y52" s="30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345"/>
      <c r="B53" s="107"/>
      <c r="C53" s="118"/>
      <c r="D53" s="118"/>
      <c r="E53" s="118"/>
      <c r="F53" s="118"/>
      <c r="G53" s="118"/>
      <c r="H53" s="118"/>
      <c r="I53" s="162"/>
      <c r="J53" s="110"/>
      <c r="K53" s="111"/>
      <c r="L53" s="291"/>
      <c r="M53" s="292"/>
      <c r="N53" s="111" t="s">
        <v>70</v>
      </c>
      <c r="O53" s="111"/>
      <c r="P53" s="111"/>
      <c r="Q53" s="111"/>
      <c r="R53" s="111"/>
      <c r="S53" s="111"/>
      <c r="T53" s="179"/>
      <c r="U53" s="229"/>
      <c r="V53" s="20"/>
      <c r="W53" s="20"/>
      <c r="X53" s="59"/>
      <c r="Y53" s="30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346"/>
      <c r="B54" s="112"/>
      <c r="C54" s="137"/>
      <c r="D54" s="137"/>
      <c r="E54" s="137"/>
      <c r="F54" s="137"/>
      <c r="G54" s="137"/>
      <c r="H54" s="137"/>
      <c r="I54" s="300"/>
      <c r="J54" s="115"/>
      <c r="K54" s="116"/>
      <c r="L54" s="305"/>
      <c r="M54" s="306"/>
      <c r="N54" s="116"/>
      <c r="O54" s="116"/>
      <c r="P54" s="116"/>
      <c r="Q54" s="116"/>
      <c r="R54" s="116"/>
      <c r="S54" s="116"/>
      <c r="T54" s="253"/>
      <c r="U54" s="254"/>
      <c r="V54" s="25"/>
      <c r="W54" s="25"/>
      <c r="X54" s="60"/>
      <c r="Y54" s="31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15" customHeight="1">
      <c r="A55" s="344" t="s">
        <v>134</v>
      </c>
      <c r="B55" s="107" t="s">
        <v>135</v>
      </c>
      <c r="C55" s="130">
        <v>5.4</v>
      </c>
      <c r="D55" s="130">
        <v>2.6</v>
      </c>
      <c r="E55" s="130">
        <v>2</v>
      </c>
      <c r="F55" s="118">
        <v>2.8</v>
      </c>
      <c r="G55" s="130">
        <v>0</v>
      </c>
      <c r="H55" s="131">
        <v>0</v>
      </c>
      <c r="I55" s="162">
        <v>779</v>
      </c>
      <c r="J55" s="120" t="s">
        <v>90</v>
      </c>
      <c r="K55" s="121"/>
      <c r="L55" s="121" t="s">
        <v>372</v>
      </c>
      <c r="M55" s="121"/>
      <c r="N55" s="121" t="s">
        <v>373</v>
      </c>
      <c r="O55" s="121"/>
      <c r="P55" s="121" t="s">
        <v>367</v>
      </c>
      <c r="Q55" s="121"/>
      <c r="R55" s="121" t="s">
        <v>17</v>
      </c>
      <c r="S55" s="121"/>
      <c r="T55" s="189" t="s">
        <v>306</v>
      </c>
      <c r="U55" s="233"/>
      <c r="V55" s="23" t="s">
        <v>432</v>
      </c>
      <c r="W55" s="23"/>
      <c r="X55" s="59"/>
      <c r="Y55" s="28" t="str">
        <f>B55</f>
        <v>O3</v>
      </c>
      <c r="Z55" s="29" t="str">
        <f>J56&amp;" "&amp;J57&amp;" "&amp;J58&amp;" "&amp;J59&amp;" "&amp;J60&amp;" "&amp;J61</f>
        <v xml:space="preserve">麵條     </v>
      </c>
      <c r="AA55" s="29" t="str">
        <f>L56&amp;" "&amp;L57&amp;" "&amp;L58&amp;" "&amp;L59&amp;" "&amp;L60&amp;" "&amp;L61</f>
        <v xml:space="preserve">豆干 洋菇罐頭 三色丁 薑 蕃茄醬 </v>
      </c>
      <c r="AB55" s="29" t="str">
        <f>N56&amp;" "&amp;N57&amp;" "&amp;N58&amp;" "&amp;N59&amp;" "&amp;N60&amp;" "&amp;N61</f>
        <v xml:space="preserve">素雞塊     </v>
      </c>
      <c r="AC55" s="29" t="str">
        <f>P56&amp;" "&amp;P57&amp;" "&amp;P58&amp;" "&amp;P59&amp;" "&amp;P60&amp;" "&amp;P61</f>
        <v xml:space="preserve">冷凍花椰菜 雞蛋★ 薑   </v>
      </c>
      <c r="AD55" s="29" t="str">
        <f>R56&amp;" "&amp;R57&amp;" "&amp;R58&amp;" "&amp;R59&amp;" "&amp;R60&amp;" "&amp;R61</f>
        <v xml:space="preserve">蔬菜 薑    </v>
      </c>
      <c r="AE55" s="29" t="str">
        <f>T56&amp;" "&amp;T57&amp;" "&amp;T58&amp;" "&amp;T59&amp;" "&amp;T60&amp;" "&amp;T61</f>
        <v xml:space="preserve">雞蛋★ 南瓜 冷凍白花菜 全脂奶粉◆  </v>
      </c>
      <c r="AF55" s="29" t="str">
        <f>V56&amp;" "&amp;V57&amp;" "&amp;V58&amp;" "&amp;V59&amp;" "&amp;V60&amp;" "&amp;V61</f>
        <v xml:space="preserve">馬拉糕     </v>
      </c>
      <c r="AG55" s="29" t="str">
        <f>W56&amp;" "&amp;W57&amp;" "&amp;W58&amp;" "&amp;W59&amp;" "&amp;W60&amp;" "&amp;W61</f>
        <v xml:space="preserve">1.5     </v>
      </c>
      <c r="AH55" s="29" t="str">
        <f>X56&amp;" "&amp;X57&amp;" "&amp;X58&amp;" "&amp;X59&amp;" "&amp;X60&amp;" "&amp;X61</f>
        <v xml:space="preserve">     </v>
      </c>
    </row>
    <row r="56" spans="1:34" ht="15" customHeight="1">
      <c r="A56" s="345"/>
      <c r="B56" s="107"/>
      <c r="C56" s="130"/>
      <c r="D56" s="130"/>
      <c r="E56" s="130"/>
      <c r="F56" s="118"/>
      <c r="G56" s="130"/>
      <c r="H56" s="131"/>
      <c r="I56" s="162"/>
      <c r="J56" s="110" t="s">
        <v>136</v>
      </c>
      <c r="K56" s="111">
        <v>15</v>
      </c>
      <c r="L56" s="111" t="s">
        <v>280</v>
      </c>
      <c r="M56" s="111">
        <v>8</v>
      </c>
      <c r="N56" s="111" t="s">
        <v>374</v>
      </c>
      <c r="O56" s="111">
        <v>4</v>
      </c>
      <c r="P56" s="111" t="s">
        <v>45</v>
      </c>
      <c r="Q56" s="111">
        <v>5</v>
      </c>
      <c r="R56" s="111" t="s">
        <v>14</v>
      </c>
      <c r="S56" s="111">
        <v>7</v>
      </c>
      <c r="T56" s="189" t="s">
        <v>268</v>
      </c>
      <c r="U56" s="229">
        <v>1</v>
      </c>
      <c r="V56" s="20" t="s">
        <v>432</v>
      </c>
      <c r="W56" s="20">
        <v>1.5</v>
      </c>
      <c r="X56" s="59"/>
      <c r="Y56" s="30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345"/>
      <c r="B57" s="107"/>
      <c r="C57" s="130"/>
      <c r="D57" s="130"/>
      <c r="E57" s="130"/>
      <c r="F57" s="118"/>
      <c r="G57" s="130"/>
      <c r="H57" s="131"/>
      <c r="I57" s="162"/>
      <c r="J57" s="110"/>
      <c r="K57" s="111"/>
      <c r="L57" s="111" t="s">
        <v>185</v>
      </c>
      <c r="M57" s="111">
        <v>3</v>
      </c>
      <c r="N57" s="111"/>
      <c r="O57" s="111"/>
      <c r="P57" s="189" t="s">
        <v>268</v>
      </c>
      <c r="Q57" s="111">
        <v>2.5</v>
      </c>
      <c r="R57" s="111" t="s">
        <v>28</v>
      </c>
      <c r="S57" s="111">
        <v>0.05</v>
      </c>
      <c r="T57" s="179" t="s">
        <v>307</v>
      </c>
      <c r="U57" s="229">
        <v>2</v>
      </c>
      <c r="V57" s="20"/>
      <c r="W57" s="67"/>
      <c r="X57" s="59"/>
      <c r="Y57" s="30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345"/>
      <c r="B58" s="107"/>
      <c r="C58" s="130"/>
      <c r="D58" s="130"/>
      <c r="E58" s="130"/>
      <c r="F58" s="118"/>
      <c r="G58" s="130"/>
      <c r="H58" s="131"/>
      <c r="I58" s="162"/>
      <c r="J58" s="110"/>
      <c r="K58" s="111"/>
      <c r="L58" s="111" t="s">
        <v>375</v>
      </c>
      <c r="M58" s="111">
        <v>3</v>
      </c>
      <c r="N58" s="240"/>
      <c r="O58" s="111"/>
      <c r="P58" s="111" t="s">
        <v>28</v>
      </c>
      <c r="Q58" s="111">
        <v>0.05</v>
      </c>
      <c r="R58" s="111"/>
      <c r="S58" s="111"/>
      <c r="T58" s="179" t="s">
        <v>376</v>
      </c>
      <c r="U58" s="229">
        <v>1.5</v>
      </c>
      <c r="V58" s="20"/>
      <c r="W58" s="20"/>
      <c r="X58" s="59"/>
      <c r="Y58" s="30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345"/>
      <c r="B59" s="107"/>
      <c r="C59" s="130"/>
      <c r="D59" s="130"/>
      <c r="E59" s="130"/>
      <c r="F59" s="118"/>
      <c r="G59" s="130"/>
      <c r="H59" s="133"/>
      <c r="I59" s="170"/>
      <c r="J59" s="110"/>
      <c r="K59" s="111"/>
      <c r="L59" s="111" t="s">
        <v>28</v>
      </c>
      <c r="M59" s="111">
        <v>0.05</v>
      </c>
      <c r="N59" s="190"/>
      <c r="O59" s="111"/>
      <c r="P59" s="111"/>
      <c r="Q59" s="111"/>
      <c r="R59" s="111"/>
      <c r="S59" s="111"/>
      <c r="T59" s="179" t="s">
        <v>377</v>
      </c>
      <c r="U59" s="229">
        <v>0.5</v>
      </c>
      <c r="V59" s="20"/>
      <c r="W59" s="20"/>
      <c r="X59" s="59"/>
      <c r="Y59" s="30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345"/>
      <c r="B60" s="107"/>
      <c r="C60" s="130"/>
      <c r="D60" s="130"/>
      <c r="E60" s="130"/>
      <c r="F60" s="118"/>
      <c r="G60" s="130"/>
      <c r="H60" s="131"/>
      <c r="I60" s="162"/>
      <c r="J60" s="110"/>
      <c r="K60" s="111"/>
      <c r="L60" s="111" t="s">
        <v>57</v>
      </c>
      <c r="M60" s="111"/>
      <c r="N60" s="111"/>
      <c r="O60" s="111"/>
      <c r="P60" s="178"/>
      <c r="Q60" s="178"/>
      <c r="R60" s="111"/>
      <c r="S60" s="111"/>
      <c r="T60" s="179"/>
      <c r="U60" s="229"/>
      <c r="V60" s="20"/>
      <c r="W60" s="20"/>
      <c r="X60" s="59"/>
      <c r="Y60" s="30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346"/>
      <c r="B61" s="107"/>
      <c r="C61" s="130"/>
      <c r="D61" s="130"/>
      <c r="E61" s="130"/>
      <c r="F61" s="118"/>
      <c r="G61" s="130"/>
      <c r="H61" s="131"/>
      <c r="I61" s="162"/>
      <c r="J61" s="122"/>
      <c r="K61" s="123"/>
      <c r="L61" s="123"/>
      <c r="M61" s="123"/>
      <c r="N61" s="123"/>
      <c r="O61" s="123"/>
      <c r="P61" s="123"/>
      <c r="Q61" s="123"/>
      <c r="R61" s="313"/>
      <c r="S61" s="313"/>
      <c r="T61" s="234"/>
      <c r="U61" s="235"/>
      <c r="V61" s="25"/>
      <c r="W61" s="25"/>
      <c r="X61" s="60"/>
      <c r="Y61" s="31"/>
      <c r="Z61" s="34"/>
      <c r="AA61" s="34"/>
      <c r="AB61" s="34"/>
      <c r="AC61" s="34"/>
      <c r="AD61" s="34"/>
      <c r="AE61" s="34"/>
      <c r="AF61" s="34"/>
      <c r="AG61" s="34"/>
      <c r="AH61" s="34"/>
    </row>
    <row r="62" spans="1:34" ht="15" customHeight="1">
      <c r="A62" s="344" t="s">
        <v>137</v>
      </c>
      <c r="B62" s="102" t="s">
        <v>138</v>
      </c>
      <c r="C62" s="146">
        <v>5.2</v>
      </c>
      <c r="D62" s="146">
        <v>2.8</v>
      </c>
      <c r="E62" s="146">
        <v>2</v>
      </c>
      <c r="F62" s="126">
        <v>2.8</v>
      </c>
      <c r="G62" s="146">
        <v>0</v>
      </c>
      <c r="H62" s="146">
        <v>0</v>
      </c>
      <c r="I62" s="147">
        <v>750</v>
      </c>
      <c r="J62" s="105" t="s">
        <v>29</v>
      </c>
      <c r="K62" s="106"/>
      <c r="L62" s="106" t="s">
        <v>378</v>
      </c>
      <c r="M62" s="106"/>
      <c r="N62" s="106" t="s">
        <v>234</v>
      </c>
      <c r="O62" s="106"/>
      <c r="P62" s="106" t="s">
        <v>85</v>
      </c>
      <c r="Q62" s="106"/>
      <c r="R62" s="106" t="s">
        <v>17</v>
      </c>
      <c r="S62" s="106"/>
      <c r="T62" s="227" t="s">
        <v>379</v>
      </c>
      <c r="U62" s="228"/>
      <c r="V62" s="23" t="s">
        <v>431</v>
      </c>
      <c r="W62" s="23"/>
      <c r="X62" s="59"/>
      <c r="Y62" s="28" t="str">
        <f>B62</f>
        <v>O4</v>
      </c>
      <c r="Z62" s="29" t="str">
        <f>J63&amp;" "&amp;J64&amp;" "&amp;J65&amp;" "&amp;J66&amp;" "&amp;J67&amp;" "&amp;J68</f>
        <v xml:space="preserve">米 糙米    </v>
      </c>
      <c r="AA62" s="29" t="str">
        <f>L63&amp;" "&amp;L64&amp;" "&amp;L65&amp;" "&amp;L66&amp;" "&amp;L67&amp;" "&amp;L68</f>
        <v xml:space="preserve">麵輪 濕梅乾菜 麻竹筍干 薑 滷包 </v>
      </c>
      <c r="AB62" s="29" t="str">
        <f>N63&amp;" "&amp;N64&amp;" "&amp;N65&amp;" "&amp;N66&amp;" "&amp;N67&amp;" "&amp;N68</f>
        <v xml:space="preserve">裙帶菜 金針菇 薑   </v>
      </c>
      <c r="AC62" s="29" t="str">
        <f>P63&amp;" "&amp;P64&amp;" "&amp;P65&amp;" "&amp;P66&amp;" "&amp;P67&amp;" "&amp;P68</f>
        <v xml:space="preserve">凍豆腐 白蘿蔔 胡蘿蔔 薑  </v>
      </c>
      <c r="AD62" s="29" t="str">
        <f>R63&amp;" "&amp;R64&amp;" "&amp;R65&amp;" "&amp;R66&amp;" "&amp;R67&amp;" "&amp;R68</f>
        <v xml:space="preserve">蔬菜 薑    </v>
      </c>
      <c r="AE62" s="29" t="str">
        <f>T63&amp;" "&amp;T64&amp;" "&amp;T65&amp;" "&amp;T66&amp;" "&amp;T67&amp;" "&amp;T68</f>
        <v xml:space="preserve">麻油猴頭菇 山藥 小麥豆皮 薑  </v>
      </c>
      <c r="AF62" s="29" t="str">
        <f>V63&amp;" "&amp;V64&amp;" "&amp;V65&amp;" "&amp;V66&amp;" "&amp;V67&amp;" "&amp;V68</f>
        <v xml:space="preserve">黑糖饅頭     </v>
      </c>
      <c r="AG62" s="29" t="str">
        <f>W63&amp;" "&amp;W64&amp;" "&amp;W65&amp;" "&amp;W66&amp;" "&amp;W67&amp;" "&amp;W68</f>
        <v xml:space="preserve">3     </v>
      </c>
      <c r="AH62" s="29" t="str">
        <f>X63&amp;" "&amp;X64&amp;" "&amp;X65&amp;" "&amp;X66&amp;" "&amp;X67&amp;" "&amp;X68</f>
        <v xml:space="preserve">     </v>
      </c>
    </row>
    <row r="63" spans="1:34" ht="15" customHeight="1">
      <c r="A63" s="345"/>
      <c r="B63" s="107"/>
      <c r="C63" s="130"/>
      <c r="D63" s="130"/>
      <c r="E63" s="130"/>
      <c r="F63" s="118"/>
      <c r="G63" s="130"/>
      <c r="H63" s="130"/>
      <c r="I63" s="148"/>
      <c r="J63" s="110" t="s">
        <v>18</v>
      </c>
      <c r="K63" s="111">
        <v>7</v>
      </c>
      <c r="L63" s="111" t="s">
        <v>380</v>
      </c>
      <c r="M63" s="111">
        <v>7</v>
      </c>
      <c r="N63" s="111" t="s">
        <v>381</v>
      </c>
      <c r="O63" s="111">
        <v>5</v>
      </c>
      <c r="P63" s="111" t="s">
        <v>86</v>
      </c>
      <c r="Q63" s="111">
        <v>3.5</v>
      </c>
      <c r="R63" s="111" t="s">
        <v>14</v>
      </c>
      <c r="S63" s="111">
        <v>7</v>
      </c>
      <c r="T63" s="179" t="s">
        <v>382</v>
      </c>
      <c r="U63" s="229">
        <v>1.5</v>
      </c>
      <c r="V63" s="20" t="s">
        <v>431</v>
      </c>
      <c r="W63" s="20">
        <v>3</v>
      </c>
      <c r="X63" s="59"/>
      <c r="Y63" s="30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345"/>
      <c r="B64" s="107"/>
      <c r="C64" s="130"/>
      <c r="D64" s="130"/>
      <c r="E64" s="130"/>
      <c r="F64" s="118"/>
      <c r="G64" s="130"/>
      <c r="H64" s="130"/>
      <c r="I64" s="148"/>
      <c r="J64" s="110" t="s">
        <v>33</v>
      </c>
      <c r="K64" s="111">
        <v>3</v>
      </c>
      <c r="L64" s="111" t="s">
        <v>188</v>
      </c>
      <c r="M64" s="111">
        <v>2</v>
      </c>
      <c r="N64" s="111" t="s">
        <v>26</v>
      </c>
      <c r="O64" s="111">
        <v>1.5</v>
      </c>
      <c r="P64" s="111" t="s">
        <v>49</v>
      </c>
      <c r="Q64" s="111">
        <v>5</v>
      </c>
      <c r="R64" s="111" t="s">
        <v>28</v>
      </c>
      <c r="S64" s="111">
        <v>0.05</v>
      </c>
      <c r="T64" s="179" t="s">
        <v>311</v>
      </c>
      <c r="U64" s="229">
        <v>1.5</v>
      </c>
      <c r="V64" s="20"/>
      <c r="W64" s="67"/>
      <c r="X64" s="59"/>
      <c r="Y64" s="30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345"/>
      <c r="B65" s="107"/>
      <c r="C65" s="130"/>
      <c r="D65" s="130"/>
      <c r="E65" s="130"/>
      <c r="F65" s="118"/>
      <c r="G65" s="130"/>
      <c r="H65" s="130"/>
      <c r="I65" s="149"/>
      <c r="J65" s="110"/>
      <c r="K65" s="111"/>
      <c r="L65" s="168" t="s">
        <v>189</v>
      </c>
      <c r="M65" s="111">
        <v>2.5</v>
      </c>
      <c r="N65" s="111" t="s">
        <v>28</v>
      </c>
      <c r="O65" s="111">
        <v>0.05</v>
      </c>
      <c r="P65" s="111" t="s">
        <v>22</v>
      </c>
      <c r="Q65" s="111">
        <v>0.5</v>
      </c>
      <c r="R65" s="111"/>
      <c r="S65" s="111"/>
      <c r="T65" s="255" t="s">
        <v>349</v>
      </c>
      <c r="U65" s="256">
        <v>1</v>
      </c>
      <c r="V65" s="20"/>
      <c r="W65" s="20"/>
      <c r="X65" s="59"/>
      <c r="Y65" s="30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345"/>
      <c r="B66" s="107"/>
      <c r="C66" s="130"/>
      <c r="D66" s="130"/>
      <c r="E66" s="130"/>
      <c r="F66" s="118"/>
      <c r="G66" s="130"/>
      <c r="H66" s="130"/>
      <c r="I66" s="148"/>
      <c r="J66" s="110"/>
      <c r="K66" s="111"/>
      <c r="L66" s="111" t="s">
        <v>28</v>
      </c>
      <c r="M66" s="111">
        <v>0.05</v>
      </c>
      <c r="N66" s="111"/>
      <c r="O66" s="111"/>
      <c r="P66" s="111" t="s">
        <v>28</v>
      </c>
      <c r="Q66" s="111">
        <v>0.05</v>
      </c>
      <c r="R66" s="111"/>
      <c r="S66" s="111"/>
      <c r="T66" s="255" t="s">
        <v>28</v>
      </c>
      <c r="U66" s="256">
        <v>0.05</v>
      </c>
      <c r="V66" s="20"/>
      <c r="W66" s="20"/>
      <c r="X66" s="59"/>
      <c r="Y66" s="30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345"/>
      <c r="B67" s="107"/>
      <c r="C67" s="130"/>
      <c r="D67" s="130"/>
      <c r="E67" s="130"/>
      <c r="F67" s="118"/>
      <c r="G67" s="130"/>
      <c r="H67" s="130"/>
      <c r="I67" s="148"/>
      <c r="J67" s="110"/>
      <c r="K67" s="111"/>
      <c r="L67" s="111" t="s">
        <v>190</v>
      </c>
      <c r="M67" s="111"/>
      <c r="N67" s="111"/>
      <c r="O67" s="111"/>
      <c r="P67" s="111"/>
      <c r="Q67" s="111"/>
      <c r="R67" s="111"/>
      <c r="S67" s="111"/>
      <c r="T67" s="179"/>
      <c r="U67" s="229"/>
      <c r="V67" s="20"/>
      <c r="W67" s="20"/>
      <c r="X67" s="59"/>
      <c r="Y67" s="30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346"/>
      <c r="B68" s="112"/>
      <c r="C68" s="136"/>
      <c r="D68" s="136"/>
      <c r="E68" s="136"/>
      <c r="F68" s="137"/>
      <c r="G68" s="136"/>
      <c r="H68" s="136"/>
      <c r="I68" s="150"/>
      <c r="J68" s="115"/>
      <c r="K68" s="116"/>
      <c r="L68" s="116"/>
      <c r="M68" s="116"/>
      <c r="N68" s="116"/>
      <c r="O68" s="116"/>
      <c r="P68" s="175"/>
      <c r="Q68" s="175"/>
      <c r="R68" s="116"/>
      <c r="S68" s="116"/>
      <c r="T68" s="253"/>
      <c r="U68" s="254"/>
      <c r="V68" s="25"/>
      <c r="W68" s="25"/>
      <c r="X68" s="60"/>
      <c r="Y68" s="31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15" customHeight="1">
      <c r="A69" s="344" t="s">
        <v>139</v>
      </c>
      <c r="B69" s="107" t="s">
        <v>140</v>
      </c>
      <c r="C69" s="141">
        <v>5.6</v>
      </c>
      <c r="D69" s="141">
        <v>2.9</v>
      </c>
      <c r="E69" s="141">
        <v>2</v>
      </c>
      <c r="F69" s="118">
        <v>3</v>
      </c>
      <c r="G69" s="141">
        <v>0</v>
      </c>
      <c r="H69" s="141">
        <v>0</v>
      </c>
      <c r="I69" s="18">
        <v>786</v>
      </c>
      <c r="J69" s="120" t="s">
        <v>84</v>
      </c>
      <c r="K69" s="121"/>
      <c r="L69" s="121" t="s">
        <v>383</v>
      </c>
      <c r="M69" s="121"/>
      <c r="N69" s="121" t="s">
        <v>30</v>
      </c>
      <c r="O69" s="121"/>
      <c r="P69" s="121" t="s">
        <v>274</v>
      </c>
      <c r="Q69" s="121"/>
      <c r="R69" s="121" t="s">
        <v>17</v>
      </c>
      <c r="S69" s="121"/>
      <c r="T69" s="257" t="s">
        <v>312</v>
      </c>
      <c r="U69" s="258"/>
      <c r="V69" s="23" t="s">
        <v>427</v>
      </c>
      <c r="W69" s="23"/>
      <c r="X69" s="59" t="s">
        <v>428</v>
      </c>
      <c r="Y69" s="28" t="str">
        <f>B69</f>
        <v>O5</v>
      </c>
      <c r="Z69" s="29" t="str">
        <f>J70&amp;" "&amp;J71&amp;" "&amp;J72&amp;" "&amp;J73&amp;" "&amp;J74&amp;" "&amp;J75</f>
        <v xml:space="preserve">米 燕麥粒△    </v>
      </c>
      <c r="AA69" s="29" t="str">
        <f>L70&amp;" "&amp;L71&amp;" "&amp;L72&amp;" "&amp;L73&amp;" "&amp;L74&amp;" "&amp;L75</f>
        <v xml:space="preserve">麵腸 杏鮑菇 胡蘿蔔 九層塔 薑 </v>
      </c>
      <c r="AB69" s="29" t="str">
        <f>N70&amp;" "&amp;N71&amp;" "&amp;N72&amp;" "&amp;N73&amp;" "&amp;N74&amp;" "&amp;N75</f>
        <v xml:space="preserve">豆干 冬粉 時蔬 乾木耳 薑 </v>
      </c>
      <c r="AC69" s="29" t="str">
        <f>P70&amp;" "&amp;P71&amp;" "&amp;P72&amp;" "&amp;P73&amp;" "&amp;P74&amp;" "&amp;P75</f>
        <v xml:space="preserve">雞蛋★ 時蔬 乾香菇 薑  </v>
      </c>
      <c r="AD69" s="29" t="str">
        <f>R70&amp;" "&amp;R71&amp;" "&amp;R72&amp;" "&amp;R73&amp;" "&amp;R74&amp;" "&amp;R75</f>
        <v xml:space="preserve">蔬菜 薑    </v>
      </c>
      <c r="AE69" s="29" t="str">
        <f>T70&amp;" "&amp;T71&amp;" "&amp;T72&amp;" "&amp;T73&amp;" "&amp;T74&amp;" "&amp;T75</f>
        <v xml:space="preserve">時蔬 小麥豆皮 薑   </v>
      </c>
      <c r="AF69" s="29" t="str">
        <f>V70&amp;" "&amp;V71&amp;" "&amp;V72&amp;" "&amp;V73&amp;" "&amp;V74&amp;" "&amp;V75</f>
        <v xml:space="preserve">水果     </v>
      </c>
      <c r="AG69" s="29" t="str">
        <f>W70&amp;" "&amp;W71&amp;" "&amp;W72&amp;" "&amp;W73&amp;" "&amp;W74&amp;" "&amp;W75</f>
        <v xml:space="preserve">11     </v>
      </c>
      <c r="AH69" s="29" t="str">
        <f>X70&amp;" "&amp;X71&amp;" "&amp;X72&amp;" "&amp;X73&amp;" "&amp;X74&amp;" "&amp;X75</f>
        <v xml:space="preserve">有機豆奶     </v>
      </c>
    </row>
    <row r="70" spans="1:34" ht="15" customHeight="1">
      <c r="A70" s="345"/>
      <c r="B70" s="107"/>
      <c r="C70" s="130"/>
      <c r="D70" s="130"/>
      <c r="E70" s="130"/>
      <c r="F70" s="118"/>
      <c r="G70" s="130"/>
      <c r="H70" s="130"/>
      <c r="I70" s="148"/>
      <c r="J70" s="110" t="s">
        <v>18</v>
      </c>
      <c r="K70" s="111">
        <v>10</v>
      </c>
      <c r="L70" s="111" t="s">
        <v>359</v>
      </c>
      <c r="M70" s="111">
        <v>7</v>
      </c>
      <c r="N70" s="111" t="s">
        <v>280</v>
      </c>
      <c r="O70" s="111">
        <v>1</v>
      </c>
      <c r="P70" s="293" t="s">
        <v>231</v>
      </c>
      <c r="Q70" s="111">
        <v>2</v>
      </c>
      <c r="R70" s="111" t="s">
        <v>14</v>
      </c>
      <c r="S70" s="111">
        <v>7</v>
      </c>
      <c r="T70" s="255" t="s">
        <v>305</v>
      </c>
      <c r="U70" s="256">
        <v>3</v>
      </c>
      <c r="V70" s="20" t="s">
        <v>427</v>
      </c>
      <c r="W70" s="20">
        <v>11</v>
      </c>
      <c r="X70" s="59" t="s">
        <v>428</v>
      </c>
      <c r="Y70" s="30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345"/>
      <c r="B71" s="107"/>
      <c r="C71" s="130"/>
      <c r="D71" s="130"/>
      <c r="E71" s="130"/>
      <c r="F71" s="118"/>
      <c r="G71" s="130"/>
      <c r="H71" s="130"/>
      <c r="I71" s="148"/>
      <c r="J71" s="110" t="s">
        <v>384</v>
      </c>
      <c r="K71" s="111">
        <v>0.6</v>
      </c>
      <c r="L71" s="111" t="s">
        <v>192</v>
      </c>
      <c r="M71" s="111">
        <v>2</v>
      </c>
      <c r="N71" s="111" t="s">
        <v>31</v>
      </c>
      <c r="O71" s="111">
        <v>1</v>
      </c>
      <c r="P71" s="111" t="s">
        <v>263</v>
      </c>
      <c r="Q71" s="111">
        <v>5</v>
      </c>
      <c r="R71" s="111" t="s">
        <v>28</v>
      </c>
      <c r="S71" s="111">
        <v>0.05</v>
      </c>
      <c r="T71" s="111" t="s">
        <v>349</v>
      </c>
      <c r="U71" s="256">
        <v>1</v>
      </c>
      <c r="V71" s="20"/>
      <c r="W71" s="67"/>
      <c r="X71" s="59"/>
      <c r="Y71" s="30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345"/>
      <c r="B72" s="107"/>
      <c r="C72" s="130"/>
      <c r="D72" s="130"/>
      <c r="E72" s="130"/>
      <c r="F72" s="118"/>
      <c r="G72" s="130"/>
      <c r="H72" s="130"/>
      <c r="I72" s="149"/>
      <c r="J72" s="110"/>
      <c r="K72" s="111"/>
      <c r="L72" s="111" t="s">
        <v>22</v>
      </c>
      <c r="M72" s="111">
        <v>1</v>
      </c>
      <c r="N72" s="111" t="s">
        <v>17</v>
      </c>
      <c r="O72" s="111">
        <v>2</v>
      </c>
      <c r="P72" s="111" t="s">
        <v>70</v>
      </c>
      <c r="Q72" s="111">
        <v>0.02</v>
      </c>
      <c r="R72" s="111"/>
      <c r="S72" s="111"/>
      <c r="T72" s="255" t="s">
        <v>28</v>
      </c>
      <c r="U72" s="256">
        <v>0.05</v>
      </c>
      <c r="V72" s="20"/>
      <c r="W72" s="20"/>
      <c r="X72" s="59"/>
      <c r="Y72" s="30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345"/>
      <c r="B73" s="107"/>
      <c r="C73" s="130"/>
      <c r="D73" s="130"/>
      <c r="E73" s="130"/>
      <c r="F73" s="118"/>
      <c r="G73" s="130"/>
      <c r="H73" s="130"/>
      <c r="I73" s="148"/>
      <c r="J73" s="110"/>
      <c r="K73" s="111"/>
      <c r="L73" s="111" t="s">
        <v>56</v>
      </c>
      <c r="M73" s="111">
        <v>0.01</v>
      </c>
      <c r="N73" s="111" t="s">
        <v>37</v>
      </c>
      <c r="O73" s="111">
        <v>0.01</v>
      </c>
      <c r="P73" s="111" t="s">
        <v>28</v>
      </c>
      <c r="Q73" s="111">
        <v>0.05</v>
      </c>
      <c r="R73" s="111"/>
      <c r="S73" s="111"/>
      <c r="T73" s="255"/>
      <c r="U73" s="256"/>
      <c r="V73" s="20"/>
      <c r="W73" s="20"/>
      <c r="X73" s="59"/>
      <c r="Y73" s="30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345"/>
      <c r="B74" s="107"/>
      <c r="C74" s="130"/>
      <c r="D74" s="130"/>
      <c r="E74" s="130"/>
      <c r="F74" s="118"/>
      <c r="G74" s="130"/>
      <c r="H74" s="130"/>
      <c r="I74" s="148"/>
      <c r="J74" s="110"/>
      <c r="K74" s="111"/>
      <c r="L74" s="111" t="s">
        <v>28</v>
      </c>
      <c r="M74" s="111">
        <v>0.05</v>
      </c>
      <c r="N74" s="111" t="s">
        <v>28</v>
      </c>
      <c r="O74" s="111">
        <v>0.05</v>
      </c>
      <c r="P74" s="111"/>
      <c r="Q74" s="111"/>
      <c r="R74" s="111"/>
      <c r="S74" s="111"/>
      <c r="T74" s="255"/>
      <c r="U74" s="256"/>
      <c r="V74" s="20"/>
      <c r="W74" s="20"/>
      <c r="X74" s="59"/>
      <c r="Y74" s="30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346"/>
      <c r="B75" s="112"/>
      <c r="C75" s="136"/>
      <c r="D75" s="136"/>
      <c r="E75" s="136"/>
      <c r="F75" s="137"/>
      <c r="G75" s="136"/>
      <c r="H75" s="136"/>
      <c r="I75" s="150"/>
      <c r="J75" s="115"/>
      <c r="K75" s="116"/>
      <c r="L75" s="175"/>
      <c r="M75" s="175"/>
      <c r="N75" s="175"/>
      <c r="O75" s="175"/>
      <c r="P75" s="175"/>
      <c r="Q75" s="175"/>
      <c r="R75" s="116"/>
      <c r="S75" s="116"/>
      <c r="T75" s="259"/>
      <c r="U75" s="260"/>
      <c r="V75" s="25"/>
      <c r="W75" s="25"/>
      <c r="X75" s="60"/>
      <c r="Y75" s="31"/>
      <c r="Z75" s="34"/>
      <c r="AA75" s="34"/>
      <c r="AB75" s="34"/>
      <c r="AC75" s="34"/>
      <c r="AD75" s="34"/>
      <c r="AE75" s="34"/>
      <c r="AF75" s="34"/>
      <c r="AG75" s="34"/>
      <c r="AH75" s="34"/>
    </row>
    <row r="76" spans="1:34" ht="15" customHeight="1">
      <c r="A76" s="344" t="s">
        <v>142</v>
      </c>
      <c r="B76" s="102" t="s">
        <v>143</v>
      </c>
      <c r="C76" s="126">
        <v>6.1</v>
      </c>
      <c r="D76" s="126">
        <v>2.7</v>
      </c>
      <c r="E76" s="126">
        <v>2</v>
      </c>
      <c r="F76" s="126">
        <v>2.8</v>
      </c>
      <c r="G76" s="126">
        <v>0</v>
      </c>
      <c r="H76" s="126">
        <v>0</v>
      </c>
      <c r="I76" s="283">
        <v>806</v>
      </c>
      <c r="J76" s="105" t="s">
        <v>16</v>
      </c>
      <c r="K76" s="106"/>
      <c r="L76" s="106" t="s">
        <v>385</v>
      </c>
      <c r="M76" s="106"/>
      <c r="N76" s="106" t="s">
        <v>386</v>
      </c>
      <c r="O76" s="106"/>
      <c r="P76" s="208" t="s">
        <v>275</v>
      </c>
      <c r="Q76" s="209"/>
      <c r="R76" s="106" t="s">
        <v>17</v>
      </c>
      <c r="S76" s="106"/>
      <c r="T76" s="227" t="s">
        <v>435</v>
      </c>
      <c r="U76" s="228"/>
      <c r="V76" s="20" t="s">
        <v>425</v>
      </c>
      <c r="W76" s="67"/>
      <c r="X76" s="59"/>
      <c r="Y76" s="6" t="str">
        <f>B76</f>
        <v>P1</v>
      </c>
      <c r="Z76" s="6" t="str">
        <f>J77&amp;" "&amp;J78&amp;" "&amp;J79&amp;" "&amp;J80&amp;" "&amp;J81&amp;" "&amp;J82</f>
        <v xml:space="preserve">米     </v>
      </c>
      <c r="AA76" s="6" t="str">
        <f>L77&amp;" "&amp;L78&amp;" "&amp;L79&amp;" "&amp;L80&amp;" "&amp;L81&amp;" "&amp;L82</f>
        <v xml:space="preserve">麵腸 花胡瓜 胡蘿蔔 薑 黑胡椒粒 </v>
      </c>
      <c r="AB76" s="6" t="str">
        <f>N77&amp;" "&amp;N78&amp;" "&amp;N79&amp;" "&amp;N80&amp;" "&amp;N81&amp;" "&amp;N82</f>
        <v xml:space="preserve">雞蛋★ 時瓜 薑   </v>
      </c>
      <c r="AC76" s="6" t="str">
        <f>P77&amp;" "&amp;P78&amp;" "&amp;P79&amp;" "&amp;P80&amp;" "&amp;P81&amp;" "&amp;P82</f>
        <v xml:space="preserve">冷凍毛豆仁 冷凍玉米筍 胡蘿蔔 薑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綠豆 綜合湯圓 紅砂糖   </v>
      </c>
      <c r="AF76" s="6" t="str">
        <f>V77&amp;" "&amp;V78&amp;" "&amp;V79&amp;" "&amp;V80&amp;" "&amp;V81&amp;" "&amp;V82</f>
        <v xml:space="preserve">旺仔小饅頭     </v>
      </c>
      <c r="AG76" s="6" t="str">
        <f>W77&amp;" "&amp;W78&amp;" "&amp;W79&amp;" "&amp;W80&amp;" "&amp;W81&amp;" "&amp;W82</f>
        <v xml:space="preserve">0.2     </v>
      </c>
      <c r="AH76" s="6" t="str">
        <f>X77&amp;" "&amp;X78&amp;" "&amp;X79&amp;" "&amp;X80&amp;" "&amp;X81&amp;" "&amp;X82</f>
        <v xml:space="preserve">     </v>
      </c>
    </row>
    <row r="77" spans="1:34" ht="15" customHeight="1">
      <c r="A77" s="345"/>
      <c r="B77" s="107"/>
      <c r="C77" s="118"/>
      <c r="D77" s="118"/>
      <c r="E77" s="118"/>
      <c r="F77" s="118"/>
      <c r="G77" s="118"/>
      <c r="H77" s="118"/>
      <c r="I77" s="162"/>
      <c r="J77" s="110" t="s">
        <v>18</v>
      </c>
      <c r="K77" s="111">
        <v>10</v>
      </c>
      <c r="L77" s="111" t="s">
        <v>99</v>
      </c>
      <c r="M77" s="111">
        <v>7</v>
      </c>
      <c r="N77" s="192" t="s">
        <v>231</v>
      </c>
      <c r="O77" s="111">
        <v>2.5</v>
      </c>
      <c r="P77" s="210" t="s">
        <v>276</v>
      </c>
      <c r="Q77" s="210">
        <v>1</v>
      </c>
      <c r="R77" s="111" t="s">
        <v>14</v>
      </c>
      <c r="S77" s="111">
        <v>7</v>
      </c>
      <c r="T77" s="179" t="s">
        <v>313</v>
      </c>
      <c r="U77" s="229">
        <v>1.5</v>
      </c>
      <c r="V77" s="20" t="s">
        <v>426</v>
      </c>
      <c r="W77" s="20">
        <v>0.2</v>
      </c>
      <c r="X77" s="59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345"/>
      <c r="B78" s="107"/>
      <c r="C78" s="118"/>
      <c r="D78" s="118"/>
      <c r="E78" s="118"/>
      <c r="F78" s="118"/>
      <c r="G78" s="118"/>
      <c r="H78" s="118"/>
      <c r="I78" s="162"/>
      <c r="J78" s="110"/>
      <c r="K78" s="111"/>
      <c r="L78" s="111" t="s">
        <v>64</v>
      </c>
      <c r="M78" s="111">
        <v>3</v>
      </c>
      <c r="N78" s="111" t="s">
        <v>289</v>
      </c>
      <c r="O78" s="111">
        <v>5</v>
      </c>
      <c r="P78" s="210" t="s">
        <v>277</v>
      </c>
      <c r="Q78" s="210">
        <v>4</v>
      </c>
      <c r="R78" s="111" t="s">
        <v>28</v>
      </c>
      <c r="S78" s="111">
        <v>0.05</v>
      </c>
      <c r="T78" s="179" t="s">
        <v>436</v>
      </c>
      <c r="U78" s="229">
        <v>1.5</v>
      </c>
      <c r="V78" s="20"/>
      <c r="W78" s="20"/>
      <c r="X78" s="59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345"/>
      <c r="B79" s="107"/>
      <c r="C79" s="118"/>
      <c r="D79" s="118"/>
      <c r="E79" s="118"/>
      <c r="F79" s="118"/>
      <c r="G79" s="118"/>
      <c r="H79" s="118"/>
      <c r="I79" s="162"/>
      <c r="J79" s="110"/>
      <c r="K79" s="111"/>
      <c r="L79" s="111" t="s">
        <v>22</v>
      </c>
      <c r="M79" s="111">
        <v>0.5</v>
      </c>
      <c r="N79" s="111" t="s">
        <v>28</v>
      </c>
      <c r="O79" s="111">
        <v>0.05</v>
      </c>
      <c r="P79" s="111" t="s">
        <v>22</v>
      </c>
      <c r="Q79" s="210">
        <v>0.5</v>
      </c>
      <c r="R79" s="111"/>
      <c r="S79" s="111"/>
      <c r="T79" s="179" t="s">
        <v>198</v>
      </c>
      <c r="U79" s="256">
        <v>1</v>
      </c>
      <c r="V79" s="20"/>
      <c r="W79" s="20"/>
      <c r="X79" s="59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345"/>
      <c r="B80" s="107"/>
      <c r="C80" s="118"/>
      <c r="D80" s="118"/>
      <c r="E80" s="118"/>
      <c r="F80" s="118"/>
      <c r="G80" s="118"/>
      <c r="H80" s="118"/>
      <c r="I80" s="162"/>
      <c r="J80" s="110"/>
      <c r="K80" s="111"/>
      <c r="L80" s="111" t="s">
        <v>28</v>
      </c>
      <c r="M80" s="111">
        <v>0.05</v>
      </c>
      <c r="N80" s="111"/>
      <c r="O80" s="111"/>
      <c r="P80" s="210" t="s">
        <v>28</v>
      </c>
      <c r="Q80" s="111">
        <v>0.05</v>
      </c>
      <c r="R80" s="111"/>
      <c r="S80" s="111"/>
      <c r="T80" s="255"/>
      <c r="U80" s="256"/>
      <c r="V80" s="20"/>
      <c r="W80" s="20"/>
      <c r="X80" s="59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345"/>
      <c r="B81" s="107"/>
      <c r="C81" s="118"/>
      <c r="D81" s="118"/>
      <c r="E81" s="118"/>
      <c r="F81" s="118"/>
      <c r="G81" s="118"/>
      <c r="H81" s="118"/>
      <c r="I81" s="162"/>
      <c r="J81" s="110"/>
      <c r="K81" s="111"/>
      <c r="L81" s="111" t="s">
        <v>387</v>
      </c>
      <c r="M81" s="174"/>
      <c r="N81" s="178"/>
      <c r="O81" s="178"/>
      <c r="P81" s="210"/>
      <c r="Q81" s="210"/>
      <c r="R81" s="174"/>
      <c r="S81" s="174"/>
      <c r="T81" s="261"/>
      <c r="U81" s="262"/>
      <c r="V81" s="20"/>
      <c r="W81" s="20"/>
      <c r="X81" s="59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346"/>
      <c r="B82" s="107"/>
      <c r="C82" s="118"/>
      <c r="D82" s="118"/>
      <c r="E82" s="118"/>
      <c r="F82" s="118"/>
      <c r="G82" s="118"/>
      <c r="H82" s="118"/>
      <c r="I82" s="162"/>
      <c r="J82" s="122"/>
      <c r="K82" s="123"/>
      <c r="L82" s="123"/>
      <c r="M82" s="123"/>
      <c r="N82" s="123"/>
      <c r="O82" s="123"/>
      <c r="P82" s="212"/>
      <c r="Q82" s="213"/>
      <c r="R82" s="123"/>
      <c r="S82" s="123"/>
      <c r="T82" s="263"/>
      <c r="U82" s="264"/>
      <c r="V82" s="25"/>
      <c r="W82" s="25"/>
      <c r="X82" s="60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345" t="s">
        <v>144</v>
      </c>
      <c r="B83" s="102" t="s">
        <v>145</v>
      </c>
      <c r="C83" s="125">
        <v>5.7</v>
      </c>
      <c r="D83" s="125">
        <v>2.7</v>
      </c>
      <c r="E83" s="125">
        <v>2</v>
      </c>
      <c r="F83" s="126">
        <v>2.8</v>
      </c>
      <c r="G83" s="125">
        <v>0</v>
      </c>
      <c r="H83" s="125">
        <v>0</v>
      </c>
      <c r="I83" s="163">
        <v>778</v>
      </c>
      <c r="J83" s="105" t="s">
        <v>29</v>
      </c>
      <c r="K83" s="106"/>
      <c r="L83" s="106" t="s">
        <v>388</v>
      </c>
      <c r="M83" s="308"/>
      <c r="N83" s="106" t="s">
        <v>389</v>
      </c>
      <c r="O83" s="106"/>
      <c r="P83" s="208" t="s">
        <v>278</v>
      </c>
      <c r="Q83" s="209"/>
      <c r="R83" s="106" t="s">
        <v>17</v>
      </c>
      <c r="S83" s="106"/>
      <c r="T83" s="227" t="s">
        <v>314</v>
      </c>
      <c r="U83" s="228"/>
      <c r="V83" s="20" t="s">
        <v>423</v>
      </c>
      <c r="W83" s="67"/>
      <c r="X83" s="59"/>
      <c r="Y83" s="28" t="str">
        <f>B83</f>
        <v>P2</v>
      </c>
      <c r="Z83" s="29" t="str">
        <f>J84&amp;" "&amp;J85&amp;" "&amp;J86&amp;" "&amp;J87&amp;" "&amp;J88&amp;" "&amp;J89</f>
        <v xml:space="preserve">米 糙米    </v>
      </c>
      <c r="AA83" s="29" t="str">
        <f>L84&amp;" "&amp;L85&amp;" "&amp;L86&amp;" "&amp;L87&amp;" "&amp;L88&amp;" "&amp;L89</f>
        <v xml:space="preserve">豆包 薑 滷包   </v>
      </c>
      <c r="AB83" s="29" t="str">
        <f>N84&amp;" "&amp;N85&amp;" "&amp;N86&amp;" "&amp;N87&amp;" "&amp;N88&amp;" "&amp;N89</f>
        <v xml:space="preserve">雞蛋★ 結球白菜 胡蘿蔔 薑 乾香菇 </v>
      </c>
      <c r="AC83" s="29" t="str">
        <f>P84&amp;" "&amp;P85&amp;" "&amp;P86&amp;" "&amp;P87&amp;" "&amp;P88&amp;" "&amp;P89</f>
        <v xml:space="preserve">濕海帶 豆干 薑   </v>
      </c>
      <c r="AD83" s="29" t="str">
        <f>R84&amp;" "&amp;R85&amp;" "&amp;R86&amp;" "&amp;R87&amp;" "&amp;R88&amp;" "&amp;R89</f>
        <v xml:space="preserve">蔬菜 薑    </v>
      </c>
      <c r="AE83" s="29" t="str">
        <f>T84&amp;" "&amp;T85&amp;" "&amp;T86&amp;" "&amp;T87&amp;" "&amp;T88&amp;" "&amp;T89</f>
        <v xml:space="preserve">小薏仁 冷凍玉米粒 馬鈴薯 南瓜 奶油 </v>
      </c>
      <c r="AF83" s="29" t="str">
        <f>V84&amp;" "&amp;V85&amp;" "&amp;V86&amp;" "&amp;V87&amp;" "&amp;V88&amp;" "&amp;V89</f>
        <v xml:space="preserve">果汁     </v>
      </c>
      <c r="AG83" s="29" t="str">
        <f>W84&amp;" "&amp;W85&amp;" "&amp;W86&amp;" "&amp;W87&amp;" "&amp;W88&amp;" "&amp;W89</f>
        <v xml:space="preserve">11     </v>
      </c>
      <c r="AH83" s="29" t="str">
        <f>X84&amp;" "&amp;X85&amp;" "&amp;X86&amp;" "&amp;X87&amp;" "&amp;X88&amp;" "&amp;X89</f>
        <v xml:space="preserve">     </v>
      </c>
    </row>
    <row r="84" spans="1:34" ht="15" customHeight="1">
      <c r="A84" s="345"/>
      <c r="B84" s="107"/>
      <c r="C84" s="130"/>
      <c r="D84" s="130"/>
      <c r="E84" s="130"/>
      <c r="F84" s="118"/>
      <c r="G84" s="130"/>
      <c r="H84" s="130"/>
      <c r="I84" s="149"/>
      <c r="J84" s="110" t="s">
        <v>18</v>
      </c>
      <c r="K84" s="111">
        <v>7</v>
      </c>
      <c r="L84" s="111" t="s">
        <v>46</v>
      </c>
      <c r="M84" s="111">
        <v>6</v>
      </c>
      <c r="N84" s="192" t="s">
        <v>231</v>
      </c>
      <c r="O84" s="111">
        <v>0.5</v>
      </c>
      <c r="P84" s="210" t="s">
        <v>279</v>
      </c>
      <c r="Q84" s="210">
        <v>4.5</v>
      </c>
      <c r="R84" s="111" t="s">
        <v>14</v>
      </c>
      <c r="S84" s="111">
        <v>7</v>
      </c>
      <c r="T84" s="111" t="s">
        <v>315</v>
      </c>
      <c r="U84" s="229">
        <v>0.5</v>
      </c>
      <c r="V84" s="20" t="s">
        <v>423</v>
      </c>
      <c r="W84" s="20">
        <v>11</v>
      </c>
      <c r="X84" s="59"/>
      <c r="Y84" s="30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345"/>
      <c r="B85" s="107"/>
      <c r="C85" s="130"/>
      <c r="D85" s="130"/>
      <c r="E85" s="130"/>
      <c r="F85" s="118"/>
      <c r="G85" s="130"/>
      <c r="H85" s="130"/>
      <c r="I85" s="149"/>
      <c r="J85" s="110" t="s">
        <v>33</v>
      </c>
      <c r="K85" s="111">
        <v>3</v>
      </c>
      <c r="L85" s="111" t="s">
        <v>28</v>
      </c>
      <c r="M85" s="111">
        <v>0.05</v>
      </c>
      <c r="N85" s="111" t="s">
        <v>36</v>
      </c>
      <c r="O85" s="111">
        <v>8</v>
      </c>
      <c r="P85" s="210" t="s">
        <v>280</v>
      </c>
      <c r="Q85" s="210">
        <v>4</v>
      </c>
      <c r="R85" s="111" t="s">
        <v>28</v>
      </c>
      <c r="S85" s="111">
        <v>0.05</v>
      </c>
      <c r="T85" s="210" t="s">
        <v>50</v>
      </c>
      <c r="U85" s="229">
        <v>1</v>
      </c>
      <c r="V85" s="20"/>
      <c r="W85" s="20"/>
      <c r="X85" s="59"/>
      <c r="Y85" s="30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345"/>
      <c r="B86" s="107"/>
      <c r="C86" s="130"/>
      <c r="D86" s="130"/>
      <c r="E86" s="130"/>
      <c r="F86" s="118"/>
      <c r="G86" s="130"/>
      <c r="H86" s="130"/>
      <c r="I86" s="149"/>
      <c r="J86" s="110"/>
      <c r="K86" s="111"/>
      <c r="L86" s="111" t="s">
        <v>44</v>
      </c>
      <c r="M86" s="111"/>
      <c r="N86" s="111" t="s">
        <v>22</v>
      </c>
      <c r="O86" s="111">
        <v>0.25</v>
      </c>
      <c r="P86" s="111" t="s">
        <v>28</v>
      </c>
      <c r="Q86" s="111">
        <v>0.05</v>
      </c>
      <c r="R86" s="111"/>
      <c r="S86" s="111"/>
      <c r="T86" s="179" t="s">
        <v>174</v>
      </c>
      <c r="U86" s="229">
        <v>1</v>
      </c>
      <c r="V86" s="20"/>
      <c r="W86" s="20"/>
      <c r="X86" s="59"/>
      <c r="Y86" s="30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345"/>
      <c r="B87" s="107"/>
      <c r="C87" s="130"/>
      <c r="D87" s="130"/>
      <c r="E87" s="130"/>
      <c r="F87" s="118"/>
      <c r="G87" s="130"/>
      <c r="H87" s="130"/>
      <c r="I87" s="149"/>
      <c r="J87" s="110"/>
      <c r="K87" s="111"/>
      <c r="L87" s="111"/>
      <c r="M87" s="111"/>
      <c r="N87" s="111" t="s">
        <v>28</v>
      </c>
      <c r="O87" s="111">
        <v>0.05</v>
      </c>
      <c r="P87" s="210"/>
      <c r="Q87" s="111"/>
      <c r="R87" s="111"/>
      <c r="S87" s="111"/>
      <c r="T87" s="211" t="s">
        <v>307</v>
      </c>
      <c r="U87" s="229">
        <v>1</v>
      </c>
      <c r="V87" s="20"/>
      <c r="W87" s="20"/>
      <c r="X87" s="59"/>
      <c r="Y87" s="30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345"/>
      <c r="B88" s="107"/>
      <c r="C88" s="130"/>
      <c r="D88" s="130"/>
      <c r="E88" s="130"/>
      <c r="F88" s="118"/>
      <c r="G88" s="130"/>
      <c r="H88" s="130"/>
      <c r="I88" s="149"/>
      <c r="J88" s="110"/>
      <c r="K88" s="111"/>
      <c r="L88" s="111"/>
      <c r="M88" s="111"/>
      <c r="N88" s="111" t="s">
        <v>70</v>
      </c>
      <c r="O88" s="178"/>
      <c r="P88" s="210"/>
      <c r="Q88" s="210"/>
      <c r="R88" s="111"/>
      <c r="S88" s="111"/>
      <c r="T88" s="179" t="s">
        <v>316</v>
      </c>
      <c r="U88" s="229"/>
      <c r="V88" s="20"/>
      <c r="W88" s="20"/>
      <c r="X88" s="59"/>
      <c r="Y88" s="30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346"/>
      <c r="B89" s="112"/>
      <c r="C89" s="136"/>
      <c r="D89" s="136"/>
      <c r="E89" s="136"/>
      <c r="F89" s="137"/>
      <c r="G89" s="136"/>
      <c r="H89" s="136"/>
      <c r="I89" s="164"/>
      <c r="J89" s="115"/>
      <c r="K89" s="116"/>
      <c r="L89" s="116"/>
      <c r="M89" s="116"/>
      <c r="N89" s="116"/>
      <c r="O89" s="177"/>
      <c r="P89" s="214"/>
      <c r="Q89" s="215"/>
      <c r="R89" s="116"/>
      <c r="S89" s="116"/>
      <c r="T89" s="253"/>
      <c r="U89" s="254"/>
      <c r="V89" s="25"/>
      <c r="W89" s="25"/>
      <c r="X89" s="60"/>
      <c r="Y89" s="31"/>
      <c r="Z89" s="34"/>
      <c r="AA89" s="34"/>
      <c r="AB89" s="34"/>
      <c r="AC89" s="34"/>
      <c r="AD89" s="34"/>
      <c r="AE89" s="34"/>
      <c r="AF89" s="34"/>
      <c r="AG89" s="34"/>
      <c r="AH89" s="34"/>
    </row>
    <row r="90" spans="1:34" ht="15" customHeight="1">
      <c r="A90" s="344" t="s">
        <v>146</v>
      </c>
      <c r="B90" s="107" t="s">
        <v>147</v>
      </c>
      <c r="C90" s="118">
        <v>4.5999999999999996</v>
      </c>
      <c r="D90" s="118">
        <v>2.9</v>
      </c>
      <c r="E90" s="118">
        <v>2</v>
      </c>
      <c r="F90" s="118">
        <v>2.8</v>
      </c>
      <c r="G90" s="118">
        <v>0</v>
      </c>
      <c r="H90" s="118">
        <v>0</v>
      </c>
      <c r="I90" s="162">
        <v>716</v>
      </c>
      <c r="J90" s="120" t="s">
        <v>148</v>
      </c>
      <c r="K90" s="121"/>
      <c r="L90" s="121" t="s">
        <v>390</v>
      </c>
      <c r="M90" s="121"/>
      <c r="N90" s="121" t="s">
        <v>391</v>
      </c>
      <c r="O90" s="121"/>
      <c r="P90" s="328" t="s">
        <v>392</v>
      </c>
      <c r="Q90" s="328"/>
      <c r="R90" s="121" t="s">
        <v>17</v>
      </c>
      <c r="S90" s="121"/>
      <c r="T90" s="189" t="s">
        <v>317</v>
      </c>
      <c r="U90" s="233"/>
      <c r="V90" s="23" t="s">
        <v>432</v>
      </c>
      <c r="W90" s="23"/>
      <c r="X90" s="59"/>
      <c r="Y90" s="28" t="str">
        <f>B90</f>
        <v>P3</v>
      </c>
      <c r="Z90" s="29" t="str">
        <f>J91&amp;" "&amp;J92&amp;" "&amp;J93&amp;" "&amp;J94&amp;" "&amp;J95&amp;" "&amp;J96</f>
        <v xml:space="preserve">刈包     </v>
      </c>
      <c r="AA90" s="29" t="str">
        <f>L91&amp;" "&amp;L92&amp;" "&amp;L93&amp;" "&amp;L94&amp;" "&amp;L95&amp;" "&amp;L96</f>
        <v xml:space="preserve">素鮭魚排 酸菜 薑   </v>
      </c>
      <c r="AB90" s="29" t="str">
        <f>N91&amp;" "&amp;N92&amp;" "&amp;N93&amp;" "&amp;N94&amp;" "&amp;N95&amp;" "&amp;N96</f>
        <v xml:space="preserve">素甜不辣 冷凍菜豆(莢) 馬鈴薯條 九層塔  </v>
      </c>
      <c r="AC90" s="29" t="str">
        <f>P91&amp;" "&amp;P92&amp;" "&amp;P93&amp;" "&amp;P94&amp;" "&amp;P95&amp;" "&amp;P96</f>
        <v xml:space="preserve">調味素腰花 冷凍花椰菜 胡蘿蔔 薑  </v>
      </c>
      <c r="AD90" s="29" t="str">
        <f>R91&amp;" "&amp;R92&amp;" "&amp;R93&amp;" "&amp;R94&amp;" "&amp;R95&amp;" "&amp;R96</f>
        <v xml:space="preserve">蔬菜 薑    </v>
      </c>
      <c r="AE90" s="29" t="str">
        <f>T91&amp;" "&amp;T92&amp;" "&amp;T93&amp;" "&amp;T94&amp;" "&amp;T95&amp;" "&amp;T96</f>
        <v>紅麵線 小麥豆皮 脆筍 胡蘿蔔 乾木耳 素肉燥</v>
      </c>
      <c r="AF90" s="29" t="str">
        <f>V91&amp;" "&amp;V92&amp;" "&amp;V93&amp;" "&amp;V94&amp;" "&amp;V95&amp;" "&amp;V96</f>
        <v xml:space="preserve">馬拉糕     </v>
      </c>
      <c r="AG90" s="29" t="str">
        <f>W91&amp;" "&amp;W92&amp;" "&amp;W93&amp;" "&amp;W94&amp;" "&amp;W95&amp;" "&amp;W96</f>
        <v xml:space="preserve">1.5     </v>
      </c>
      <c r="AH90" s="29" t="str">
        <f>X91&amp;" "&amp;X92&amp;" "&amp;X93&amp;" "&amp;X94&amp;" "&amp;X95&amp;" "&amp;X96</f>
        <v xml:space="preserve">     </v>
      </c>
    </row>
    <row r="91" spans="1:34" ht="15" customHeight="1">
      <c r="A91" s="345"/>
      <c r="B91" s="107"/>
      <c r="C91" s="118"/>
      <c r="D91" s="118"/>
      <c r="E91" s="118"/>
      <c r="F91" s="118"/>
      <c r="G91" s="118"/>
      <c r="H91" s="118"/>
      <c r="I91" s="162"/>
      <c r="J91" s="110" t="s">
        <v>149</v>
      </c>
      <c r="K91" s="111">
        <v>6</v>
      </c>
      <c r="L91" s="111" t="s">
        <v>393</v>
      </c>
      <c r="M91" s="111">
        <v>6</v>
      </c>
      <c r="N91" s="111" t="s">
        <v>394</v>
      </c>
      <c r="O91" s="111">
        <v>2</v>
      </c>
      <c r="P91" s="168" t="s">
        <v>395</v>
      </c>
      <c r="Q91" s="111">
        <v>2</v>
      </c>
      <c r="R91" s="111" t="s">
        <v>14</v>
      </c>
      <c r="S91" s="111">
        <v>7</v>
      </c>
      <c r="T91" s="179" t="s">
        <v>318</v>
      </c>
      <c r="U91" s="229">
        <v>6</v>
      </c>
      <c r="V91" s="20" t="s">
        <v>432</v>
      </c>
      <c r="W91" s="20">
        <v>1.5</v>
      </c>
      <c r="X91" s="59"/>
      <c r="Y91" s="30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345"/>
      <c r="B92" s="107"/>
      <c r="C92" s="118"/>
      <c r="D92" s="118"/>
      <c r="E92" s="118"/>
      <c r="F92" s="118"/>
      <c r="G92" s="118"/>
      <c r="H92" s="118"/>
      <c r="I92" s="162"/>
      <c r="J92" s="110"/>
      <c r="K92" s="111"/>
      <c r="L92" s="111" t="s">
        <v>201</v>
      </c>
      <c r="M92" s="111">
        <v>2</v>
      </c>
      <c r="N92" s="111" t="s">
        <v>65</v>
      </c>
      <c r="O92" s="111">
        <v>4</v>
      </c>
      <c r="P92" s="111" t="s">
        <v>261</v>
      </c>
      <c r="Q92" s="111">
        <v>5</v>
      </c>
      <c r="R92" s="111" t="s">
        <v>28</v>
      </c>
      <c r="S92" s="111">
        <v>0.05</v>
      </c>
      <c r="T92" s="179" t="s">
        <v>349</v>
      </c>
      <c r="U92" s="229">
        <v>1.5</v>
      </c>
      <c r="V92" s="20"/>
      <c r="W92" s="67"/>
      <c r="X92" s="59"/>
      <c r="Y92" s="30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345"/>
      <c r="B93" s="107"/>
      <c r="C93" s="118"/>
      <c r="D93" s="118"/>
      <c r="E93" s="118"/>
      <c r="F93" s="118"/>
      <c r="G93" s="118"/>
      <c r="H93" s="118"/>
      <c r="I93" s="162"/>
      <c r="J93" s="110"/>
      <c r="K93" s="111"/>
      <c r="L93" s="111" t="s">
        <v>28</v>
      </c>
      <c r="M93" s="111">
        <v>0.05</v>
      </c>
      <c r="N93" s="111" t="s">
        <v>240</v>
      </c>
      <c r="O93" s="111">
        <v>2</v>
      </c>
      <c r="P93" s="111" t="s">
        <v>22</v>
      </c>
      <c r="Q93" s="111">
        <v>0.5</v>
      </c>
      <c r="R93" s="111"/>
      <c r="S93" s="111"/>
      <c r="T93" s="179" t="s">
        <v>42</v>
      </c>
      <c r="U93" s="229">
        <v>1</v>
      </c>
      <c r="V93" s="20"/>
      <c r="W93" s="20"/>
      <c r="X93" s="59"/>
      <c r="Y93" s="30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345"/>
      <c r="B94" s="107"/>
      <c r="C94" s="118"/>
      <c r="D94" s="118"/>
      <c r="E94" s="118"/>
      <c r="F94" s="118"/>
      <c r="G94" s="118"/>
      <c r="H94" s="118"/>
      <c r="I94" s="162"/>
      <c r="J94" s="110"/>
      <c r="K94" s="111"/>
      <c r="L94" s="111"/>
      <c r="M94" s="111"/>
      <c r="N94" s="111" t="s">
        <v>56</v>
      </c>
      <c r="O94" s="111">
        <v>0.05</v>
      </c>
      <c r="P94" s="111" t="s">
        <v>28</v>
      </c>
      <c r="Q94" s="111">
        <v>0.05</v>
      </c>
      <c r="R94" s="111"/>
      <c r="S94" s="111"/>
      <c r="T94" s="179" t="s">
        <v>22</v>
      </c>
      <c r="U94" s="229">
        <v>0.3</v>
      </c>
      <c r="V94" s="20"/>
      <c r="W94" s="20"/>
      <c r="X94" s="59"/>
      <c r="Y94" s="30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345"/>
      <c r="B95" s="107"/>
      <c r="C95" s="118"/>
      <c r="D95" s="118"/>
      <c r="E95" s="118"/>
      <c r="F95" s="118"/>
      <c r="G95" s="118"/>
      <c r="H95" s="118"/>
      <c r="I95" s="162"/>
      <c r="J95" s="110"/>
      <c r="K95" s="111"/>
      <c r="L95" s="111"/>
      <c r="M95" s="111"/>
      <c r="N95" s="111"/>
      <c r="O95" s="111"/>
      <c r="P95" s="111"/>
      <c r="Q95" s="111"/>
      <c r="R95" s="111"/>
      <c r="S95" s="111"/>
      <c r="T95" s="179" t="s">
        <v>37</v>
      </c>
      <c r="U95" s="229">
        <v>0.01</v>
      </c>
      <c r="V95" s="20"/>
      <c r="W95" s="20"/>
      <c r="X95" s="59"/>
      <c r="Y95" s="30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346"/>
      <c r="B96" s="107"/>
      <c r="C96" s="118"/>
      <c r="D96" s="118"/>
      <c r="E96" s="118"/>
      <c r="F96" s="118"/>
      <c r="G96" s="118"/>
      <c r="H96" s="118"/>
      <c r="I96" s="162"/>
      <c r="J96" s="122"/>
      <c r="K96" s="123"/>
      <c r="L96" s="123"/>
      <c r="M96" s="123"/>
      <c r="N96" s="123"/>
      <c r="O96" s="123"/>
      <c r="P96" s="123"/>
      <c r="Q96" s="123"/>
      <c r="R96" s="123"/>
      <c r="S96" s="123"/>
      <c r="T96" s="263" t="s">
        <v>396</v>
      </c>
      <c r="U96" s="264">
        <v>0.2</v>
      </c>
      <c r="V96" s="25"/>
      <c r="W96" s="25"/>
      <c r="X96" s="60"/>
      <c r="Y96" s="31"/>
      <c r="Z96" s="34"/>
      <c r="AA96" s="34"/>
      <c r="AB96" s="34"/>
      <c r="AC96" s="34"/>
      <c r="AD96" s="34"/>
      <c r="AE96" s="34"/>
      <c r="AF96" s="34"/>
      <c r="AG96" s="34"/>
      <c r="AH96" s="34"/>
    </row>
    <row r="97" spans="1:34" ht="15" customHeight="1">
      <c r="A97" s="344" t="s">
        <v>150</v>
      </c>
      <c r="B97" s="102" t="s">
        <v>151</v>
      </c>
      <c r="C97" s="126">
        <v>5.6</v>
      </c>
      <c r="D97" s="126">
        <v>2.7</v>
      </c>
      <c r="E97" s="126">
        <v>2</v>
      </c>
      <c r="F97" s="126">
        <v>2.8</v>
      </c>
      <c r="G97" s="126">
        <v>0</v>
      </c>
      <c r="H97" s="126">
        <v>0</v>
      </c>
      <c r="I97" s="283">
        <v>771</v>
      </c>
      <c r="J97" s="105" t="s">
        <v>29</v>
      </c>
      <c r="K97" s="106"/>
      <c r="L97" s="180" t="s">
        <v>383</v>
      </c>
      <c r="M97" s="180"/>
      <c r="N97" s="316" t="s">
        <v>241</v>
      </c>
      <c r="O97" s="317"/>
      <c r="P97" s="106" t="s">
        <v>79</v>
      </c>
      <c r="Q97" s="106"/>
      <c r="R97" s="106" t="s">
        <v>17</v>
      </c>
      <c r="S97" s="106"/>
      <c r="T97" s="227" t="s">
        <v>328</v>
      </c>
      <c r="U97" s="228"/>
      <c r="V97" s="23" t="s">
        <v>433</v>
      </c>
      <c r="W97" s="23"/>
      <c r="X97" s="59"/>
      <c r="Y97" s="28" t="str">
        <f>B97</f>
        <v>P4</v>
      </c>
      <c r="Z97" s="29" t="str">
        <f>J98&amp;" "&amp;J99&amp;" "&amp;J100&amp;" "&amp;J101&amp;" "&amp;J102&amp;" "&amp;J103</f>
        <v xml:space="preserve">米 糙米    </v>
      </c>
      <c r="AA97" s="29" t="str">
        <f>L98&amp;" "&amp;L99&amp;" "&amp;L100&amp;" "&amp;L101&amp;" "&amp;L102&amp;" "&amp;L103</f>
        <v xml:space="preserve">麵腸 杏鮑菇 九層塔 薑  </v>
      </c>
      <c r="AB97" s="29" t="str">
        <f>N98&amp;" "&amp;N99&amp;" "&amp;N100&amp;" "&amp;N101&amp;" "&amp;N102&amp;" "&amp;N103</f>
        <v xml:space="preserve">蕎麥粒△ 冬粉 甘藍 胡蘿蔔 薑 </v>
      </c>
      <c r="AC97" s="29" t="str">
        <f>P98&amp;" "&amp;P99&amp;" "&amp;P100&amp;" "&amp;P101&amp;" "&amp;P102&amp;" "&amp;P103</f>
        <v xml:space="preserve">冷凍菜豆(莢) 薑 芝麻(熟)   </v>
      </c>
      <c r="AD97" s="29" t="str">
        <f>R98&amp;" "&amp;R99&amp;" "&amp;R100&amp;" "&amp;R101&amp;" "&amp;R102&amp;" "&amp;R103</f>
        <v xml:space="preserve">蔬菜 薑    </v>
      </c>
      <c r="AE97" s="29" t="str">
        <f>T98&amp;" "&amp;T99&amp;" "&amp;T100&amp;" "&amp;T101&amp;" "&amp;T102&amp;" "&amp;T103</f>
        <v xml:space="preserve">牛蒡 小麥豆皮 薑   </v>
      </c>
      <c r="AF97" s="29" t="str">
        <f>V98&amp;" "&amp;V99&amp;" "&amp;V100&amp;" "&amp;V101&amp;" "&amp;V102&amp;" "&amp;V103</f>
        <v xml:space="preserve">包子     </v>
      </c>
      <c r="AG97" s="29" t="str">
        <f>W98&amp;" "&amp;W99&amp;" "&amp;W100&amp;" "&amp;W101&amp;" "&amp;W102&amp;" "&amp;W103</f>
        <v xml:space="preserve">3     </v>
      </c>
      <c r="AH97" s="29" t="str">
        <f>X98&amp;" "&amp;X99&amp;" "&amp;X100&amp;" "&amp;X101&amp;" "&amp;X102&amp;" "&amp;X103</f>
        <v xml:space="preserve">     </v>
      </c>
    </row>
    <row r="98" spans="1:34" ht="15" customHeight="1">
      <c r="A98" s="345"/>
      <c r="B98" s="107"/>
      <c r="C98" s="118"/>
      <c r="D98" s="118"/>
      <c r="E98" s="118"/>
      <c r="F98" s="118"/>
      <c r="G98" s="118"/>
      <c r="H98" s="118"/>
      <c r="I98" s="162"/>
      <c r="J98" s="110" t="s">
        <v>18</v>
      </c>
      <c r="K98" s="111">
        <v>7</v>
      </c>
      <c r="L98" s="111" t="s">
        <v>359</v>
      </c>
      <c r="M98" s="111">
        <v>8</v>
      </c>
      <c r="N98" s="294" t="s">
        <v>397</v>
      </c>
      <c r="O98" s="295">
        <v>0.4</v>
      </c>
      <c r="P98" s="111" t="s">
        <v>65</v>
      </c>
      <c r="Q98" s="111">
        <v>5</v>
      </c>
      <c r="R98" s="111" t="s">
        <v>14</v>
      </c>
      <c r="S98" s="111">
        <v>7</v>
      </c>
      <c r="T98" s="111" t="s">
        <v>320</v>
      </c>
      <c r="U98" s="229">
        <v>3</v>
      </c>
      <c r="V98" s="20" t="s">
        <v>433</v>
      </c>
      <c r="W98" s="20">
        <v>3</v>
      </c>
      <c r="X98" s="59"/>
      <c r="Y98" s="30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345"/>
      <c r="B99" s="107"/>
      <c r="C99" s="118"/>
      <c r="D99" s="118"/>
      <c r="E99" s="118"/>
      <c r="F99" s="118"/>
      <c r="G99" s="118"/>
      <c r="H99" s="118"/>
      <c r="I99" s="162"/>
      <c r="J99" s="110" t="s">
        <v>33</v>
      </c>
      <c r="K99" s="111">
        <v>3</v>
      </c>
      <c r="L99" s="111" t="s">
        <v>192</v>
      </c>
      <c r="M99" s="111">
        <v>3</v>
      </c>
      <c r="N99" s="294" t="s">
        <v>31</v>
      </c>
      <c r="O99" s="295">
        <v>1.5</v>
      </c>
      <c r="P99" s="111" t="s">
        <v>28</v>
      </c>
      <c r="Q99" s="111">
        <v>0.05</v>
      </c>
      <c r="R99" s="111" t="s">
        <v>28</v>
      </c>
      <c r="S99" s="111">
        <v>0.05</v>
      </c>
      <c r="T99" s="111" t="s">
        <v>349</v>
      </c>
      <c r="U99" s="229">
        <v>1</v>
      </c>
      <c r="V99" s="20"/>
      <c r="W99" s="67"/>
      <c r="X99" s="59"/>
      <c r="Y99" s="30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345"/>
      <c r="B100" s="107"/>
      <c r="C100" s="118"/>
      <c r="D100" s="118"/>
      <c r="E100" s="118"/>
      <c r="F100" s="118"/>
      <c r="G100" s="118"/>
      <c r="H100" s="118"/>
      <c r="I100" s="162"/>
      <c r="J100" s="110"/>
      <c r="K100" s="111"/>
      <c r="L100" s="111" t="s">
        <v>56</v>
      </c>
      <c r="M100" s="111">
        <v>0.15</v>
      </c>
      <c r="N100" s="294" t="s">
        <v>180</v>
      </c>
      <c r="O100" s="295">
        <v>1.5</v>
      </c>
      <c r="P100" s="111" t="s">
        <v>258</v>
      </c>
      <c r="Q100" s="111"/>
      <c r="R100" s="111"/>
      <c r="S100" s="111"/>
      <c r="T100" s="179" t="s">
        <v>28</v>
      </c>
      <c r="U100" s="229">
        <v>0.05</v>
      </c>
      <c r="V100" s="20"/>
      <c r="W100" s="20"/>
      <c r="X100" s="59"/>
      <c r="Y100" s="30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345"/>
      <c r="B101" s="107"/>
      <c r="C101" s="118"/>
      <c r="D101" s="118"/>
      <c r="E101" s="118"/>
      <c r="F101" s="118"/>
      <c r="G101" s="118"/>
      <c r="H101" s="118"/>
      <c r="I101" s="162"/>
      <c r="J101" s="110"/>
      <c r="K101" s="111"/>
      <c r="L101" s="111" t="s">
        <v>28</v>
      </c>
      <c r="M101" s="111">
        <v>0.05</v>
      </c>
      <c r="N101" s="111" t="s">
        <v>22</v>
      </c>
      <c r="O101" s="295">
        <v>0.35</v>
      </c>
      <c r="P101" s="111"/>
      <c r="Q101" s="111"/>
      <c r="R101" s="111"/>
      <c r="S101" s="111"/>
      <c r="T101" s="179"/>
      <c r="U101" s="229"/>
      <c r="V101" s="20"/>
      <c r="W101" s="20"/>
      <c r="X101" s="59"/>
      <c r="Y101" s="30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345"/>
      <c r="B102" s="107"/>
      <c r="C102" s="118"/>
      <c r="D102" s="118"/>
      <c r="E102" s="118"/>
      <c r="F102" s="118"/>
      <c r="G102" s="118"/>
      <c r="H102" s="118"/>
      <c r="I102" s="162"/>
      <c r="J102" s="110"/>
      <c r="K102" s="111"/>
      <c r="L102" s="111"/>
      <c r="M102" s="111"/>
      <c r="N102" s="111" t="s">
        <v>28</v>
      </c>
      <c r="O102" s="111">
        <v>0.05</v>
      </c>
      <c r="P102" s="111"/>
      <c r="Q102" s="111"/>
      <c r="R102" s="111"/>
      <c r="S102" s="111"/>
      <c r="T102" s="179"/>
      <c r="U102" s="229"/>
      <c r="V102" s="20"/>
      <c r="W102" s="20"/>
      <c r="X102" s="59"/>
      <c r="Y102" s="30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346"/>
      <c r="B103" s="112"/>
      <c r="C103" s="137"/>
      <c r="D103" s="137"/>
      <c r="E103" s="137"/>
      <c r="F103" s="137"/>
      <c r="G103" s="137"/>
      <c r="H103" s="137"/>
      <c r="I103" s="300"/>
      <c r="J103" s="115"/>
      <c r="K103" s="116"/>
      <c r="L103" s="116"/>
      <c r="M103" s="116"/>
      <c r="N103" s="318"/>
      <c r="O103" s="319"/>
      <c r="P103" s="116"/>
      <c r="Q103" s="116"/>
      <c r="R103" s="116"/>
      <c r="S103" s="116"/>
      <c r="T103" s="253"/>
      <c r="U103" s="254"/>
      <c r="V103" s="25"/>
      <c r="W103" s="25"/>
      <c r="X103" s="60"/>
      <c r="Y103" s="31"/>
      <c r="Z103" s="34"/>
      <c r="AA103" s="34"/>
      <c r="AB103" s="34"/>
      <c r="AC103" s="34"/>
      <c r="AD103" s="34"/>
      <c r="AE103" s="34"/>
      <c r="AF103" s="34"/>
      <c r="AG103" s="34"/>
      <c r="AH103" s="34"/>
    </row>
    <row r="104" spans="1:34" ht="15" customHeight="1">
      <c r="A104" s="344" t="s">
        <v>152</v>
      </c>
      <c r="B104" s="107" t="s">
        <v>153</v>
      </c>
      <c r="C104" s="141">
        <v>5</v>
      </c>
      <c r="D104" s="141">
        <v>2.5</v>
      </c>
      <c r="E104" s="141">
        <v>2</v>
      </c>
      <c r="F104" s="118">
        <v>2.8</v>
      </c>
      <c r="G104" s="141">
        <v>0</v>
      </c>
      <c r="H104" s="141">
        <v>0</v>
      </c>
      <c r="I104" s="18">
        <v>714</v>
      </c>
      <c r="J104" s="120" t="s">
        <v>91</v>
      </c>
      <c r="K104" s="121"/>
      <c r="L104" s="121" t="s">
        <v>398</v>
      </c>
      <c r="M104" s="121"/>
      <c r="N104" s="121" t="s">
        <v>399</v>
      </c>
      <c r="O104" s="121"/>
      <c r="P104" s="217" t="s">
        <v>400</v>
      </c>
      <c r="Q104" s="218"/>
      <c r="R104" s="121" t="s">
        <v>17</v>
      </c>
      <c r="S104" s="121"/>
      <c r="T104" s="189" t="s">
        <v>101</v>
      </c>
      <c r="U104" s="233"/>
      <c r="V104" s="23" t="s">
        <v>427</v>
      </c>
      <c r="W104" s="23"/>
      <c r="X104" s="59" t="s">
        <v>428</v>
      </c>
      <c r="Y104" s="28" t="str">
        <f>B104</f>
        <v>P5</v>
      </c>
      <c r="Z104" s="29" t="str">
        <f>J105&amp;" "&amp;J106&amp;" "&amp;J107&amp;" "&amp;J108&amp;" "&amp;J109&amp;" "&amp;J110</f>
        <v xml:space="preserve">米 芝麻(熟)    </v>
      </c>
      <c r="AA104" s="29" t="str">
        <f>L105&amp;" "&amp;L106&amp;" "&amp;L107&amp;" "&amp;L108&amp;" "&amp;L109&amp;" "&amp;L110</f>
        <v xml:space="preserve">豆腐 甜椒(青皮) 胡蘿蔔 九層塔 薑 </v>
      </c>
      <c r="AB104" s="29" t="str">
        <f>N105&amp;" "&amp;N106&amp;" "&amp;N107&amp;" "&amp;N108&amp;" "&amp;N109&amp;" "&amp;N110</f>
        <v xml:space="preserve">雞蛋★ 素肉燥    </v>
      </c>
      <c r="AC104" s="29" t="str">
        <f>P105&amp;" "&amp;P106&amp;" "&amp;P107&amp;" "&amp;P108&amp;" "&amp;P109&amp;" "&amp;P110</f>
        <v xml:space="preserve">綠豆芽 芹菜 豆包 薑  </v>
      </c>
      <c r="AD104" s="29" t="str">
        <f>R105&amp;" "&amp;R106&amp;" "&amp;R107&amp;" "&amp;R108&amp;" "&amp;R109&amp;" "&amp;R110</f>
        <v xml:space="preserve">蔬菜 薑    </v>
      </c>
      <c r="AE104" s="29" t="str">
        <f>T105&amp;" "&amp;T106&amp;" "&amp;T107&amp;" "&amp;T108&amp;" "&amp;T109&amp;" "&amp;T110</f>
        <v xml:space="preserve">時瓜 薑    </v>
      </c>
      <c r="AF104" s="29" t="str">
        <f>V105&amp;" "&amp;V106&amp;" "&amp;V107&amp;" "&amp;V108&amp;" "&amp;V109&amp;" "&amp;V110</f>
        <v xml:space="preserve">水果     </v>
      </c>
      <c r="AG104" s="29" t="str">
        <f>W105&amp;" "&amp;W106&amp;" "&amp;W107&amp;" "&amp;W108&amp;" "&amp;W109&amp;" "&amp;W110</f>
        <v xml:space="preserve">11     </v>
      </c>
      <c r="AH104" s="29" t="str">
        <f>X105&amp;" "&amp;X106&amp;" "&amp;X107&amp;" "&amp;X108&amp;" "&amp;X109&amp;" "&amp;X110</f>
        <v xml:space="preserve">有機豆奶     </v>
      </c>
    </row>
    <row r="105" spans="1:34" ht="15" customHeight="1">
      <c r="A105" s="345"/>
      <c r="B105" s="107"/>
      <c r="C105" s="130"/>
      <c r="D105" s="130"/>
      <c r="E105" s="130"/>
      <c r="F105" s="118"/>
      <c r="G105" s="130"/>
      <c r="H105" s="130"/>
      <c r="I105" s="148"/>
      <c r="J105" s="110" t="s">
        <v>18</v>
      </c>
      <c r="K105" s="111">
        <v>10</v>
      </c>
      <c r="L105" s="111" t="s">
        <v>20</v>
      </c>
      <c r="M105" s="111">
        <v>10</v>
      </c>
      <c r="N105" s="111" t="s">
        <v>231</v>
      </c>
      <c r="O105" s="111">
        <v>4</v>
      </c>
      <c r="P105" s="219" t="s">
        <v>21</v>
      </c>
      <c r="Q105" s="220">
        <v>5</v>
      </c>
      <c r="R105" s="111" t="s">
        <v>14</v>
      </c>
      <c r="S105" s="111">
        <v>7</v>
      </c>
      <c r="T105" s="179" t="s">
        <v>53</v>
      </c>
      <c r="U105" s="229">
        <v>4</v>
      </c>
      <c r="V105" s="20" t="s">
        <v>427</v>
      </c>
      <c r="W105" s="20">
        <v>11</v>
      </c>
      <c r="X105" s="59" t="s">
        <v>428</v>
      </c>
      <c r="Y105" s="30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345"/>
      <c r="B106" s="107"/>
      <c r="C106" s="130"/>
      <c r="D106" s="130"/>
      <c r="E106" s="130"/>
      <c r="F106" s="118"/>
      <c r="G106" s="130"/>
      <c r="H106" s="130"/>
      <c r="I106" s="148"/>
      <c r="J106" s="110" t="s">
        <v>92</v>
      </c>
      <c r="K106" s="111">
        <v>0.05</v>
      </c>
      <c r="L106" s="111" t="s">
        <v>100</v>
      </c>
      <c r="M106" s="111">
        <v>2.5</v>
      </c>
      <c r="N106" s="111" t="s">
        <v>396</v>
      </c>
      <c r="O106" s="111"/>
      <c r="P106" s="219" t="s">
        <v>350</v>
      </c>
      <c r="Q106" s="220">
        <v>0.5</v>
      </c>
      <c r="R106" s="111" t="s">
        <v>28</v>
      </c>
      <c r="S106" s="111">
        <v>0.05</v>
      </c>
      <c r="T106" s="179" t="s">
        <v>28</v>
      </c>
      <c r="U106" s="229">
        <v>0.05</v>
      </c>
      <c r="V106" s="20"/>
      <c r="W106" s="67"/>
      <c r="X106" s="59"/>
      <c r="Y106" s="30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345"/>
      <c r="B107" s="107"/>
      <c r="C107" s="130"/>
      <c r="D107" s="130"/>
      <c r="E107" s="130"/>
      <c r="F107" s="118"/>
      <c r="G107" s="130"/>
      <c r="H107" s="130"/>
      <c r="I107" s="149"/>
      <c r="J107" s="110"/>
      <c r="K107" s="111"/>
      <c r="L107" s="111" t="s">
        <v>22</v>
      </c>
      <c r="M107" s="111">
        <v>1</v>
      </c>
      <c r="N107" s="111"/>
      <c r="O107" s="111"/>
      <c r="P107" s="219" t="s">
        <v>348</v>
      </c>
      <c r="Q107" s="220">
        <v>1.5</v>
      </c>
      <c r="R107" s="111"/>
      <c r="S107" s="111"/>
      <c r="T107" s="179"/>
      <c r="U107" s="229"/>
      <c r="V107" s="20"/>
      <c r="W107" s="20"/>
      <c r="X107" s="59"/>
      <c r="Y107" s="30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345"/>
      <c r="B108" s="107"/>
      <c r="C108" s="130"/>
      <c r="D108" s="130"/>
      <c r="E108" s="130"/>
      <c r="F108" s="118"/>
      <c r="G108" s="130"/>
      <c r="H108" s="130"/>
      <c r="I108" s="148"/>
      <c r="J108" s="110"/>
      <c r="K108" s="111"/>
      <c r="L108" s="111" t="s">
        <v>56</v>
      </c>
      <c r="M108" s="111">
        <v>0.01</v>
      </c>
      <c r="N108" s="111"/>
      <c r="O108" s="111"/>
      <c r="P108" s="219" t="s">
        <v>28</v>
      </c>
      <c r="Q108" s="220">
        <v>0.05</v>
      </c>
      <c r="R108" s="111"/>
      <c r="S108" s="111"/>
      <c r="T108" s="179"/>
      <c r="U108" s="229"/>
      <c r="V108" s="20"/>
      <c r="W108" s="20"/>
      <c r="X108" s="59"/>
      <c r="Y108" s="30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345"/>
      <c r="B109" s="107"/>
      <c r="C109" s="130"/>
      <c r="D109" s="130"/>
      <c r="E109" s="130"/>
      <c r="F109" s="118"/>
      <c r="G109" s="130"/>
      <c r="H109" s="130"/>
      <c r="I109" s="148"/>
      <c r="J109" s="110"/>
      <c r="K109" s="111"/>
      <c r="L109" s="111" t="s">
        <v>28</v>
      </c>
      <c r="M109" s="111">
        <v>0.05</v>
      </c>
      <c r="N109" s="111"/>
      <c r="O109" s="111"/>
      <c r="P109" s="221"/>
      <c r="Q109" s="222"/>
      <c r="R109" s="111"/>
      <c r="S109" s="111"/>
      <c r="T109" s="179"/>
      <c r="U109" s="229"/>
      <c r="V109" s="20"/>
      <c r="W109" s="20"/>
      <c r="X109" s="59"/>
      <c r="Y109" s="30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346"/>
      <c r="B110" s="112"/>
      <c r="C110" s="136"/>
      <c r="D110" s="136"/>
      <c r="E110" s="136"/>
      <c r="F110" s="137"/>
      <c r="G110" s="136"/>
      <c r="H110" s="136"/>
      <c r="I110" s="150"/>
      <c r="J110" s="115"/>
      <c r="K110" s="116"/>
      <c r="L110" s="175"/>
      <c r="M110" s="175"/>
      <c r="N110" s="177"/>
      <c r="O110" s="177"/>
      <c r="P110" s="223"/>
      <c r="Q110" s="224"/>
      <c r="R110" s="175"/>
      <c r="S110" s="175"/>
      <c r="T110" s="253"/>
      <c r="U110" s="254"/>
      <c r="V110" s="25"/>
      <c r="W110" s="25"/>
      <c r="X110" s="60"/>
      <c r="Y110" s="31"/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" customHeight="1">
      <c r="A111" s="344" t="s">
        <v>155</v>
      </c>
      <c r="B111" s="102" t="s">
        <v>156</v>
      </c>
      <c r="C111" s="126">
        <v>6</v>
      </c>
      <c r="D111" s="126">
        <v>2.6</v>
      </c>
      <c r="E111" s="126">
        <v>2</v>
      </c>
      <c r="F111" s="126">
        <v>2.8</v>
      </c>
      <c r="G111" s="126">
        <v>0</v>
      </c>
      <c r="H111" s="126">
        <v>0</v>
      </c>
      <c r="I111" s="283">
        <v>791</v>
      </c>
      <c r="J111" s="105" t="s">
        <v>16</v>
      </c>
      <c r="K111" s="106"/>
      <c r="L111" s="106" t="s">
        <v>401</v>
      </c>
      <c r="M111" s="106"/>
      <c r="N111" s="106" t="s">
        <v>402</v>
      </c>
      <c r="O111" s="106"/>
      <c r="P111" s="106" t="s">
        <v>58</v>
      </c>
      <c r="Q111" s="106"/>
      <c r="R111" s="106" t="s">
        <v>17</v>
      </c>
      <c r="S111" s="106"/>
      <c r="T111" s="227" t="s">
        <v>321</v>
      </c>
      <c r="U111" s="228"/>
      <c r="V111" s="23" t="s">
        <v>429</v>
      </c>
      <c r="W111" s="23"/>
      <c r="X111" s="59"/>
      <c r="Y111" s="6" t="str">
        <f>B111</f>
        <v>Q1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 xml:space="preserve">凍豆腐 時蔬 胡蘿蔔 薑 甜麵醬 </v>
      </c>
      <c r="AB111" s="6" t="str">
        <f>N112&amp;" "&amp;N113&amp;" "&amp;N114&amp;" "&amp;N115&amp;" "&amp;N116&amp;" "&amp;N117</f>
        <v xml:space="preserve">綠豆芽 素肉絲 芹菜 薑  </v>
      </c>
      <c r="AC111" s="6" t="str">
        <f>P112&amp;" "&amp;P113&amp;" "&amp;P114&amp;" "&amp;P115&amp;" "&amp;P116&amp;" "&amp;P117</f>
        <v xml:space="preserve">豆干 薑 芝麻(熟) 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冷凍芋頭塊 西谷米 紅砂糖   </v>
      </c>
      <c r="AF111" s="6" t="str">
        <f>V112&amp;" "&amp;V113&amp;" "&amp;V114&amp;" "&amp;V115&amp;" "&amp;V116&amp;" "&amp;V117</f>
        <v xml:space="preserve">海苔片     </v>
      </c>
      <c r="AG111" s="6" t="str">
        <f>W112&amp;" "&amp;W113&amp;" "&amp;W114&amp;" "&amp;W115&amp;" "&amp;W116&amp;" "&amp;W117</f>
        <v xml:space="preserve">0.1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345"/>
      <c r="B112" s="107"/>
      <c r="C112" s="118"/>
      <c r="D112" s="118"/>
      <c r="E112" s="118"/>
      <c r="F112" s="118"/>
      <c r="G112" s="118"/>
      <c r="H112" s="118"/>
      <c r="I112" s="162"/>
      <c r="J112" s="110" t="s">
        <v>18</v>
      </c>
      <c r="K112" s="111">
        <v>10</v>
      </c>
      <c r="L112" s="111" t="s">
        <v>86</v>
      </c>
      <c r="M112" s="111">
        <v>12</v>
      </c>
      <c r="N112" s="111" t="s">
        <v>270</v>
      </c>
      <c r="O112" s="111">
        <v>7</v>
      </c>
      <c r="P112" s="111" t="s">
        <v>59</v>
      </c>
      <c r="Q112" s="111">
        <v>4</v>
      </c>
      <c r="R112" s="111" t="s">
        <v>14</v>
      </c>
      <c r="S112" s="111">
        <v>7</v>
      </c>
      <c r="T112" s="179" t="s">
        <v>322</v>
      </c>
      <c r="U112" s="229">
        <v>2</v>
      </c>
      <c r="V112" s="20" t="s">
        <v>429</v>
      </c>
      <c r="W112" s="20">
        <v>0.1</v>
      </c>
      <c r="X112" s="59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345"/>
      <c r="B113" s="107"/>
      <c r="C113" s="118"/>
      <c r="D113" s="118"/>
      <c r="E113" s="118"/>
      <c r="F113" s="118"/>
      <c r="G113" s="118"/>
      <c r="H113" s="118"/>
      <c r="I113" s="162"/>
      <c r="J113" s="110"/>
      <c r="K113" s="111"/>
      <c r="L113" s="111" t="s">
        <v>17</v>
      </c>
      <c r="M113" s="111">
        <v>3</v>
      </c>
      <c r="N113" s="111" t="s">
        <v>403</v>
      </c>
      <c r="O113" s="111">
        <v>2</v>
      </c>
      <c r="P113" s="111" t="s">
        <v>28</v>
      </c>
      <c r="Q113" s="111">
        <v>0.05</v>
      </c>
      <c r="R113" s="111" t="s">
        <v>28</v>
      </c>
      <c r="S113" s="111">
        <v>0.05</v>
      </c>
      <c r="T113" s="179" t="s">
        <v>323</v>
      </c>
      <c r="U113" s="229">
        <v>1</v>
      </c>
      <c r="V113" s="20"/>
      <c r="W113" s="67"/>
      <c r="X113" s="59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345"/>
      <c r="B114" s="107"/>
      <c r="C114" s="118"/>
      <c r="D114" s="118"/>
      <c r="E114" s="118"/>
      <c r="F114" s="118"/>
      <c r="G114" s="118"/>
      <c r="H114" s="118"/>
      <c r="I114" s="162"/>
      <c r="J114" s="110"/>
      <c r="K114" s="111"/>
      <c r="L114" s="111" t="s">
        <v>22</v>
      </c>
      <c r="M114" s="111">
        <v>1</v>
      </c>
      <c r="N114" s="111" t="s">
        <v>350</v>
      </c>
      <c r="O114" s="111">
        <v>2</v>
      </c>
      <c r="P114" s="111" t="s">
        <v>92</v>
      </c>
      <c r="Q114" s="111"/>
      <c r="R114" s="111"/>
      <c r="S114" s="111"/>
      <c r="T114" s="179" t="s">
        <v>198</v>
      </c>
      <c r="U114" s="229">
        <v>1</v>
      </c>
      <c r="V114" s="20"/>
      <c r="W114" s="20"/>
      <c r="X114" s="59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345"/>
      <c r="B115" s="107"/>
      <c r="C115" s="118"/>
      <c r="D115" s="118"/>
      <c r="E115" s="118"/>
      <c r="F115" s="118"/>
      <c r="G115" s="118"/>
      <c r="H115" s="118"/>
      <c r="I115" s="162"/>
      <c r="J115" s="110"/>
      <c r="K115" s="111"/>
      <c r="L115" s="111" t="s">
        <v>28</v>
      </c>
      <c r="M115" s="111">
        <v>0.05</v>
      </c>
      <c r="N115" s="111" t="s">
        <v>28</v>
      </c>
      <c r="O115" s="111">
        <v>0.05</v>
      </c>
      <c r="P115" s="111"/>
      <c r="Q115" s="111"/>
      <c r="R115" s="111"/>
      <c r="S115" s="111"/>
      <c r="T115" s="179"/>
      <c r="U115" s="229"/>
      <c r="V115" s="20"/>
      <c r="W115" s="20"/>
      <c r="X115" s="59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345"/>
      <c r="B116" s="107"/>
      <c r="C116" s="118"/>
      <c r="D116" s="118"/>
      <c r="E116" s="118"/>
      <c r="F116" s="118"/>
      <c r="G116" s="118"/>
      <c r="H116" s="118"/>
      <c r="I116" s="162"/>
      <c r="J116" s="110"/>
      <c r="K116" s="111"/>
      <c r="L116" s="178" t="s">
        <v>206</v>
      </c>
      <c r="M116" s="111"/>
      <c r="N116" s="178"/>
      <c r="O116" s="178"/>
      <c r="P116" s="111"/>
      <c r="Q116" s="111"/>
      <c r="R116" s="111"/>
      <c r="S116" s="111"/>
      <c r="T116" s="261"/>
      <c r="U116" s="262"/>
      <c r="V116" s="20"/>
      <c r="W116" s="20"/>
      <c r="X116" s="59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346"/>
      <c r="B117" s="112"/>
      <c r="C117" s="137"/>
      <c r="D117" s="137"/>
      <c r="E117" s="137"/>
      <c r="F117" s="137"/>
      <c r="G117" s="137"/>
      <c r="H117" s="137"/>
      <c r="I117" s="300"/>
      <c r="J117" s="115"/>
      <c r="K117" s="116"/>
      <c r="L117" s="116"/>
      <c r="M117" s="116"/>
      <c r="N117" s="116"/>
      <c r="O117" s="116"/>
      <c r="P117" s="116"/>
      <c r="Q117" s="116"/>
      <c r="R117" s="175"/>
      <c r="S117" s="175"/>
      <c r="T117" s="253"/>
      <c r="U117" s="254"/>
      <c r="V117" s="25"/>
      <c r="W117" s="25"/>
      <c r="X117" s="60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345" t="s">
        <v>157</v>
      </c>
      <c r="B118" s="107" t="s">
        <v>158</v>
      </c>
      <c r="C118" s="130">
        <v>5.2</v>
      </c>
      <c r="D118" s="130">
        <v>2.7</v>
      </c>
      <c r="E118" s="130">
        <v>2</v>
      </c>
      <c r="F118" s="118">
        <v>3.1</v>
      </c>
      <c r="G118" s="130">
        <v>0</v>
      </c>
      <c r="H118" s="130">
        <v>0</v>
      </c>
      <c r="I118" s="149">
        <v>756</v>
      </c>
      <c r="J118" s="120" t="s">
        <v>29</v>
      </c>
      <c r="K118" s="121"/>
      <c r="L118" s="121" t="s">
        <v>404</v>
      </c>
      <c r="M118" s="307"/>
      <c r="N118" s="121" t="s">
        <v>246</v>
      </c>
      <c r="O118" s="307"/>
      <c r="P118" s="121" t="s">
        <v>405</v>
      </c>
      <c r="Q118" s="121"/>
      <c r="R118" s="121" t="s">
        <v>17</v>
      </c>
      <c r="S118" s="121"/>
      <c r="T118" s="189" t="s">
        <v>406</v>
      </c>
      <c r="U118" s="233"/>
      <c r="V118" s="23" t="s">
        <v>427</v>
      </c>
      <c r="W118" s="23"/>
      <c r="X118" s="59"/>
      <c r="Y118" s="28" t="str">
        <f>B118</f>
        <v>Q2</v>
      </c>
      <c r="Z118" s="29" t="str">
        <f>J119&amp;" "&amp;J120&amp;" "&amp;J121&amp;" "&amp;J122&amp;" "&amp;J123&amp;" "&amp;J124</f>
        <v xml:space="preserve">米 糙米    </v>
      </c>
      <c r="AA118" s="29" t="str">
        <f>L119&amp;" "&amp;L120&amp;" "&amp;L121&amp;" "&amp;L122&amp;" "&amp;L123&amp;" "&amp;L124</f>
        <v xml:space="preserve">麵腸 時瓜 薑 滷包  </v>
      </c>
      <c r="AB118" s="29" t="str">
        <f>N119&amp;" "&amp;N120&amp;" "&amp;N121&amp;" "&amp;N122&amp;" "&amp;N123&amp;" "&amp;N124</f>
        <v xml:space="preserve">雞蛋★ 冷凍玉米粒 薑 奶油(固態)  </v>
      </c>
      <c r="AC118" s="29" t="str">
        <f>P119&amp;" "&amp;P120&amp;" "&amp;P121&amp;" "&amp;P122&amp;" "&amp;P123&amp;" "&amp;P124</f>
        <v xml:space="preserve">豆包 結球白菜 胡蘿蔔 薑  </v>
      </c>
      <c r="AD118" s="29" t="str">
        <f>R119&amp;" "&amp;R120&amp;" "&amp;R121&amp;" "&amp;R122&amp;" "&amp;R123&amp;" "&amp;R124</f>
        <v xml:space="preserve">蔬菜 薑    </v>
      </c>
      <c r="AE118" s="29" t="str">
        <f>T119&amp;" "&amp;T120&amp;" "&amp;T121&amp;" "&amp;T122&amp;" "&amp;T123&amp;" "&amp;T124</f>
        <v xml:space="preserve">豆腐 時蔬 薑 味噌  </v>
      </c>
      <c r="AF118" s="29" t="str">
        <f>V119&amp;" "&amp;V120&amp;" "&amp;V121&amp;" "&amp;V122&amp;" "&amp;V123&amp;" "&amp;V124</f>
        <v xml:space="preserve">水果     </v>
      </c>
      <c r="AG118" s="29" t="str">
        <f>W119&amp;" "&amp;W120&amp;" "&amp;W121&amp;" "&amp;W122&amp;" "&amp;W123&amp;" "&amp;W124</f>
        <v xml:space="preserve">11     </v>
      </c>
      <c r="AH118" s="29" t="str">
        <f>X119&amp;" "&amp;X120&amp;" "&amp;X121&amp;" "&amp;X122&amp;" "&amp;X123&amp;" "&amp;X124</f>
        <v xml:space="preserve">     </v>
      </c>
    </row>
    <row r="119" spans="1:34" ht="15" customHeight="1">
      <c r="A119" s="345"/>
      <c r="B119" s="107"/>
      <c r="C119" s="130"/>
      <c r="D119" s="130"/>
      <c r="E119" s="130"/>
      <c r="F119" s="118"/>
      <c r="G119" s="130"/>
      <c r="H119" s="130"/>
      <c r="I119" s="149"/>
      <c r="J119" s="110" t="s">
        <v>18</v>
      </c>
      <c r="K119" s="111">
        <v>7</v>
      </c>
      <c r="L119" s="111" t="s">
        <v>99</v>
      </c>
      <c r="M119" s="111">
        <v>5</v>
      </c>
      <c r="N119" s="293" t="s">
        <v>231</v>
      </c>
      <c r="O119" s="111">
        <v>3</v>
      </c>
      <c r="P119" s="174" t="s">
        <v>348</v>
      </c>
      <c r="Q119" s="296">
        <v>1.5</v>
      </c>
      <c r="R119" s="111" t="s">
        <v>14</v>
      </c>
      <c r="S119" s="111">
        <v>7</v>
      </c>
      <c r="T119" s="179" t="s">
        <v>265</v>
      </c>
      <c r="U119" s="229">
        <v>2</v>
      </c>
      <c r="V119" s="20" t="s">
        <v>427</v>
      </c>
      <c r="W119" s="20">
        <v>11</v>
      </c>
      <c r="X119" s="59"/>
      <c r="Y119" s="30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345"/>
      <c r="B120" s="107"/>
      <c r="C120" s="130"/>
      <c r="D120" s="130"/>
      <c r="E120" s="130"/>
      <c r="F120" s="118"/>
      <c r="G120" s="130"/>
      <c r="H120" s="130"/>
      <c r="I120" s="149"/>
      <c r="J120" s="110" t="s">
        <v>33</v>
      </c>
      <c r="K120" s="111">
        <v>3</v>
      </c>
      <c r="L120" s="111" t="s">
        <v>289</v>
      </c>
      <c r="M120" s="111">
        <v>5.5</v>
      </c>
      <c r="N120" s="111" t="s">
        <v>50</v>
      </c>
      <c r="O120" s="111">
        <v>2</v>
      </c>
      <c r="P120" s="111" t="s">
        <v>36</v>
      </c>
      <c r="Q120" s="111">
        <v>5</v>
      </c>
      <c r="R120" s="111" t="s">
        <v>28</v>
      </c>
      <c r="S120" s="111">
        <v>0.05</v>
      </c>
      <c r="T120" s="179" t="s">
        <v>17</v>
      </c>
      <c r="U120" s="229">
        <v>2</v>
      </c>
      <c r="V120" s="20"/>
      <c r="W120" s="67"/>
      <c r="X120" s="59"/>
      <c r="Y120" s="30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345"/>
      <c r="B121" s="107"/>
      <c r="C121" s="130"/>
      <c r="D121" s="130"/>
      <c r="E121" s="130"/>
      <c r="F121" s="118"/>
      <c r="G121" s="130"/>
      <c r="H121" s="130"/>
      <c r="I121" s="149"/>
      <c r="J121" s="110"/>
      <c r="K121" s="111"/>
      <c r="L121" s="111" t="s">
        <v>28</v>
      </c>
      <c r="M121" s="111">
        <v>0.05</v>
      </c>
      <c r="N121" s="111" t="s">
        <v>28</v>
      </c>
      <c r="O121" s="111">
        <v>0.05</v>
      </c>
      <c r="P121" s="111" t="s">
        <v>22</v>
      </c>
      <c r="Q121" s="111">
        <v>0.5</v>
      </c>
      <c r="R121" s="111"/>
      <c r="S121" s="111"/>
      <c r="T121" s="179" t="s">
        <v>28</v>
      </c>
      <c r="U121" s="229">
        <v>0.05</v>
      </c>
      <c r="V121" s="20"/>
      <c r="W121" s="20"/>
      <c r="X121" s="59"/>
      <c r="Y121" s="30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345"/>
      <c r="B122" s="107"/>
      <c r="C122" s="130"/>
      <c r="D122" s="130"/>
      <c r="E122" s="130"/>
      <c r="F122" s="118"/>
      <c r="G122" s="130"/>
      <c r="H122" s="130"/>
      <c r="I122" s="149"/>
      <c r="J122" s="110"/>
      <c r="K122" s="111"/>
      <c r="L122" s="111" t="s">
        <v>44</v>
      </c>
      <c r="M122" s="111"/>
      <c r="N122" s="111" t="s">
        <v>52</v>
      </c>
      <c r="O122" s="111">
        <v>0.2</v>
      </c>
      <c r="P122" s="111" t="s">
        <v>28</v>
      </c>
      <c r="Q122" s="111">
        <v>0.05</v>
      </c>
      <c r="R122" s="111"/>
      <c r="S122" s="111"/>
      <c r="T122" s="179" t="s">
        <v>43</v>
      </c>
      <c r="U122" s="229"/>
      <c r="V122" s="20"/>
      <c r="W122" s="20"/>
      <c r="X122" s="59"/>
      <c r="Y122" s="30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345"/>
      <c r="B123" s="107"/>
      <c r="C123" s="130"/>
      <c r="D123" s="130"/>
      <c r="E123" s="130"/>
      <c r="F123" s="118"/>
      <c r="G123" s="130"/>
      <c r="H123" s="130"/>
      <c r="I123" s="149"/>
      <c r="J123" s="110"/>
      <c r="K123" s="111"/>
      <c r="L123" s="111"/>
      <c r="M123" s="111"/>
      <c r="N123" s="111"/>
      <c r="O123" s="111"/>
      <c r="P123" s="111"/>
      <c r="Q123" s="111"/>
      <c r="R123" s="111"/>
      <c r="S123" s="111"/>
      <c r="T123" s="179"/>
      <c r="U123" s="229"/>
      <c r="V123" s="20"/>
      <c r="W123" s="20"/>
      <c r="X123" s="59"/>
      <c r="Y123" s="30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346"/>
      <c r="B124" s="107"/>
      <c r="C124" s="130"/>
      <c r="D124" s="130"/>
      <c r="E124" s="130"/>
      <c r="F124" s="118"/>
      <c r="G124" s="130"/>
      <c r="H124" s="130"/>
      <c r="I124" s="149"/>
      <c r="J124" s="122"/>
      <c r="K124" s="123"/>
      <c r="L124" s="123"/>
      <c r="M124" s="123"/>
      <c r="N124" s="123"/>
      <c r="O124" s="123"/>
      <c r="P124" s="123"/>
      <c r="Q124" s="123"/>
      <c r="R124" s="313"/>
      <c r="S124" s="313"/>
      <c r="T124" s="263"/>
      <c r="U124" s="264"/>
      <c r="V124" s="25"/>
      <c r="W124" s="25"/>
      <c r="X124" s="60"/>
      <c r="Y124" s="31"/>
      <c r="Z124" s="34"/>
      <c r="AA124" s="34"/>
      <c r="AB124" s="34"/>
      <c r="AC124" s="34"/>
      <c r="AD124" s="34"/>
      <c r="AE124" s="34"/>
      <c r="AF124" s="34"/>
      <c r="AG124" s="34"/>
      <c r="AH124" s="34"/>
    </row>
    <row r="125" spans="1:34" ht="15" customHeight="1">
      <c r="A125" s="344" t="s">
        <v>159</v>
      </c>
      <c r="B125" s="102" t="s">
        <v>160</v>
      </c>
      <c r="C125" s="125">
        <v>5.3</v>
      </c>
      <c r="D125" s="125">
        <v>2.5</v>
      </c>
      <c r="E125" s="125">
        <v>2</v>
      </c>
      <c r="F125" s="126">
        <v>2.8</v>
      </c>
      <c r="G125" s="125">
        <v>0</v>
      </c>
      <c r="H125" s="127">
        <v>0.3</v>
      </c>
      <c r="I125" s="283">
        <v>753</v>
      </c>
      <c r="J125" s="173" t="s">
        <v>161</v>
      </c>
      <c r="K125" s="309"/>
      <c r="L125" s="180" t="s">
        <v>407</v>
      </c>
      <c r="M125" s="309"/>
      <c r="N125" s="180" t="s">
        <v>38</v>
      </c>
      <c r="O125" s="309"/>
      <c r="P125" s="180" t="s">
        <v>284</v>
      </c>
      <c r="Q125" s="309"/>
      <c r="R125" s="106" t="s">
        <v>17</v>
      </c>
      <c r="S125" s="106"/>
      <c r="T125" s="314" t="s">
        <v>326</v>
      </c>
      <c r="U125" s="315"/>
      <c r="V125" s="23" t="s">
        <v>434</v>
      </c>
      <c r="W125" s="23"/>
      <c r="X125" s="59"/>
      <c r="Y125" s="28" t="str">
        <f>B125</f>
        <v>Q3</v>
      </c>
      <c r="Z125" s="29" t="str">
        <f>J126&amp;" "&amp;J127&amp;" "&amp;J128&amp;" "&amp;J129&amp;" "&amp;J130&amp;" "&amp;J131</f>
        <v xml:space="preserve">米 糙米 薑黃粉   </v>
      </c>
      <c r="AA125" s="29" t="str">
        <f>L126&amp;" "&amp;L127&amp;" "&amp;L128&amp;" "&amp;L129&amp;" "&amp;L130&amp;" "&amp;L131</f>
        <v xml:space="preserve">百頁豆腐 馬鈴薯 大番茄 薑 番茄糊 </v>
      </c>
      <c r="AB125" s="29" t="str">
        <f>N126&amp;" "&amp;N127&amp;" "&amp;N128&amp;" "&amp;N129&amp;" "&amp;N130&amp;" "&amp;N131</f>
        <v xml:space="preserve">三色豆 冷凍玉米粒 豆干 鳳梨罐頭 薑 </v>
      </c>
      <c r="AC125" s="29" t="str">
        <f>P126&amp;" "&amp;P127&amp;" "&amp;P128&amp;" "&amp;P129&amp;" "&amp;P130&amp;" "&amp;P131</f>
        <v xml:space="preserve">冷凍花椰菜 甜椒(青皮) 薑 咖哩粉  </v>
      </c>
      <c r="AD125" s="29" t="str">
        <f>R126&amp;" "&amp;R127&amp;" "&amp;R128&amp;" "&amp;R129&amp;" "&amp;R130&amp;" "&amp;R131</f>
        <v xml:space="preserve">蔬菜 薑    </v>
      </c>
      <c r="AE125" s="29" t="str">
        <f>T126&amp;" "&amp;T127&amp;" "&amp;T128&amp;" "&amp;T129&amp;" "&amp;T130&amp;" "&amp;T131</f>
        <v xml:space="preserve">蔬菜丸子 時瓜 薑   </v>
      </c>
      <c r="AF125" s="29" t="str">
        <f>V126&amp;" "&amp;V127&amp;" "&amp;V128&amp;" "&amp;V129&amp;" "&amp;V130&amp;" "&amp;V131</f>
        <v xml:space="preserve">巧克力銀絲卷     </v>
      </c>
      <c r="AG125" s="29" t="str">
        <f>W126&amp;" "&amp;W127&amp;" "&amp;W128&amp;" "&amp;W129&amp;" "&amp;W130&amp;" "&amp;W131</f>
        <v xml:space="preserve">2     </v>
      </c>
      <c r="AH125" s="29" t="str">
        <f>X126&amp;" "&amp;X127&amp;" "&amp;X128&amp;" "&amp;X129&amp;" "&amp;X130&amp;" "&amp;X131</f>
        <v xml:space="preserve">     </v>
      </c>
    </row>
    <row r="126" spans="1:34" ht="15" customHeight="1">
      <c r="A126" s="345"/>
      <c r="B126" s="107"/>
      <c r="C126" s="130"/>
      <c r="D126" s="130"/>
      <c r="E126" s="130"/>
      <c r="F126" s="118"/>
      <c r="G126" s="130"/>
      <c r="H126" s="131"/>
      <c r="I126" s="162"/>
      <c r="J126" s="167" t="s">
        <v>18</v>
      </c>
      <c r="K126" s="168">
        <v>7</v>
      </c>
      <c r="L126" s="168" t="s">
        <v>364</v>
      </c>
      <c r="M126" s="168">
        <v>10</v>
      </c>
      <c r="N126" s="168" t="s">
        <v>248</v>
      </c>
      <c r="O126" s="168">
        <v>2.5</v>
      </c>
      <c r="P126" s="168" t="s">
        <v>45</v>
      </c>
      <c r="Q126" s="168">
        <v>5</v>
      </c>
      <c r="R126" s="111" t="s">
        <v>14</v>
      </c>
      <c r="S126" s="111">
        <v>7</v>
      </c>
      <c r="T126" s="267" t="s">
        <v>408</v>
      </c>
      <c r="U126" s="268">
        <v>2</v>
      </c>
      <c r="V126" s="20" t="s">
        <v>434</v>
      </c>
      <c r="W126" s="20">
        <v>2</v>
      </c>
      <c r="X126" s="59"/>
      <c r="Y126" s="30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345"/>
      <c r="B127" s="107"/>
      <c r="C127" s="130"/>
      <c r="D127" s="130"/>
      <c r="E127" s="130"/>
      <c r="F127" s="118"/>
      <c r="G127" s="130"/>
      <c r="H127" s="131"/>
      <c r="I127" s="162"/>
      <c r="J127" s="167" t="s">
        <v>33</v>
      </c>
      <c r="K127" s="168">
        <v>3</v>
      </c>
      <c r="L127" s="168" t="s">
        <v>51</v>
      </c>
      <c r="M127" s="168">
        <v>2</v>
      </c>
      <c r="N127" s="168" t="s">
        <v>50</v>
      </c>
      <c r="O127" s="168">
        <v>1</v>
      </c>
      <c r="P127" s="168" t="s">
        <v>409</v>
      </c>
      <c r="Q127" s="168">
        <v>0.5</v>
      </c>
      <c r="R127" s="111" t="s">
        <v>28</v>
      </c>
      <c r="S127" s="111">
        <v>0.05</v>
      </c>
      <c r="T127" s="269" t="s">
        <v>289</v>
      </c>
      <c r="U127" s="270">
        <v>2</v>
      </c>
      <c r="V127" s="20"/>
      <c r="W127" s="67"/>
      <c r="X127" s="59"/>
      <c r="Y127" s="30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345"/>
      <c r="B128" s="107"/>
      <c r="C128" s="130"/>
      <c r="D128" s="130"/>
      <c r="E128" s="130"/>
      <c r="F128" s="118"/>
      <c r="G128" s="130"/>
      <c r="H128" s="131"/>
      <c r="I128" s="162"/>
      <c r="J128" s="169" t="s">
        <v>162</v>
      </c>
      <c r="K128" s="168"/>
      <c r="L128" s="168" t="s">
        <v>215</v>
      </c>
      <c r="M128" s="168">
        <v>3</v>
      </c>
      <c r="N128" s="111" t="s">
        <v>280</v>
      </c>
      <c r="O128" s="168">
        <v>1.2</v>
      </c>
      <c r="P128" s="168" t="s">
        <v>28</v>
      </c>
      <c r="Q128" s="168">
        <v>0.05</v>
      </c>
      <c r="R128" s="111"/>
      <c r="S128" s="111"/>
      <c r="T128" s="197" t="s">
        <v>28</v>
      </c>
      <c r="U128" s="271">
        <v>0.05</v>
      </c>
      <c r="V128" s="20"/>
      <c r="W128" s="20"/>
      <c r="X128" s="59"/>
      <c r="Y128" s="30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345"/>
      <c r="B129" s="107"/>
      <c r="C129" s="130"/>
      <c r="D129" s="130"/>
      <c r="E129" s="130"/>
      <c r="F129" s="118"/>
      <c r="G129" s="130"/>
      <c r="H129" s="133"/>
      <c r="I129" s="170"/>
      <c r="J129" s="169"/>
      <c r="K129" s="168"/>
      <c r="L129" s="168" t="s">
        <v>28</v>
      </c>
      <c r="M129" s="168">
        <v>0.05</v>
      </c>
      <c r="N129" s="168" t="s">
        <v>249</v>
      </c>
      <c r="O129" s="168">
        <v>1.5</v>
      </c>
      <c r="P129" s="168" t="s">
        <v>60</v>
      </c>
      <c r="Q129" s="168"/>
      <c r="R129" s="111"/>
      <c r="S129" s="111"/>
      <c r="T129" s="197"/>
      <c r="U129" s="271"/>
      <c r="V129" s="20"/>
      <c r="W129" s="20"/>
      <c r="X129" s="59"/>
      <c r="Y129" s="30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345"/>
      <c r="B130" s="107"/>
      <c r="C130" s="130"/>
      <c r="D130" s="130"/>
      <c r="E130" s="130"/>
      <c r="F130" s="118"/>
      <c r="G130" s="130"/>
      <c r="H130" s="131"/>
      <c r="I130" s="162"/>
      <c r="J130" s="167"/>
      <c r="K130" s="168"/>
      <c r="L130" s="168" t="s">
        <v>210</v>
      </c>
      <c r="M130" s="168"/>
      <c r="N130" s="168" t="s">
        <v>28</v>
      </c>
      <c r="O130" s="168">
        <v>0.05</v>
      </c>
      <c r="P130" s="168"/>
      <c r="Q130" s="168"/>
      <c r="R130" s="111"/>
      <c r="S130" s="111"/>
      <c r="T130" s="197"/>
      <c r="U130" s="271"/>
      <c r="V130" s="20"/>
      <c r="W130" s="20"/>
      <c r="X130" s="59"/>
      <c r="Y130" s="30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346"/>
      <c r="B131" s="112"/>
      <c r="C131" s="136"/>
      <c r="D131" s="136"/>
      <c r="E131" s="136"/>
      <c r="F131" s="137"/>
      <c r="G131" s="136"/>
      <c r="H131" s="138"/>
      <c r="I131" s="300"/>
      <c r="J131" s="311"/>
      <c r="K131" s="288"/>
      <c r="L131" s="288"/>
      <c r="M131" s="288"/>
      <c r="N131" s="288"/>
      <c r="O131" s="288"/>
      <c r="P131" s="288"/>
      <c r="Q131" s="288"/>
      <c r="R131" s="175"/>
      <c r="S131" s="175"/>
      <c r="T131" s="277"/>
      <c r="U131" s="278"/>
      <c r="V131" s="25"/>
      <c r="W131" s="25"/>
      <c r="X131" s="60"/>
      <c r="Y131" s="31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1:34" ht="15" customHeight="1">
      <c r="A132" s="344" t="s">
        <v>163</v>
      </c>
      <c r="B132" s="107" t="s">
        <v>164</v>
      </c>
      <c r="C132" s="141">
        <v>5.4</v>
      </c>
      <c r="D132" s="141">
        <v>2.6</v>
      </c>
      <c r="E132" s="141">
        <v>2</v>
      </c>
      <c r="F132" s="118">
        <v>2.8</v>
      </c>
      <c r="G132" s="141">
        <v>0</v>
      </c>
      <c r="H132" s="141">
        <v>0</v>
      </c>
      <c r="I132" s="18">
        <v>749</v>
      </c>
      <c r="J132" s="120" t="s">
        <v>62</v>
      </c>
      <c r="K132" s="121"/>
      <c r="L132" s="121" t="s">
        <v>410</v>
      </c>
      <c r="M132" s="307"/>
      <c r="N132" s="121" t="s">
        <v>411</v>
      </c>
      <c r="O132" s="121"/>
      <c r="P132" s="297" t="s">
        <v>285</v>
      </c>
      <c r="Q132" s="298"/>
      <c r="R132" s="121" t="s">
        <v>17</v>
      </c>
      <c r="S132" s="121"/>
      <c r="T132" s="189" t="s">
        <v>328</v>
      </c>
      <c r="U132" s="233"/>
      <c r="V132" s="23" t="s">
        <v>427</v>
      </c>
      <c r="W132" s="23"/>
      <c r="X132" s="59" t="s">
        <v>428</v>
      </c>
      <c r="Y132" s="28" t="str">
        <f>B132</f>
        <v>Q5</v>
      </c>
      <c r="Z132" s="29" t="str">
        <f>J133&amp;" "&amp;J134&amp;" "&amp;J135&amp;" "&amp;J136&amp;" "&amp;J137&amp;" "&amp;J138</f>
        <v xml:space="preserve">米 小米    </v>
      </c>
      <c r="AA132" s="29" t="str">
        <f>L133&amp;" "&amp;L134&amp;" "&amp;L135&amp;" "&amp;L136&amp;" "&amp;L137&amp;" "&amp;L138</f>
        <v xml:space="preserve">豆干 芥蘭 素沙茶醬   </v>
      </c>
      <c r="AB132" s="29" t="str">
        <f>N133&amp;" "&amp;N134&amp;" "&amp;N135&amp;" "&amp;N136&amp;" "&amp;N137&amp;" "&amp;N138</f>
        <v xml:space="preserve">豆腐 豆薯 胡蘿蔔 薑  </v>
      </c>
      <c r="AC132" s="29" t="str">
        <f>P133&amp;" "&amp;P134&amp;" "&amp;P135&amp;" "&amp;P136&amp;" "&amp;P137&amp;" "&amp;P138</f>
        <v xml:space="preserve">雞蛋 結球白菜 薑 乾木耳  </v>
      </c>
      <c r="AD132" s="29" t="str">
        <f>R133&amp;" "&amp;R134&amp;" "&amp;R135&amp;" "&amp;R136&amp;" "&amp;R137&amp;" "&amp;R138</f>
        <v xml:space="preserve">蔬菜 薑    </v>
      </c>
      <c r="AE132" s="29" t="str">
        <f>T133&amp;" "&amp;T134&amp;" "&amp;T135&amp;" "&amp;T136&amp;" "&amp;T137&amp;" "&amp;T138</f>
        <v xml:space="preserve">牛蒡 小麥豆皮 薑 枸杞  </v>
      </c>
      <c r="AF132" s="29" t="str">
        <f>V133&amp;" "&amp;V134&amp;" "&amp;V135&amp;" "&amp;V136&amp;" "&amp;V137&amp;" "&amp;V138</f>
        <v xml:space="preserve">水果     </v>
      </c>
      <c r="AG132" s="29" t="str">
        <f>W133&amp;" "&amp;W134&amp;" "&amp;W135&amp;" "&amp;W136&amp;" "&amp;W137&amp;" "&amp;W138</f>
        <v xml:space="preserve">11     </v>
      </c>
      <c r="AH132" s="29" t="str">
        <f>X133&amp;" "&amp;X134&amp;" "&amp;X135&amp;" "&amp;X136&amp;" "&amp;X137&amp;" "&amp;X138</f>
        <v xml:space="preserve">有機豆奶     </v>
      </c>
    </row>
    <row r="133" spans="1:34" ht="15" customHeight="1">
      <c r="A133" s="345"/>
      <c r="B133" s="107"/>
      <c r="C133" s="130"/>
      <c r="D133" s="130"/>
      <c r="E133" s="130"/>
      <c r="F133" s="118"/>
      <c r="G133" s="130"/>
      <c r="H133" s="130"/>
      <c r="I133" s="148"/>
      <c r="J133" s="110" t="s">
        <v>18</v>
      </c>
      <c r="K133" s="111">
        <v>9.1999999999999993</v>
      </c>
      <c r="L133" s="111" t="s">
        <v>59</v>
      </c>
      <c r="M133" s="111">
        <v>9</v>
      </c>
      <c r="N133" s="111" t="s">
        <v>20</v>
      </c>
      <c r="O133" s="111">
        <v>6</v>
      </c>
      <c r="P133" s="111" t="s">
        <v>32</v>
      </c>
      <c r="Q133" s="111">
        <v>2</v>
      </c>
      <c r="R133" s="111" t="s">
        <v>14</v>
      </c>
      <c r="S133" s="111">
        <v>7</v>
      </c>
      <c r="T133" s="179" t="s">
        <v>320</v>
      </c>
      <c r="U133" s="229">
        <v>3.5</v>
      </c>
      <c r="V133" s="20" t="s">
        <v>427</v>
      </c>
      <c r="W133" s="20">
        <v>11</v>
      </c>
      <c r="X133" s="59" t="s">
        <v>428</v>
      </c>
      <c r="Y133" s="30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345"/>
      <c r="B134" s="107"/>
      <c r="C134" s="130"/>
      <c r="D134" s="130"/>
      <c r="E134" s="130"/>
      <c r="F134" s="118"/>
      <c r="G134" s="130"/>
      <c r="H134" s="130"/>
      <c r="I134" s="148"/>
      <c r="J134" s="110" t="s">
        <v>63</v>
      </c>
      <c r="K134" s="111">
        <v>0.8</v>
      </c>
      <c r="L134" s="111" t="s">
        <v>412</v>
      </c>
      <c r="M134" s="111">
        <v>3</v>
      </c>
      <c r="N134" s="111" t="s">
        <v>172</v>
      </c>
      <c r="O134" s="111">
        <v>2</v>
      </c>
      <c r="P134" s="111" t="s">
        <v>36</v>
      </c>
      <c r="Q134" s="111">
        <v>5</v>
      </c>
      <c r="R134" s="111" t="s">
        <v>28</v>
      </c>
      <c r="S134" s="111">
        <v>0.05</v>
      </c>
      <c r="T134" s="179" t="s">
        <v>349</v>
      </c>
      <c r="U134" s="229">
        <v>0.5</v>
      </c>
      <c r="V134" s="20"/>
      <c r="W134" s="67"/>
      <c r="X134" s="59"/>
      <c r="Y134" s="30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345"/>
      <c r="B135" s="107"/>
      <c r="C135" s="130"/>
      <c r="D135" s="130"/>
      <c r="E135" s="130"/>
      <c r="F135" s="118"/>
      <c r="G135" s="130"/>
      <c r="H135" s="130"/>
      <c r="I135" s="149"/>
      <c r="J135" s="110"/>
      <c r="K135" s="111"/>
      <c r="L135" s="111" t="s">
        <v>365</v>
      </c>
      <c r="M135" s="111"/>
      <c r="N135" s="111" t="s">
        <v>22</v>
      </c>
      <c r="O135" s="111">
        <v>1</v>
      </c>
      <c r="P135" s="111" t="s">
        <v>28</v>
      </c>
      <c r="Q135" s="111">
        <v>0.05</v>
      </c>
      <c r="R135" s="111"/>
      <c r="S135" s="111"/>
      <c r="T135" s="179" t="s">
        <v>28</v>
      </c>
      <c r="U135" s="229">
        <v>0.05</v>
      </c>
      <c r="V135" s="20"/>
      <c r="W135" s="20"/>
      <c r="X135" s="59"/>
      <c r="Y135" s="30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345"/>
      <c r="B136" s="107"/>
      <c r="C136" s="130"/>
      <c r="D136" s="130"/>
      <c r="E136" s="130"/>
      <c r="F136" s="118"/>
      <c r="G136" s="130"/>
      <c r="H136" s="130"/>
      <c r="I136" s="148"/>
      <c r="J136" s="110"/>
      <c r="K136" s="111"/>
      <c r="L136" s="111"/>
      <c r="M136" s="111"/>
      <c r="N136" s="111" t="s">
        <v>28</v>
      </c>
      <c r="O136" s="111">
        <v>0.05</v>
      </c>
      <c r="P136" s="111" t="s">
        <v>286</v>
      </c>
      <c r="Q136" s="111"/>
      <c r="R136" s="111"/>
      <c r="S136" s="111"/>
      <c r="T136" s="179" t="s">
        <v>71</v>
      </c>
      <c r="U136" s="229"/>
      <c r="V136" s="20"/>
      <c r="W136" s="20"/>
      <c r="X136" s="59"/>
      <c r="Y136" s="30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345"/>
      <c r="B137" s="107"/>
      <c r="C137" s="130"/>
      <c r="D137" s="130"/>
      <c r="E137" s="130"/>
      <c r="F137" s="118"/>
      <c r="G137" s="130"/>
      <c r="H137" s="130"/>
      <c r="I137" s="148"/>
      <c r="J137" s="110"/>
      <c r="K137" s="111"/>
      <c r="L137" s="111"/>
      <c r="M137" s="111"/>
      <c r="N137" s="111"/>
      <c r="O137" s="111"/>
      <c r="P137" s="111"/>
      <c r="Q137" s="111"/>
      <c r="R137" s="111"/>
      <c r="S137" s="111"/>
      <c r="T137" s="261"/>
      <c r="U137" s="262"/>
      <c r="V137" s="20"/>
      <c r="W137" s="20"/>
      <c r="X137" s="59"/>
      <c r="Y137" s="30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346"/>
      <c r="B138" s="112"/>
      <c r="C138" s="136"/>
      <c r="D138" s="136"/>
      <c r="E138" s="136"/>
      <c r="F138" s="137"/>
      <c r="G138" s="136"/>
      <c r="H138" s="136"/>
      <c r="I138" s="150"/>
      <c r="J138" s="115"/>
      <c r="K138" s="116"/>
      <c r="L138" s="116"/>
      <c r="M138" s="116"/>
      <c r="N138" s="116"/>
      <c r="O138" s="116"/>
      <c r="P138" s="175"/>
      <c r="Q138" s="175"/>
      <c r="R138" s="116"/>
      <c r="S138" s="116"/>
      <c r="T138" s="253"/>
      <c r="U138" s="254"/>
      <c r="V138" s="25"/>
      <c r="W138" s="25"/>
      <c r="X138" s="60"/>
      <c r="Y138" s="31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15" customHeight="1">
      <c r="A139" s="344" t="s">
        <v>165</v>
      </c>
      <c r="B139" s="102" t="s">
        <v>166</v>
      </c>
      <c r="C139" s="126">
        <v>6</v>
      </c>
      <c r="D139" s="126">
        <v>2.7</v>
      </c>
      <c r="E139" s="126">
        <v>2</v>
      </c>
      <c r="F139" s="126">
        <v>2.8</v>
      </c>
      <c r="G139" s="126">
        <v>0</v>
      </c>
      <c r="H139" s="126">
        <v>0</v>
      </c>
      <c r="I139" s="283">
        <v>799</v>
      </c>
      <c r="J139" s="173" t="s">
        <v>16</v>
      </c>
      <c r="K139" s="69"/>
      <c r="L139" s="106" t="s">
        <v>413</v>
      </c>
      <c r="M139" s="106"/>
      <c r="N139" s="195" t="s">
        <v>83</v>
      </c>
      <c r="O139" s="195"/>
      <c r="P139" s="106" t="s">
        <v>414</v>
      </c>
      <c r="Q139" s="106"/>
      <c r="R139" s="106" t="s">
        <v>17</v>
      </c>
      <c r="S139" s="106"/>
      <c r="T139" s="227" t="s">
        <v>329</v>
      </c>
      <c r="U139" s="228"/>
      <c r="V139" s="20" t="s">
        <v>423</v>
      </c>
      <c r="W139" s="67"/>
      <c r="X139" s="59"/>
      <c r="Y139" s="28" t="str">
        <f>B139</f>
        <v>R1</v>
      </c>
      <c r="Z139" s="29" t="str">
        <f>J140&amp;" "&amp;J141&amp;" "&amp;J142&amp;" "&amp;J143&amp;" "&amp;J144&amp;" "&amp;J145</f>
        <v xml:space="preserve">米     </v>
      </c>
      <c r="AA139" s="29" t="str">
        <f>L140&amp;" "&amp;L141&amp;" "&amp;L142&amp;" "&amp;L143&amp;" "&amp;L144&amp;" "&amp;L145</f>
        <v>豆干 冷凍菜豆(莢) 九層塔 薑 檸檬原汁 蕃茄醬</v>
      </c>
      <c r="AB139" s="29" t="str">
        <f>N140&amp;" "&amp;N141&amp;" "&amp;N142&amp;" "&amp;N143&amp;" "&amp;N144&amp;" "&amp;N145</f>
        <v xml:space="preserve">四角油豆腐 白蘿蔔 冷凍糯玉米塊 胡蘿蔔 薑 </v>
      </c>
      <c r="AC139" s="29" t="str">
        <f>P140&amp;" "&amp;P141&amp;" "&amp;P142&amp;" "&amp;P143&amp;" "&amp;P144&amp;" "&amp;P145</f>
        <v xml:space="preserve">綠豆芽 豆包 芹菜 薑  </v>
      </c>
      <c r="AD139" s="29" t="str">
        <f>R140&amp;" "&amp;R141&amp;" "&amp;R142&amp;" "&amp;R143&amp;" "&amp;R144&amp;" "&amp;R145</f>
        <v xml:space="preserve">蔬菜 薑    </v>
      </c>
      <c r="AE139" s="29" t="str">
        <f>T140&amp;" "&amp;T141&amp;" "&amp;T142&amp;" "&amp;T143&amp;" "&amp;T144&amp;" "&amp;T145</f>
        <v xml:space="preserve">冬瓜糖磚 粉圓 紅砂糖   </v>
      </c>
      <c r="AF139" s="29" t="str">
        <f>V140&amp;" "&amp;V141&amp;" "&amp;V142&amp;" "&amp;V143&amp;" "&amp;V144&amp;" "&amp;V145</f>
        <v xml:space="preserve">果汁     </v>
      </c>
      <c r="AG139" s="29" t="str">
        <f>W140&amp;" "&amp;W141&amp;" "&amp;W142&amp;" "&amp;W143&amp;" "&amp;W144&amp;" "&amp;W145</f>
        <v xml:space="preserve">11     </v>
      </c>
      <c r="AH139" s="29" t="str">
        <f>X140&amp;" "&amp;X141&amp;" "&amp;X142&amp;" "&amp;X143&amp;" "&amp;X144&amp;" "&amp;X145</f>
        <v xml:space="preserve">     </v>
      </c>
    </row>
    <row r="140" spans="1:34" ht="15" customHeight="1">
      <c r="A140" s="345"/>
      <c r="B140" s="107"/>
      <c r="C140" s="118"/>
      <c r="D140" s="118"/>
      <c r="E140" s="118"/>
      <c r="F140" s="118"/>
      <c r="G140" s="118"/>
      <c r="H140" s="118"/>
      <c r="I140" s="162"/>
      <c r="J140" s="167" t="s">
        <v>18</v>
      </c>
      <c r="K140" s="168">
        <v>10</v>
      </c>
      <c r="L140" s="111" t="s">
        <v>280</v>
      </c>
      <c r="M140" s="111">
        <v>10</v>
      </c>
      <c r="N140" s="7" t="s">
        <v>41</v>
      </c>
      <c r="O140" s="7">
        <v>5</v>
      </c>
      <c r="P140" s="111" t="s">
        <v>21</v>
      </c>
      <c r="Q140" s="111">
        <v>5</v>
      </c>
      <c r="R140" s="111" t="s">
        <v>14</v>
      </c>
      <c r="S140" s="111">
        <v>7</v>
      </c>
      <c r="T140" s="179" t="s">
        <v>330</v>
      </c>
      <c r="U140" s="229">
        <v>1</v>
      </c>
      <c r="V140" s="20" t="s">
        <v>423</v>
      </c>
      <c r="W140" s="20">
        <v>11</v>
      </c>
      <c r="X140" s="59"/>
      <c r="Y140" s="30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345"/>
      <c r="B141" s="107"/>
      <c r="C141" s="118"/>
      <c r="D141" s="118"/>
      <c r="E141" s="118"/>
      <c r="F141" s="118"/>
      <c r="G141" s="118"/>
      <c r="H141" s="118"/>
      <c r="I141" s="162"/>
      <c r="J141" s="167"/>
      <c r="K141" s="168"/>
      <c r="L141" s="111" t="s">
        <v>214</v>
      </c>
      <c r="M141" s="111">
        <v>2.5</v>
      </c>
      <c r="N141" s="196" t="s">
        <v>333</v>
      </c>
      <c r="O141" s="7">
        <v>4</v>
      </c>
      <c r="P141" s="111" t="s">
        <v>348</v>
      </c>
      <c r="Q141" s="111">
        <v>1</v>
      </c>
      <c r="R141" s="111" t="s">
        <v>28</v>
      </c>
      <c r="S141" s="111">
        <v>0.05</v>
      </c>
      <c r="T141" s="179" t="s">
        <v>331</v>
      </c>
      <c r="U141" s="229">
        <v>1.1000000000000001</v>
      </c>
      <c r="V141" s="20"/>
      <c r="W141" s="20"/>
      <c r="X141" s="59"/>
      <c r="Y141" s="30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345"/>
      <c r="B142" s="107"/>
      <c r="C142" s="118"/>
      <c r="D142" s="118"/>
      <c r="E142" s="118"/>
      <c r="F142" s="118"/>
      <c r="G142" s="118"/>
      <c r="H142" s="118"/>
      <c r="I142" s="162"/>
      <c r="J142" s="167"/>
      <c r="K142" s="168"/>
      <c r="L142" s="111" t="s">
        <v>56</v>
      </c>
      <c r="M142" s="111">
        <v>0.15</v>
      </c>
      <c r="N142" s="7" t="s">
        <v>251</v>
      </c>
      <c r="O142" s="7">
        <v>2.5</v>
      </c>
      <c r="P142" s="111" t="s">
        <v>350</v>
      </c>
      <c r="Q142" s="111">
        <v>0.5</v>
      </c>
      <c r="R142" s="111"/>
      <c r="S142" s="111"/>
      <c r="T142" s="179" t="s">
        <v>198</v>
      </c>
      <c r="U142" s="229">
        <v>1</v>
      </c>
      <c r="V142" s="20"/>
      <c r="W142" s="20"/>
      <c r="X142" s="59"/>
      <c r="Y142" s="30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345"/>
      <c r="B143" s="107"/>
      <c r="C143" s="118"/>
      <c r="D143" s="118"/>
      <c r="E143" s="118"/>
      <c r="F143" s="118"/>
      <c r="G143" s="118"/>
      <c r="H143" s="118"/>
      <c r="I143" s="162"/>
      <c r="J143" s="167"/>
      <c r="K143" s="168"/>
      <c r="L143" s="111" t="s">
        <v>28</v>
      </c>
      <c r="M143" s="111">
        <v>0.05</v>
      </c>
      <c r="N143" s="111" t="s">
        <v>22</v>
      </c>
      <c r="O143" s="7">
        <v>1</v>
      </c>
      <c r="P143" s="111" t="s">
        <v>28</v>
      </c>
      <c r="Q143" s="111">
        <v>0.05</v>
      </c>
      <c r="R143" s="111"/>
      <c r="S143" s="111"/>
      <c r="T143" s="179"/>
      <c r="U143" s="229"/>
      <c r="V143" s="20"/>
      <c r="W143" s="20"/>
      <c r="X143" s="59"/>
      <c r="Y143" s="30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345"/>
      <c r="B144" s="107"/>
      <c r="C144" s="118"/>
      <c r="D144" s="118"/>
      <c r="E144" s="118"/>
      <c r="F144" s="118"/>
      <c r="G144" s="118"/>
      <c r="H144" s="118"/>
      <c r="I144" s="162"/>
      <c r="J144" s="167"/>
      <c r="K144" s="168"/>
      <c r="L144" s="111" t="s">
        <v>216</v>
      </c>
      <c r="M144" s="111"/>
      <c r="N144" s="197" t="s">
        <v>28</v>
      </c>
      <c r="O144" s="197">
        <v>0.05</v>
      </c>
      <c r="P144" s="178"/>
      <c r="Q144" s="178"/>
      <c r="R144" s="111"/>
      <c r="S144" s="111"/>
      <c r="T144" s="179"/>
      <c r="U144" s="229"/>
      <c r="V144" s="20"/>
      <c r="W144" s="20"/>
      <c r="X144" s="59"/>
      <c r="Y144" s="30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346"/>
      <c r="B145" s="112"/>
      <c r="C145" s="137"/>
      <c r="D145" s="137"/>
      <c r="E145" s="137"/>
      <c r="F145" s="137"/>
      <c r="G145" s="137"/>
      <c r="H145" s="137"/>
      <c r="I145" s="300"/>
      <c r="J145" s="311"/>
      <c r="K145" s="288"/>
      <c r="L145" s="116" t="s">
        <v>57</v>
      </c>
      <c r="M145" s="116"/>
      <c r="N145" s="312"/>
      <c r="O145" s="116"/>
      <c r="P145" s="177"/>
      <c r="Q145" s="177"/>
      <c r="R145" s="116"/>
      <c r="S145" s="116"/>
      <c r="T145" s="253"/>
      <c r="U145" s="254"/>
      <c r="V145" s="25"/>
      <c r="W145" s="25"/>
      <c r="X145" s="60"/>
      <c r="Y145" s="31"/>
      <c r="Z145" s="34"/>
      <c r="AA145" s="34"/>
      <c r="AB145" s="34"/>
      <c r="AC145" s="34"/>
      <c r="AD145" s="34"/>
      <c r="AE145" s="34"/>
      <c r="AF145" s="34"/>
      <c r="AG145" s="34"/>
      <c r="AH145" s="34"/>
    </row>
    <row r="146" spans="1:34" ht="15" customHeight="1">
      <c r="A146" s="345" t="s">
        <v>167</v>
      </c>
      <c r="B146" s="107" t="s">
        <v>168</v>
      </c>
      <c r="C146" s="130">
        <v>5.7</v>
      </c>
      <c r="D146" s="130">
        <v>2.6</v>
      </c>
      <c r="E146" s="130">
        <v>2.1</v>
      </c>
      <c r="F146" s="118">
        <v>2.8</v>
      </c>
      <c r="G146" s="130">
        <v>0</v>
      </c>
      <c r="H146" s="130">
        <v>0</v>
      </c>
      <c r="I146" s="149">
        <v>773</v>
      </c>
      <c r="J146" s="120" t="s">
        <v>29</v>
      </c>
      <c r="K146" s="121"/>
      <c r="L146" s="121" t="s">
        <v>415</v>
      </c>
      <c r="M146" s="121"/>
      <c r="N146" s="121" t="s">
        <v>252</v>
      </c>
      <c r="O146" s="121"/>
      <c r="P146" s="121" t="s">
        <v>416</v>
      </c>
      <c r="Q146" s="121"/>
      <c r="R146" s="121" t="s">
        <v>17</v>
      </c>
      <c r="S146" s="121"/>
      <c r="T146" s="299" t="s">
        <v>332</v>
      </c>
      <c r="U146" s="310"/>
      <c r="V146" s="20" t="s">
        <v>425</v>
      </c>
      <c r="W146" s="67"/>
      <c r="X146" s="59"/>
      <c r="Y146" s="6" t="str">
        <f>B146</f>
        <v>R2</v>
      </c>
      <c r="Z146" s="6" t="str">
        <f>J147&amp;" "&amp;J148&amp;" "&amp;J149&amp;" "&amp;J150&amp;" "&amp;J151&amp;" "&amp;J152</f>
        <v xml:space="preserve">米 糙米    </v>
      </c>
      <c r="AA146" s="6" t="str">
        <f>L147&amp;" "&amp;L148&amp;" "&amp;L149&amp;" "&amp;L150&amp;" "&amp;L151&amp;" "&amp;L152</f>
        <v xml:space="preserve">四角油豆腐 豆薯 薑   </v>
      </c>
      <c r="AB146" s="6" t="str">
        <f>N147&amp;" "&amp;N148&amp;" "&amp;N149&amp;" "&amp;N150&amp;" "&amp;N151&amp;" "&amp;N152</f>
        <v xml:space="preserve">馬鈴薯 冷凍花椰菜 甜椒 薑  </v>
      </c>
      <c r="AC146" s="6" t="str">
        <f>P147&amp;" "&amp;P148&amp;" "&amp;P149&amp;" "&amp;P150&amp;" "&amp;P151&amp;" "&amp;P152</f>
        <v xml:space="preserve">時蔬 冷凍毛豆仁 胡蘿蔔 薑 枸杞 </v>
      </c>
      <c r="AD146" s="6" t="str">
        <f>R147&amp;" "&amp;R148&amp;" "&amp;R149&amp;" "&amp;R150&amp;" "&amp;R151&amp;" "&amp;R152</f>
        <v xml:space="preserve">蔬菜 薑    </v>
      </c>
      <c r="AE146" s="6" t="str">
        <f>T147&amp;" "&amp;T148&amp;" "&amp;T149&amp;" "&amp;T150&amp;" "&amp;T151&amp;" "&amp;T152</f>
        <v xml:space="preserve">白蘿蔔 素黑輪 薑   </v>
      </c>
      <c r="AF146" s="6" t="str">
        <f>V147&amp;" "&amp;V148&amp;" "&amp;V149&amp;" "&amp;V150&amp;" "&amp;V151&amp;" "&amp;V152</f>
        <v xml:space="preserve">旺仔小饅頭     </v>
      </c>
      <c r="AG146" s="6" t="str">
        <f>W147&amp;" "&amp;W148&amp;" "&amp;W149&amp;" "&amp;W150&amp;" "&amp;W151&amp;" "&amp;W152</f>
        <v xml:space="preserve">0.2     </v>
      </c>
      <c r="AH146" s="6" t="str">
        <f>X147&amp;" "&amp;X148&amp;" "&amp;X149&amp;" "&amp;X150&amp;" "&amp;X151&amp;" "&amp;X152</f>
        <v xml:space="preserve">     </v>
      </c>
    </row>
    <row r="147" spans="1:34" ht="15" customHeight="1">
      <c r="A147" s="345"/>
      <c r="B147" s="107"/>
      <c r="C147" s="130"/>
      <c r="D147" s="130"/>
      <c r="E147" s="130"/>
      <c r="F147" s="118"/>
      <c r="G147" s="130"/>
      <c r="H147" s="130"/>
      <c r="I147" s="149"/>
      <c r="J147" s="110" t="s">
        <v>18</v>
      </c>
      <c r="K147" s="111">
        <v>7</v>
      </c>
      <c r="L147" s="111" t="s">
        <v>41</v>
      </c>
      <c r="M147" s="111">
        <v>9</v>
      </c>
      <c r="N147" s="111" t="s">
        <v>51</v>
      </c>
      <c r="O147" s="111">
        <v>3</v>
      </c>
      <c r="P147" s="111" t="s">
        <v>263</v>
      </c>
      <c r="Q147" s="111">
        <v>4</v>
      </c>
      <c r="R147" s="111" t="s">
        <v>14</v>
      </c>
      <c r="S147" s="111">
        <v>7</v>
      </c>
      <c r="T147" s="197" t="s">
        <v>333</v>
      </c>
      <c r="U147" s="271">
        <v>2.5</v>
      </c>
      <c r="V147" s="20" t="s">
        <v>426</v>
      </c>
      <c r="W147" s="20">
        <v>0.2</v>
      </c>
      <c r="X147" s="59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5" customHeight="1">
      <c r="A148" s="345"/>
      <c r="B148" s="107"/>
      <c r="C148" s="130"/>
      <c r="D148" s="130"/>
      <c r="E148" s="130"/>
      <c r="F148" s="118"/>
      <c r="G148" s="130"/>
      <c r="H148" s="130"/>
      <c r="I148" s="149"/>
      <c r="J148" s="110" t="s">
        <v>33</v>
      </c>
      <c r="K148" s="111">
        <v>3</v>
      </c>
      <c r="L148" s="111" t="s">
        <v>172</v>
      </c>
      <c r="M148" s="111">
        <v>2</v>
      </c>
      <c r="N148" s="111" t="s">
        <v>45</v>
      </c>
      <c r="O148" s="111">
        <v>6</v>
      </c>
      <c r="P148" s="111" t="s">
        <v>89</v>
      </c>
      <c r="Q148" s="111">
        <v>2</v>
      </c>
      <c r="R148" s="111" t="s">
        <v>28</v>
      </c>
      <c r="S148" s="111">
        <v>0.05</v>
      </c>
      <c r="T148" s="275" t="s">
        <v>417</v>
      </c>
      <c r="U148" s="276">
        <v>1.5</v>
      </c>
      <c r="V148" s="20"/>
      <c r="W148" s="20"/>
      <c r="X148" s="59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5" customHeight="1">
      <c r="A149" s="345"/>
      <c r="B149" s="107"/>
      <c r="C149" s="130"/>
      <c r="D149" s="130"/>
      <c r="E149" s="130"/>
      <c r="F149" s="118"/>
      <c r="G149" s="130"/>
      <c r="H149" s="130"/>
      <c r="I149" s="149"/>
      <c r="J149" s="110"/>
      <c r="K149" s="111"/>
      <c r="L149" s="111" t="s">
        <v>28</v>
      </c>
      <c r="M149" s="111">
        <v>0.05</v>
      </c>
      <c r="N149" s="111" t="s">
        <v>418</v>
      </c>
      <c r="O149" s="111">
        <v>0.5</v>
      </c>
      <c r="P149" s="111" t="s">
        <v>22</v>
      </c>
      <c r="Q149" s="111">
        <v>0.5</v>
      </c>
      <c r="R149" s="111"/>
      <c r="S149" s="111"/>
      <c r="T149" s="197" t="s">
        <v>28</v>
      </c>
      <c r="U149" s="271">
        <v>0.05</v>
      </c>
      <c r="V149" s="20"/>
      <c r="W149" s="20"/>
      <c r="X149" s="59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5" customHeight="1">
      <c r="A150" s="345"/>
      <c r="B150" s="107"/>
      <c r="C150" s="130"/>
      <c r="D150" s="130"/>
      <c r="E150" s="130"/>
      <c r="F150" s="118"/>
      <c r="G150" s="130"/>
      <c r="H150" s="130"/>
      <c r="I150" s="149"/>
      <c r="J150" s="110"/>
      <c r="K150" s="111"/>
      <c r="L150" s="111"/>
      <c r="M150" s="111"/>
      <c r="N150" s="111" t="s">
        <v>28</v>
      </c>
      <c r="O150" s="111">
        <v>0.05</v>
      </c>
      <c r="P150" s="111" t="s">
        <v>28</v>
      </c>
      <c r="Q150" s="111">
        <v>0.05</v>
      </c>
      <c r="R150" s="111"/>
      <c r="S150" s="111"/>
      <c r="T150" s="197"/>
      <c r="U150" s="271"/>
      <c r="V150" s="20"/>
      <c r="W150" s="20"/>
      <c r="X150" s="59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5" customHeight="1">
      <c r="A151" s="345"/>
      <c r="B151" s="107"/>
      <c r="C151" s="130"/>
      <c r="D151" s="130"/>
      <c r="E151" s="130"/>
      <c r="F151" s="118"/>
      <c r="G151" s="130"/>
      <c r="H151" s="130"/>
      <c r="I151" s="149"/>
      <c r="J151" s="110"/>
      <c r="K151" s="111"/>
      <c r="L151" s="111"/>
      <c r="M151" s="111"/>
      <c r="N151" s="174"/>
      <c r="O151" s="174"/>
      <c r="P151" s="111" t="s">
        <v>71</v>
      </c>
      <c r="Q151" s="174"/>
      <c r="R151" s="111"/>
      <c r="S151" s="111"/>
      <c r="T151" s="197"/>
      <c r="U151" s="271"/>
      <c r="V151" s="20"/>
      <c r="W151" s="20"/>
      <c r="X151" s="59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5" customHeight="1" thickBot="1">
      <c r="A152" s="346"/>
      <c r="B152" s="107"/>
      <c r="C152" s="130"/>
      <c r="D152" s="130"/>
      <c r="E152" s="130"/>
      <c r="F152" s="118"/>
      <c r="G152" s="130"/>
      <c r="H152" s="130"/>
      <c r="I152" s="149"/>
      <c r="J152" s="122"/>
      <c r="K152" s="123"/>
      <c r="L152" s="123"/>
      <c r="M152" s="123"/>
      <c r="N152" s="123"/>
      <c r="O152" s="123"/>
      <c r="P152" s="123"/>
      <c r="Q152" s="123"/>
      <c r="R152" s="123"/>
      <c r="S152" s="123"/>
      <c r="T152" s="272"/>
      <c r="U152" s="273"/>
      <c r="V152" s="303"/>
      <c r="W152" s="303"/>
      <c r="X152" s="60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5" customHeight="1">
      <c r="A153" s="344" t="s">
        <v>169</v>
      </c>
      <c r="B153" s="102" t="s">
        <v>170</v>
      </c>
      <c r="C153" s="125">
        <v>5.5</v>
      </c>
      <c r="D153" s="125">
        <v>2.5</v>
      </c>
      <c r="E153" s="125">
        <v>2.1</v>
      </c>
      <c r="F153" s="126">
        <v>2.8</v>
      </c>
      <c r="G153" s="125">
        <v>0</v>
      </c>
      <c r="H153" s="127">
        <v>0</v>
      </c>
      <c r="I153" s="283">
        <v>751</v>
      </c>
      <c r="J153" s="105" t="s">
        <v>67</v>
      </c>
      <c r="K153" s="106"/>
      <c r="L153" s="106" t="s">
        <v>419</v>
      </c>
      <c r="M153" s="106"/>
      <c r="N153" s="106" t="s">
        <v>420</v>
      </c>
      <c r="O153" s="106"/>
      <c r="P153" s="106" t="s">
        <v>290</v>
      </c>
      <c r="Q153" s="106"/>
      <c r="R153" s="180" t="s">
        <v>17</v>
      </c>
      <c r="S153" s="309"/>
      <c r="T153" s="227" t="s">
        <v>379</v>
      </c>
      <c r="U153" s="228"/>
      <c r="V153" s="23" t="s">
        <v>427</v>
      </c>
      <c r="W153" s="326"/>
      <c r="X153" s="59"/>
      <c r="Y153" s="28" t="str">
        <f>B153</f>
        <v>R3</v>
      </c>
      <c r="Z153" s="29" t="str">
        <f>J154&amp;" "&amp;J155&amp;" "&amp;J156&amp;" "&amp;J157&amp;" "&amp;J158&amp;" "&amp;J159</f>
        <v xml:space="preserve">米 糯米    </v>
      </c>
      <c r="AA153" s="29" t="str">
        <f>L154&amp;" "&amp;L155&amp;" "&amp;L156&amp;" "&amp;L157&amp;" "&amp;L158&amp;" "&amp;L159</f>
        <v xml:space="preserve">百頁豆腐 馬鈴薯 胡蘿蔔 薑 豆瓣醬 </v>
      </c>
      <c r="AB153" s="29" t="str">
        <f>N154&amp;" "&amp;N155&amp;" "&amp;N156&amp;" "&amp;N157&amp;" "&amp;N158&amp;" "&amp;N159</f>
        <v xml:space="preserve">豆干 三色豆 乾香菇 薑 素肉燥 </v>
      </c>
      <c r="AC153" s="29" t="str">
        <f>P154&amp;" "&amp;P155&amp;" "&amp;P156&amp;" "&amp;P157&amp;" "&amp;P158&amp;" "&amp;P159</f>
        <v xml:space="preserve">甘藍 枸杞 薑 乾木耳  </v>
      </c>
      <c r="AD153" s="29" t="str">
        <f>R154&amp;" "&amp;R155&amp;" "&amp;R156&amp;" "&amp;R157&amp;" "&amp;R158&amp;" "&amp;R159</f>
        <v xml:space="preserve">蔬菜 薑    </v>
      </c>
      <c r="AE153" s="29" t="str">
        <f>T154&amp;" "&amp;T155&amp;" "&amp;T156&amp;" "&amp;T157&amp;" "&amp;T158&amp;" "&amp;T159</f>
        <v xml:space="preserve">麻油猴頭菇 山藥 小麥豆皮 薑  </v>
      </c>
      <c r="AF153" s="29" t="str">
        <f>V154&amp;" "&amp;V155&amp;" "&amp;V156&amp;" "&amp;V157&amp;" "&amp;V158&amp;" "&amp;V159</f>
        <v xml:space="preserve">水果     </v>
      </c>
      <c r="AG153" s="29" t="str">
        <f>W154&amp;" "&amp;W155&amp;" "&amp;W156&amp;" "&amp;W157&amp;" "&amp;W158&amp;" "&amp;W159</f>
        <v xml:space="preserve">11     </v>
      </c>
      <c r="AH153" s="29" t="str">
        <f>X154&amp;" "&amp;X155&amp;" "&amp;X156&amp;" "&amp;X157&amp;" "&amp;X158&amp;" "&amp;X159</f>
        <v xml:space="preserve">     </v>
      </c>
    </row>
    <row r="154" spans="1:34" ht="15" customHeight="1">
      <c r="A154" s="345"/>
      <c r="B154" s="107"/>
      <c r="C154" s="130"/>
      <c r="D154" s="130"/>
      <c r="E154" s="130"/>
      <c r="F154" s="118"/>
      <c r="G154" s="130"/>
      <c r="H154" s="131"/>
      <c r="I154" s="162"/>
      <c r="J154" s="110" t="s">
        <v>18</v>
      </c>
      <c r="K154" s="111">
        <v>7</v>
      </c>
      <c r="L154" s="111" t="s">
        <v>364</v>
      </c>
      <c r="M154" s="111">
        <v>9</v>
      </c>
      <c r="N154" s="111" t="s">
        <v>280</v>
      </c>
      <c r="O154" s="111">
        <v>2</v>
      </c>
      <c r="P154" s="111" t="s">
        <v>34</v>
      </c>
      <c r="Q154" s="111">
        <v>6</v>
      </c>
      <c r="R154" s="168" t="s">
        <v>14</v>
      </c>
      <c r="S154" s="168">
        <v>7</v>
      </c>
      <c r="T154" s="179" t="s">
        <v>382</v>
      </c>
      <c r="U154" s="229">
        <v>1</v>
      </c>
      <c r="V154" s="20" t="s">
        <v>427</v>
      </c>
      <c r="W154" s="301">
        <v>11</v>
      </c>
      <c r="X154" s="59"/>
      <c r="Y154" s="30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5" customHeight="1">
      <c r="A155" s="345"/>
      <c r="B155" s="107"/>
      <c r="C155" s="130"/>
      <c r="D155" s="130"/>
      <c r="E155" s="130"/>
      <c r="F155" s="118"/>
      <c r="G155" s="130"/>
      <c r="H155" s="131"/>
      <c r="I155" s="162"/>
      <c r="J155" s="110" t="s">
        <v>69</v>
      </c>
      <c r="K155" s="111">
        <v>3</v>
      </c>
      <c r="L155" s="111" t="s">
        <v>174</v>
      </c>
      <c r="M155" s="111">
        <v>3</v>
      </c>
      <c r="N155" s="198" t="s">
        <v>248</v>
      </c>
      <c r="O155" s="111">
        <v>2.5</v>
      </c>
      <c r="P155" s="111" t="s">
        <v>71</v>
      </c>
      <c r="Q155" s="111">
        <v>0.03</v>
      </c>
      <c r="R155" s="168" t="s">
        <v>28</v>
      </c>
      <c r="S155" s="168">
        <v>0.05</v>
      </c>
      <c r="T155" s="179" t="s">
        <v>311</v>
      </c>
      <c r="U155" s="229">
        <v>1.5</v>
      </c>
      <c r="V155" s="20"/>
      <c r="W155" s="327"/>
      <c r="X155" s="59"/>
      <c r="Y155" s="30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t="15" customHeight="1">
      <c r="A156" s="345"/>
      <c r="B156" s="107"/>
      <c r="C156" s="130"/>
      <c r="D156" s="130"/>
      <c r="E156" s="130"/>
      <c r="F156" s="118"/>
      <c r="G156" s="130"/>
      <c r="H156" s="131"/>
      <c r="I156" s="162"/>
      <c r="J156" s="110"/>
      <c r="K156" s="111"/>
      <c r="L156" s="111" t="s">
        <v>22</v>
      </c>
      <c r="M156" s="111">
        <v>4</v>
      </c>
      <c r="N156" s="111" t="s">
        <v>355</v>
      </c>
      <c r="O156" s="111">
        <v>0.03</v>
      </c>
      <c r="P156" s="111" t="s">
        <v>28</v>
      </c>
      <c r="Q156" s="111">
        <v>0.05</v>
      </c>
      <c r="R156" s="168"/>
      <c r="S156" s="168"/>
      <c r="T156" s="255" t="s">
        <v>349</v>
      </c>
      <c r="U156" s="256">
        <v>1</v>
      </c>
      <c r="V156" s="20"/>
      <c r="W156" s="301"/>
      <c r="X156" s="59"/>
      <c r="Y156" s="30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t="15" customHeight="1">
      <c r="A157" s="345"/>
      <c r="B157" s="107"/>
      <c r="C157" s="130"/>
      <c r="D157" s="130"/>
      <c r="E157" s="130"/>
      <c r="F157" s="118"/>
      <c r="G157" s="130"/>
      <c r="H157" s="133"/>
      <c r="I157" s="170"/>
      <c r="J157" s="110"/>
      <c r="K157" s="111"/>
      <c r="L157" s="111" t="s">
        <v>28</v>
      </c>
      <c r="M157" s="111">
        <v>0.05</v>
      </c>
      <c r="N157" s="111" t="s">
        <v>28</v>
      </c>
      <c r="O157" s="111">
        <v>0.05</v>
      </c>
      <c r="P157" s="111" t="s">
        <v>37</v>
      </c>
      <c r="Q157" s="111"/>
      <c r="R157" s="168"/>
      <c r="S157" s="168"/>
      <c r="T157" s="255" t="s">
        <v>28</v>
      </c>
      <c r="U157" s="256">
        <v>0.05</v>
      </c>
      <c r="V157" s="20"/>
      <c r="W157" s="301"/>
      <c r="X157" s="59"/>
      <c r="Y157" s="30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t="15" customHeight="1">
      <c r="A158" s="345"/>
      <c r="B158" s="107"/>
      <c r="C158" s="130"/>
      <c r="D158" s="130"/>
      <c r="E158" s="130"/>
      <c r="F158" s="118"/>
      <c r="G158" s="130"/>
      <c r="H158" s="131"/>
      <c r="I158" s="162"/>
      <c r="J158" s="110"/>
      <c r="K158" s="111"/>
      <c r="L158" s="178" t="s">
        <v>220</v>
      </c>
      <c r="M158" s="178"/>
      <c r="N158" s="178" t="s">
        <v>396</v>
      </c>
      <c r="O158" s="178"/>
      <c r="P158" s="111"/>
      <c r="Q158" s="111"/>
      <c r="R158" s="168"/>
      <c r="S158" s="168"/>
      <c r="T158" s="179"/>
      <c r="U158" s="229"/>
      <c r="V158" s="20"/>
      <c r="W158" s="301"/>
      <c r="X158" s="59"/>
      <c r="Y158" s="30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15" customHeight="1" thickBot="1">
      <c r="A159" s="346"/>
      <c r="B159" s="112"/>
      <c r="C159" s="136"/>
      <c r="D159" s="136"/>
      <c r="E159" s="136"/>
      <c r="F159" s="137"/>
      <c r="G159" s="136"/>
      <c r="H159" s="138"/>
      <c r="I159" s="300"/>
      <c r="J159" s="115"/>
      <c r="K159" s="116"/>
      <c r="L159" s="177"/>
      <c r="M159" s="177"/>
      <c r="N159" s="177"/>
      <c r="O159" s="177"/>
      <c r="P159" s="116"/>
      <c r="Q159" s="116"/>
      <c r="R159" s="288"/>
      <c r="S159" s="288"/>
      <c r="T159" s="253"/>
      <c r="U159" s="254"/>
      <c r="V159" s="25"/>
      <c r="W159" s="302"/>
      <c r="X159" s="60"/>
      <c r="Y159" s="31"/>
      <c r="Z159" s="34"/>
      <c r="AA159" s="34"/>
      <c r="AB159" s="34"/>
      <c r="AC159" s="34"/>
      <c r="AD159" s="34"/>
      <c r="AE159" s="34"/>
      <c r="AF159" s="34"/>
      <c r="AG159" s="34"/>
      <c r="AH159" s="34"/>
    </row>
    <row r="160" spans="1:34" s="66" customFormat="1" ht="15.75" customHeight="1">
      <c r="A160" s="362" t="s">
        <v>110</v>
      </c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362"/>
      <c r="X160" s="72"/>
      <c r="Y160" s="73"/>
      <c r="Z160" s="81"/>
      <c r="AA160" s="81"/>
      <c r="AB160" s="81"/>
      <c r="AC160" s="81"/>
      <c r="AD160" s="81"/>
      <c r="AE160" s="81"/>
      <c r="AF160" s="81"/>
      <c r="AG160" s="81"/>
      <c r="AH160" s="81"/>
    </row>
    <row r="161" spans="1:34" s="66" customFormat="1" ht="15.75" customHeight="1">
      <c r="A161" s="361" t="s">
        <v>335</v>
      </c>
      <c r="B161" s="361"/>
      <c r="C161" s="361"/>
      <c r="D161" s="361"/>
      <c r="E161" s="361"/>
      <c r="F161" s="361"/>
      <c r="G161" s="361"/>
      <c r="H161" s="361"/>
      <c r="I161" s="361"/>
      <c r="J161" s="361"/>
      <c r="K161" s="361"/>
      <c r="L161" s="82"/>
      <c r="M161" s="82"/>
      <c r="N161" s="83"/>
      <c r="O161" s="83"/>
      <c r="P161" s="83"/>
      <c r="Q161" s="83"/>
      <c r="R161" s="83"/>
      <c r="S161" s="83"/>
      <c r="T161" s="86"/>
      <c r="U161" s="86"/>
      <c r="V161" s="86"/>
      <c r="W161" s="86"/>
      <c r="X161" s="86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</row>
    <row r="162" spans="1:34" s="66" customFormat="1" ht="15.75" customHeight="1">
      <c r="A162" s="361" t="s">
        <v>117</v>
      </c>
      <c r="B162" s="361"/>
      <c r="C162" s="361"/>
      <c r="D162" s="361"/>
      <c r="E162" s="361"/>
      <c r="F162" s="361"/>
      <c r="G162" s="361"/>
      <c r="H162" s="361"/>
      <c r="I162" s="361"/>
      <c r="J162" s="361"/>
      <c r="K162" s="361"/>
      <c r="L162" s="361"/>
      <c r="M162" s="361"/>
      <c r="N162" s="361"/>
      <c r="O162" s="83"/>
      <c r="P162" s="83"/>
      <c r="Q162" s="83"/>
      <c r="R162" s="83"/>
      <c r="S162" s="83"/>
      <c r="T162" s="86"/>
      <c r="U162" s="86"/>
      <c r="V162" s="86"/>
      <c r="W162" s="86"/>
      <c r="X162" s="86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</row>
    <row r="163" spans="1:34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ht="15.75" customHeight="1"/>
    <row r="294" spans="2:34" ht="15.75" customHeight="1"/>
    <row r="295" spans="2:34" ht="15.75" customHeight="1"/>
    <row r="296" spans="2:34" ht="15.75" customHeight="1"/>
    <row r="297" spans="2:34" ht="15.75" customHeight="1"/>
    <row r="298" spans="2:34" ht="15.75" customHeight="1"/>
    <row r="299" spans="2:34" ht="15.75" customHeight="1"/>
    <row r="300" spans="2:34" ht="15.75" customHeight="1"/>
    <row r="301" spans="2:34" ht="15.75" customHeight="1"/>
    <row r="302" spans="2:34" ht="15.75" customHeight="1"/>
    <row r="303" spans="2:34" ht="15.75" customHeight="1"/>
    <row r="304" spans="2:3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62:N162"/>
    <mergeCell ref="A139:A145"/>
    <mergeCell ref="A146:A152"/>
    <mergeCell ref="A153:A159"/>
    <mergeCell ref="A160:W160"/>
    <mergeCell ref="A161:K161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topLeftCell="A8" workbookViewId="0">
      <selection activeCell="P22" sqref="P22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49" t="s">
        <v>338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ht="15.75" customHeight="1" thickBot="1">
      <c r="A2" s="76" t="s">
        <v>108</v>
      </c>
      <c r="B2" s="89" t="s">
        <v>1</v>
      </c>
      <c r="C2" s="90" t="s">
        <v>9</v>
      </c>
      <c r="D2" s="90" t="s">
        <v>93</v>
      </c>
      <c r="E2" s="91" t="s">
        <v>11</v>
      </c>
      <c r="F2" s="92" t="s">
        <v>94</v>
      </c>
      <c r="G2" s="70" t="s">
        <v>12</v>
      </c>
      <c r="H2" s="92" t="s">
        <v>95</v>
      </c>
      <c r="I2" s="94" t="s">
        <v>13</v>
      </c>
      <c r="J2" s="92" t="s">
        <v>96</v>
      </c>
      <c r="K2" s="70" t="s">
        <v>14</v>
      </c>
      <c r="L2" s="92" t="s">
        <v>97</v>
      </c>
      <c r="M2" s="70" t="s">
        <v>15</v>
      </c>
      <c r="N2" s="92" t="s">
        <v>98</v>
      </c>
      <c r="O2" s="91" t="s">
        <v>102</v>
      </c>
      <c r="P2" s="91" t="s">
        <v>102</v>
      </c>
      <c r="Q2" s="70" t="s">
        <v>2</v>
      </c>
      <c r="R2" s="70" t="s">
        <v>3</v>
      </c>
      <c r="S2" s="70" t="s">
        <v>4</v>
      </c>
      <c r="T2" s="70" t="s">
        <v>5</v>
      </c>
      <c r="U2" s="70" t="s">
        <v>6</v>
      </c>
      <c r="V2" s="70" t="s">
        <v>7</v>
      </c>
      <c r="W2" s="71" t="s">
        <v>8</v>
      </c>
    </row>
    <row r="3" spans="1:23" ht="15.75" customHeight="1">
      <c r="A3" s="282">
        <v>45992</v>
      </c>
      <c r="B3" s="41" t="str">
        <f>'非偏鄉計劃學校(素)國中'!B6</f>
        <v>N1</v>
      </c>
      <c r="C3" s="42" t="str">
        <f>'非偏鄉計劃學校(素)國中'!J6</f>
        <v>白米飯</v>
      </c>
      <c r="D3" s="43" t="str">
        <f>'非偏鄉計劃學校(素)國中'!Z6</f>
        <v xml:space="preserve">米     </v>
      </c>
      <c r="E3" s="42" t="str">
        <f>'非偏鄉計劃學校(素)國中'!L6</f>
        <v>味噌油腐</v>
      </c>
      <c r="F3" s="42" t="str">
        <f>'非偏鄉計劃學校(素)國中'!AA6</f>
        <v xml:space="preserve">四角油豆腐 豆薯 薑   </v>
      </c>
      <c r="G3" s="42" t="str">
        <f>'非偏鄉計劃學校(素)國中'!N6</f>
        <v>毛豆白菜</v>
      </c>
      <c r="H3" s="43" t="str">
        <f>'非偏鄉計劃學校(素)國中'!AB6</f>
        <v xml:space="preserve">冷凍毛豆仁 結球白菜 胡蘿蔔 薑  </v>
      </c>
      <c r="I3" s="42" t="str">
        <f>'非偏鄉計劃學校(素)國中'!P6</f>
        <v>泡菜玉米蛋</v>
      </c>
      <c r="J3" s="43" t="str">
        <f>'非偏鄉計劃學校(素)國中'!AC6</f>
        <v xml:space="preserve">雞蛋★ 冷凍玉米粒 韓式泡菜 薑  </v>
      </c>
      <c r="K3" s="42" t="str">
        <f>'非偏鄉計劃學校(素)國中'!R6</f>
        <v>時蔬</v>
      </c>
      <c r="L3" s="43" t="str">
        <f>'非偏鄉計劃學校(素)國中'!AD6</f>
        <v xml:space="preserve">蔬菜 薑    </v>
      </c>
      <c r="M3" s="42" t="str">
        <f>'非偏鄉計劃學校(素)國中'!T6</f>
        <v>銀耳雪蓮子甜湯</v>
      </c>
      <c r="N3" s="43" t="str">
        <f>'非偏鄉計劃學校(素)國中'!AE6</f>
        <v xml:space="preserve">濕銀耳 雪蓮子 紅砂糖   </v>
      </c>
      <c r="O3" s="42" t="str">
        <f>'非偏鄉計劃學校(素)國中'!AF6</f>
        <v xml:space="preserve">旺仔小饅頭     </v>
      </c>
      <c r="P3" s="42" t="str">
        <f>'非偏鄉計劃學校(素)國中'!AH6</f>
        <v xml:space="preserve">     </v>
      </c>
      <c r="Q3" s="44">
        <f>'非偏鄉計劃學校(素)國中'!C6</f>
        <v>5.7</v>
      </c>
      <c r="R3" s="44">
        <f>'非偏鄉計劃學校(素)國中'!D6</f>
        <v>2.8</v>
      </c>
      <c r="S3" s="44">
        <f>'非偏鄉計劃學校(素)國中'!E6</f>
        <v>2</v>
      </c>
      <c r="T3" s="44">
        <f>'非偏鄉計劃學校(素)國中'!F6</f>
        <v>2.8</v>
      </c>
      <c r="U3" s="44">
        <f>'非偏鄉計劃學校(素)國中'!G6</f>
        <v>0</v>
      </c>
      <c r="V3" s="44">
        <f>'非偏鄉計劃學校(素)國中'!H6</f>
        <v>0</v>
      </c>
      <c r="W3" s="45">
        <f>'非偏鄉計劃學校(素)國中'!I6</f>
        <v>785</v>
      </c>
    </row>
    <row r="4" spans="1:23" ht="15.75" customHeight="1">
      <c r="A4" s="282">
        <v>45993</v>
      </c>
      <c r="B4" s="41" t="str">
        <f>'非偏鄉計劃學校(素)國中'!B13</f>
        <v>N2</v>
      </c>
      <c r="C4" s="37" t="str">
        <f>'非偏鄉計劃學校(素)國中'!J13</f>
        <v>糙米飯</v>
      </c>
      <c r="D4" s="38" t="str">
        <f>'非偏鄉計劃學校(素)國中'!Z13</f>
        <v xml:space="preserve">米 糙米    </v>
      </c>
      <c r="E4" s="37" t="str">
        <f>'非偏鄉計劃學校(素)國中'!L13</f>
        <v>咖哩凍腐</v>
      </c>
      <c r="F4" s="37" t="str">
        <f>'非偏鄉計劃學校(素)國中'!AA13</f>
        <v xml:space="preserve">凍豆腐 馬鈴薯 胡蘿蔔 薑 咖哩粉 </v>
      </c>
      <c r="G4" s="37" t="str">
        <f>'非偏鄉計劃學校(素)國中'!N13</f>
        <v>豆包銀芽</v>
      </c>
      <c r="H4" s="38" t="str">
        <f>'非偏鄉計劃學校(素)國中'!AB13</f>
        <v xml:space="preserve">綠豆芽 豆包 芹菜 薑  </v>
      </c>
      <c r="I4" s="37" t="str">
        <f>'非偏鄉計劃學校(素)國中'!P13</f>
        <v>蜜汁豆干</v>
      </c>
      <c r="J4" s="38" t="str">
        <f>'非偏鄉計劃學校(素)國中'!AC13</f>
        <v xml:space="preserve">豆干 薑 芝麻(熟)＊   </v>
      </c>
      <c r="K4" s="37" t="str">
        <f>'非偏鄉計劃學校(素)國中'!R13</f>
        <v>時蔬</v>
      </c>
      <c r="L4" s="38" t="str">
        <f>'非偏鄉計劃學校(素)國中'!AD13</f>
        <v xml:space="preserve">蔬菜 薑    </v>
      </c>
      <c r="M4" s="37" t="str">
        <f>'非偏鄉計劃學校(素)國中'!T13</f>
        <v>玉米湯</v>
      </c>
      <c r="N4" s="38" t="str">
        <f>'非偏鄉計劃學校(素)國中'!AE13</f>
        <v xml:space="preserve">冷凍糯玉米塊 小麥豆皮 薑   </v>
      </c>
      <c r="O4" s="37" t="str">
        <f>'非偏鄉計劃學校(素)國中'!AF13</f>
        <v xml:space="preserve">果汁     </v>
      </c>
      <c r="P4" s="37" t="str">
        <f>'非偏鄉計劃學校(素)國中'!AH13</f>
        <v xml:space="preserve">     </v>
      </c>
      <c r="Q4" s="39">
        <f>'非偏鄉計劃學校(素)國中'!C13</f>
        <v>5.2</v>
      </c>
      <c r="R4" s="39">
        <f>'非偏鄉計劃學校(素)國中'!D13</f>
        <v>2.7</v>
      </c>
      <c r="S4" s="39">
        <f>'非偏鄉計劃學校(素)國中'!E13</f>
        <v>2</v>
      </c>
      <c r="T4" s="39">
        <f>'非偏鄉計劃學校(素)國中'!F13</f>
        <v>2.8</v>
      </c>
      <c r="U4" s="39">
        <f>'非偏鄉計劃學校(素)國中'!G13</f>
        <v>0</v>
      </c>
      <c r="V4" s="39">
        <f>'非偏鄉計劃學校(素)國中'!H13</f>
        <v>0</v>
      </c>
      <c r="W4" s="40">
        <f>'非偏鄉計劃學校(素)國中'!I13</f>
        <v>743</v>
      </c>
    </row>
    <row r="5" spans="1:23" ht="15.75" customHeight="1">
      <c r="A5" s="282">
        <v>45994</v>
      </c>
      <c r="B5" s="41" t="str">
        <f>'非偏鄉計劃學校(素)國中'!B20</f>
        <v>N3</v>
      </c>
      <c r="C5" s="37" t="str">
        <f>'非偏鄉計劃學校(素)國中'!J20</f>
        <v>麻油飯特餐</v>
      </c>
      <c r="D5" s="38" t="str">
        <f>'非偏鄉計劃學校(素)國中'!Z20</f>
        <v xml:space="preserve">米     </v>
      </c>
      <c r="E5" s="37" t="str">
        <f>'非偏鄉計劃學校(素)國中'!L20</f>
        <v>滷蛋滷雙味</v>
      </c>
      <c r="F5" s="37" t="str">
        <f>'非偏鄉計劃學校(素)國中'!AA20</f>
        <v xml:space="preserve">雞蛋★ 豆干 濕海帶 薑 滷包 </v>
      </c>
      <c r="G5" s="37" t="str">
        <f>'非偏鄉計劃學校(素)國中'!N20</f>
        <v>麻油飯配料</v>
      </c>
      <c r="H5" s="38" t="str">
        <f>'非偏鄉計劃學校(素)國中'!AB20</f>
        <v xml:space="preserve">豆包 甘藍 老薑 乾香菇 麻油 </v>
      </c>
      <c r="I5" s="37" t="str">
        <f>'非偏鄉計劃學校(素)國中'!P20</f>
        <v>培根花椰</v>
      </c>
      <c r="J5" s="38" t="str">
        <f>'非偏鄉計劃學校(素)國中'!AC20</f>
        <v xml:space="preserve">素培根 冷凍花椰菜 冷凍毛豆仁 薑  </v>
      </c>
      <c r="K5" s="37" t="str">
        <f>'非偏鄉計劃學校(素)國中'!R20</f>
        <v>時蔬</v>
      </c>
      <c r="L5" s="38" t="str">
        <f>'非偏鄉計劃學校(素)國中'!AD20</f>
        <v xml:space="preserve">蔬菜 薑    </v>
      </c>
      <c r="M5" s="37" t="str">
        <f>'非偏鄉計劃學校(素)國中'!T20</f>
        <v>蘿蔔糕湯</v>
      </c>
      <c r="N5" s="38" t="str">
        <f>'非偏鄉計劃學校(素)國中'!AE20</f>
        <v xml:space="preserve">時瓜 蘿蔔糕  小麥豆皮 薑  </v>
      </c>
      <c r="O5" s="37" t="str">
        <f>'非偏鄉計劃學校(素)國中'!AF20</f>
        <v xml:space="preserve">奶皇包     </v>
      </c>
      <c r="P5" s="37" t="str">
        <f>'非偏鄉計劃學校(素)國中'!AH20</f>
        <v xml:space="preserve">     </v>
      </c>
      <c r="Q5" s="39">
        <f>'非偏鄉計劃學校(素)國中'!C20</f>
        <v>5.2</v>
      </c>
      <c r="R5" s="39">
        <f>'非偏鄉計劃學校(素)國中'!D20</f>
        <v>2.7</v>
      </c>
      <c r="S5" s="39">
        <f>'非偏鄉計劃學校(素)國中'!E20</f>
        <v>2</v>
      </c>
      <c r="T5" s="39">
        <f>'非偏鄉計劃學校(素)國中'!F20</f>
        <v>2.8</v>
      </c>
      <c r="U5" s="39">
        <f>'非偏鄉計劃學校(素)國中'!G20</f>
        <v>0</v>
      </c>
      <c r="V5" s="39">
        <f>'非偏鄉計劃學校(素)國中'!H20</f>
        <v>0</v>
      </c>
      <c r="W5" s="40">
        <f>'非偏鄉計劃學校(素)國中'!I20</f>
        <v>743</v>
      </c>
    </row>
    <row r="6" spans="1:23" ht="15.75" customHeight="1">
      <c r="A6" s="282">
        <v>45995</v>
      </c>
      <c r="B6" s="41" t="str">
        <f>'非偏鄉計劃學校(素)國中'!B27</f>
        <v>N4</v>
      </c>
      <c r="C6" s="37" t="str">
        <f>'非偏鄉計劃學校(素)國中'!J27</f>
        <v>糙米飯</v>
      </c>
      <c r="D6" s="38" t="str">
        <f>'非偏鄉計劃學校(素)國中'!Z27</f>
        <v xml:space="preserve">米 糙米    </v>
      </c>
      <c r="E6" s="37" t="str">
        <f>'非偏鄉計劃學校(素)國中'!L27</f>
        <v>白仁麵腸</v>
      </c>
      <c r="F6" s="37" t="str">
        <f>'非偏鄉計劃學校(素)國中'!AA27</f>
        <v xml:space="preserve">麵腸 白蘿蔔 胡蘿蔔 薑  </v>
      </c>
      <c r="G6" s="37" t="str">
        <f>'非偏鄉計劃學校(素)國中'!N27</f>
        <v>甜辣米血糕</v>
      </c>
      <c r="H6" s="38" t="str">
        <f>'非偏鄉計劃學校(素)國中'!AB27</f>
        <v xml:space="preserve">冷凍米血糕 甜辣醬    </v>
      </c>
      <c r="I6" s="37" t="str">
        <f>'非偏鄉計劃學校(素)國中'!P27</f>
        <v>茄汁豆腐</v>
      </c>
      <c r="J6" s="38" t="str">
        <f>'非偏鄉計劃學校(素)國中'!AC27</f>
        <v xml:space="preserve">豆腐 大番茄 薑   </v>
      </c>
      <c r="K6" s="37" t="str">
        <f>'非偏鄉計劃學校(素)國中'!R27</f>
        <v>時蔬</v>
      </c>
      <c r="L6" s="38" t="str">
        <f>'非偏鄉計劃學校(素)國中'!AD27</f>
        <v xml:space="preserve">蔬菜 薑    </v>
      </c>
      <c r="M6" s="37" t="str">
        <f>'非偏鄉計劃學校(素)國中'!T27</f>
        <v>味噌海芽湯</v>
      </c>
      <c r="N6" s="38" t="str">
        <f>'非偏鄉計劃學校(素)國中'!AE27</f>
        <v xml:space="preserve">濕裙帶菜 時蔬 味噌 薑  </v>
      </c>
      <c r="O6" s="37" t="str">
        <f>'非偏鄉計劃學校(素)國中'!AF27</f>
        <v xml:space="preserve">驗證豆奶     </v>
      </c>
      <c r="P6" s="37" t="str">
        <f>'非偏鄉計劃學校(素)國中'!AH27</f>
        <v xml:space="preserve">     </v>
      </c>
      <c r="Q6" s="39">
        <f>'非偏鄉計劃學校(素)國中'!C27</f>
        <v>5.7</v>
      </c>
      <c r="R6" s="39">
        <f>'非偏鄉計劃學校(素)國中'!D27</f>
        <v>2.9</v>
      </c>
      <c r="S6" s="39">
        <f>'非偏鄉計劃學校(素)國中'!E27</f>
        <v>2</v>
      </c>
      <c r="T6" s="39">
        <f>'非偏鄉計劃學校(素)國中'!F27</f>
        <v>2.8</v>
      </c>
      <c r="U6" s="39">
        <f>'非偏鄉計劃學校(素)國中'!G27</f>
        <v>0</v>
      </c>
      <c r="V6" s="39">
        <f>'非偏鄉計劃學校(素)國中'!H27</f>
        <v>0</v>
      </c>
      <c r="W6" s="40">
        <f>'非偏鄉計劃學校(素)國中'!I27</f>
        <v>793</v>
      </c>
    </row>
    <row r="7" spans="1:23" ht="15.75" customHeight="1">
      <c r="A7" s="282">
        <v>45996</v>
      </c>
      <c r="B7" s="41" t="str">
        <f>'非偏鄉計劃學校(素)國中'!B34</f>
        <v>N5</v>
      </c>
      <c r="C7" s="37" t="str">
        <f>'非偏鄉計劃學校(素)國中'!J34</f>
        <v>紫米飯</v>
      </c>
      <c r="D7" s="38" t="str">
        <f>'非偏鄉計劃學校(素)國中'!Z34</f>
        <v xml:space="preserve">米 黑糯米    </v>
      </c>
      <c r="E7" s="37" t="str">
        <f>'非偏鄉計劃學校(素)國中'!L34</f>
        <v>堅果百頁</v>
      </c>
      <c r="F7" s="37" t="str">
        <f>'非偏鄉計劃學校(素)國中'!AA34</f>
        <v xml:space="preserve">百頁豆腐 時瓜 腰果○ 南瓜子○ 薑 </v>
      </c>
      <c r="G7" s="37" t="str">
        <f>'非偏鄉計劃學校(素)國中'!N34</f>
        <v>沙茶冬粉</v>
      </c>
      <c r="H7" s="38" t="str">
        <f>'非偏鄉計劃學校(素)國中'!AB34</f>
        <v>冬粉 甘藍 豆包 薑 乾木耳 素沙茶醬</v>
      </c>
      <c r="I7" s="37" t="str">
        <f>'非偏鄉計劃學校(素)國中'!P34</f>
        <v>蛋香時蔬</v>
      </c>
      <c r="J7" s="38" t="str">
        <f>'非偏鄉計劃學校(素)國中'!AC34</f>
        <v xml:space="preserve">雞蛋★ 時蔬 乾香菇 薑  </v>
      </c>
      <c r="K7" s="37" t="str">
        <f>'非偏鄉計劃學校(素)國中'!R34</f>
        <v>時蔬</v>
      </c>
      <c r="L7" s="38" t="str">
        <f>'非偏鄉計劃學校(素)國中'!AD34</f>
        <v xml:space="preserve">蔬菜 薑    </v>
      </c>
      <c r="M7" s="37" t="str">
        <f>'非偏鄉計劃學校(素)國中'!T34</f>
        <v>淮山紅棗湯</v>
      </c>
      <c r="N7" s="38" t="str">
        <f>'非偏鄉計劃學校(素)國中'!AE34</f>
        <v xml:space="preserve">淮山 紅棗 豆腐 時瓜 薑 </v>
      </c>
      <c r="O7" s="37" t="str">
        <f>'非偏鄉計劃學校(素)國中'!AF34</f>
        <v xml:space="preserve">水果     </v>
      </c>
      <c r="P7" s="37" t="str">
        <f>'非偏鄉計劃學校(素)國中'!AH34</f>
        <v xml:space="preserve">     </v>
      </c>
      <c r="Q7" s="39">
        <f>'非偏鄉計劃學校(素)國中'!C34</f>
        <v>5.6</v>
      </c>
      <c r="R7" s="39">
        <f>'非偏鄉計劃學校(素)國中'!D34</f>
        <v>2.8</v>
      </c>
      <c r="S7" s="39">
        <f>'非偏鄉計劃學校(素)國中'!E34</f>
        <v>2</v>
      </c>
      <c r="T7" s="39">
        <f>'非偏鄉計劃學校(素)國中'!F34</f>
        <v>3</v>
      </c>
      <c r="U7" s="39">
        <f>'非偏鄉計劃學校(素)國中'!G34</f>
        <v>0</v>
      </c>
      <c r="V7" s="39">
        <f>'非偏鄉計劃學校(素)國中'!H34</f>
        <v>0</v>
      </c>
      <c r="W7" s="40">
        <f>'非偏鄉計劃學校(素)國中'!I34</f>
        <v>787</v>
      </c>
    </row>
    <row r="8" spans="1:23" ht="15.75" customHeight="1">
      <c r="A8" s="282">
        <v>45999</v>
      </c>
      <c r="B8" s="41" t="str">
        <f>'非偏鄉計劃學校(素)國中'!B41</f>
        <v>O1</v>
      </c>
      <c r="C8" s="37" t="str">
        <f>'非偏鄉計劃學校(素)國中'!J41</f>
        <v>白米飯</v>
      </c>
      <c r="D8" s="38" t="str">
        <f>'非偏鄉計劃學校(素)國中'!Z41</f>
        <v xml:space="preserve">米     </v>
      </c>
      <c r="E8" s="37" t="str">
        <f>'非偏鄉計劃學校(素)國中'!L41</f>
        <v>滷油豆腐</v>
      </c>
      <c r="F8" s="37" t="str">
        <f>'非偏鄉計劃學校(素)國中'!AA41</f>
        <v xml:space="preserve">四角油豆腐 時瓜 薑   </v>
      </c>
      <c r="G8" s="37" t="str">
        <f>'非偏鄉計劃學校(素)國中'!N41</f>
        <v>蛋香花椰</v>
      </c>
      <c r="H8" s="38" t="str">
        <f>'非偏鄉計劃學校(素)國中'!AB41</f>
        <v xml:space="preserve">冷凍花椰菜 雞蛋★ 薑   </v>
      </c>
      <c r="I8" s="37" t="str">
        <f>'非偏鄉計劃學校(素)國中'!P41</f>
        <v>麻婆豆腐</v>
      </c>
      <c r="J8" s="38" t="str">
        <f>'非偏鄉計劃學校(素)國中'!AC41</f>
        <v xml:space="preserve">豆腐 三色豆 薑 豆瓣醬  </v>
      </c>
      <c r="K8" s="37" t="str">
        <f>'非偏鄉計劃學校(素)國中'!R41</f>
        <v>時蔬</v>
      </c>
      <c r="L8" s="38" t="str">
        <f>'非偏鄉計劃學校(素)國中'!AD41</f>
        <v xml:space="preserve">蔬菜 薑    </v>
      </c>
      <c r="M8" s="37" t="str">
        <f>'非偏鄉計劃學校(素)國中'!T41</f>
        <v>綠豆粉角湯</v>
      </c>
      <c r="N8" s="38" t="str">
        <f>'非偏鄉計劃學校(素)國中'!AE41</f>
        <v xml:space="preserve">粉角 綠豆 紅砂糖   </v>
      </c>
      <c r="O8" s="37" t="str">
        <f>'非偏鄉計劃學校(素)國中'!AF41</f>
        <v xml:space="preserve">海苔片     </v>
      </c>
      <c r="P8" s="37" t="str">
        <f>'非偏鄉計劃學校(素)國中'!AH41</f>
        <v xml:space="preserve">     </v>
      </c>
      <c r="Q8" s="39">
        <f>'非偏鄉計劃學校(素)國中'!C41</f>
        <v>6.5</v>
      </c>
      <c r="R8" s="39">
        <f>'非偏鄉計劃學校(素)國中'!D41</f>
        <v>2.8</v>
      </c>
      <c r="S8" s="39">
        <f>'非偏鄉計劃學校(素)國中'!E41</f>
        <v>2</v>
      </c>
      <c r="T8" s="39">
        <f>'非偏鄉計劃學校(素)國中'!F41</f>
        <v>2.8</v>
      </c>
      <c r="U8" s="39">
        <f>'非偏鄉計劃學校(素)國中'!G41</f>
        <v>0</v>
      </c>
      <c r="V8" s="39">
        <f>'非偏鄉計劃學校(素)國中'!H41</f>
        <v>0</v>
      </c>
      <c r="W8" s="40">
        <f>'非偏鄉計劃學校(素)國中'!I41</f>
        <v>841</v>
      </c>
    </row>
    <row r="9" spans="1:23" ht="15.75" customHeight="1">
      <c r="A9" s="282">
        <v>46000</v>
      </c>
      <c r="B9" s="41" t="str">
        <f>'非偏鄉計劃學校(素)國中'!B48</f>
        <v>O2</v>
      </c>
      <c r="C9" s="37" t="str">
        <f>'非偏鄉計劃學校(素)國中'!J48</f>
        <v>糙米飯</v>
      </c>
      <c r="D9" s="38" t="str">
        <f>'非偏鄉計劃學校(素)國中'!Z48</f>
        <v xml:space="preserve">米 糙米    </v>
      </c>
      <c r="E9" s="37" t="str">
        <f>'非偏鄉計劃學校(素)國中'!L48</f>
        <v>紅麴素排</v>
      </c>
      <c r="F9" s="37" t="str">
        <f>'非偏鄉計劃學校(素)國中'!AA48</f>
        <v xml:space="preserve">紅麴素排     </v>
      </c>
      <c r="G9" s="37" t="str">
        <f>'非偏鄉計劃學校(素)國中'!N48</f>
        <v>白菜滷</v>
      </c>
      <c r="H9" s="38" t="str">
        <f>'非偏鄉計劃學校(素)國中'!AB48</f>
        <v xml:space="preserve">麵筋 結球白菜 胡蘿蔔 薑 乾香菇 </v>
      </c>
      <c r="I9" s="37" t="str">
        <f>'非偏鄉計劃學校(素)國中'!P48</f>
        <v>蟹絲玉米燴蛋</v>
      </c>
      <c r="J9" s="38" t="str">
        <f>'非偏鄉計劃學校(素)國中'!AC48</f>
        <v xml:space="preserve">素蟹味絲 雞蛋★ 冷凍玉米粒 薑  </v>
      </c>
      <c r="K9" s="37" t="str">
        <f>'非偏鄉計劃學校(素)國中'!R48</f>
        <v>時蔬</v>
      </c>
      <c r="L9" s="38" t="str">
        <f>'非偏鄉計劃學校(素)國中'!AD48</f>
        <v xml:space="preserve">蔬菜 薑    </v>
      </c>
      <c r="M9" s="37" t="str">
        <f>'非偏鄉計劃學校(素)國中'!T48</f>
        <v>紫菜時蔬湯</v>
      </c>
      <c r="N9" s="38" t="str">
        <f>'非偏鄉計劃學校(素)國中'!AE48</f>
        <v xml:space="preserve">紫菜 時蔬 小麥豆皮 薑  </v>
      </c>
      <c r="O9" s="37" t="str">
        <f>'非偏鄉計劃學校(素)國中'!AF48</f>
        <v xml:space="preserve">水果     </v>
      </c>
      <c r="P9" s="37" t="str">
        <f>'非偏鄉計劃學校(素)國中'!AH48</f>
        <v xml:space="preserve">     </v>
      </c>
      <c r="Q9" s="39">
        <f>'非偏鄉計劃學校(素)國中'!C48</f>
        <v>5.4</v>
      </c>
      <c r="R9" s="39">
        <f>'非偏鄉計劃學校(素)國中'!D48</f>
        <v>2.8</v>
      </c>
      <c r="S9" s="39">
        <f>'非偏鄉計劃學校(素)國中'!E48</f>
        <v>2</v>
      </c>
      <c r="T9" s="39">
        <f>'非偏鄉計劃學校(素)國中'!F48</f>
        <v>2.8</v>
      </c>
      <c r="U9" s="39">
        <f>'非偏鄉計劃學校(素)國中'!G48</f>
        <v>0</v>
      </c>
      <c r="V9" s="39">
        <f>'非偏鄉計劃學校(素)國中'!H48</f>
        <v>0</v>
      </c>
      <c r="W9" s="40">
        <f>'非偏鄉計劃學校(素)國中'!I48</f>
        <v>764</v>
      </c>
    </row>
    <row r="10" spans="1:23" ht="15.75" customHeight="1">
      <c r="A10" s="282">
        <v>46001</v>
      </c>
      <c r="B10" s="41" t="str">
        <f>'非偏鄉計劃學校(素)國中'!B55</f>
        <v>O3</v>
      </c>
      <c r="C10" s="37" t="str">
        <f>'非偏鄉計劃學校(素)國中'!J55</f>
        <v>西式特餐</v>
      </c>
      <c r="D10" s="38" t="str">
        <f>'非偏鄉計劃學校(素)國中'!Z55</f>
        <v xml:space="preserve">麵條     </v>
      </c>
      <c r="E10" s="37" t="str">
        <f>'非偏鄉計劃學校(素)國中'!L55</f>
        <v>茄汁若醬</v>
      </c>
      <c r="F10" s="37" t="str">
        <f>'非偏鄉計劃學校(素)國中'!AA55</f>
        <v xml:space="preserve">豆干 洋菇罐頭 三色丁 薑 蕃茄醬 </v>
      </c>
      <c r="G10" s="37" t="str">
        <f>'非偏鄉計劃學校(素)國中'!N55</f>
        <v>香酥雞塊</v>
      </c>
      <c r="H10" s="38" t="str">
        <f>'非偏鄉計劃學校(素)國中'!AB55</f>
        <v xml:space="preserve">素雞塊     </v>
      </c>
      <c r="I10" s="37" t="str">
        <f>'非偏鄉計劃學校(素)國中'!P55</f>
        <v>蛋香花椰</v>
      </c>
      <c r="J10" s="38" t="str">
        <f>'非偏鄉計劃學校(素)國中'!AC55</f>
        <v xml:space="preserve">冷凍花椰菜 雞蛋★ 薑   </v>
      </c>
      <c r="K10" s="37" t="str">
        <f>'非偏鄉計劃學校(素)國中'!R55</f>
        <v>時蔬</v>
      </c>
      <c r="L10" s="38" t="str">
        <f>'非偏鄉計劃學校(素)國中'!AD55</f>
        <v xml:space="preserve">蔬菜 薑    </v>
      </c>
      <c r="M10" s="37" t="str">
        <f>'非偏鄉計劃學校(素)國中'!T55</f>
        <v>南瓜濃湯</v>
      </c>
      <c r="N10" s="38" t="str">
        <f>'非偏鄉計劃學校(素)國中'!AE55</f>
        <v xml:space="preserve">雞蛋★ 南瓜 冷凍白花菜 全脂奶粉◆  </v>
      </c>
      <c r="O10" s="37" t="str">
        <f>'非偏鄉計劃學校(素)國中'!AF55</f>
        <v xml:space="preserve">馬拉糕     </v>
      </c>
      <c r="P10" s="37" t="str">
        <f>'非偏鄉計劃學校(素)國中'!AH55</f>
        <v xml:space="preserve">     </v>
      </c>
      <c r="Q10" s="39">
        <f>'非偏鄉計劃學校(素)國中'!C55</f>
        <v>5.4</v>
      </c>
      <c r="R10" s="39">
        <f>'非偏鄉計劃學校(素)國中'!D55</f>
        <v>2.6</v>
      </c>
      <c r="S10" s="39">
        <f>'非偏鄉計劃學校(素)國中'!E55</f>
        <v>2</v>
      </c>
      <c r="T10" s="39">
        <f>'非偏鄉計劃學校(素)國中'!F55</f>
        <v>2.8</v>
      </c>
      <c r="U10" s="39">
        <f>'非偏鄉計劃學校(素)國中'!G55</f>
        <v>0</v>
      </c>
      <c r="V10" s="39">
        <f>'非偏鄉計劃學校(素)國中'!H55</f>
        <v>0</v>
      </c>
      <c r="W10" s="40">
        <f>'非偏鄉計劃學校(素)國中'!I55</f>
        <v>779</v>
      </c>
    </row>
    <row r="11" spans="1:23" ht="15.75" customHeight="1">
      <c r="A11" s="282">
        <v>46002</v>
      </c>
      <c r="B11" s="41" t="str">
        <f>'非偏鄉計劃學校(素)國中'!B62</f>
        <v>O4</v>
      </c>
      <c r="C11" s="37" t="str">
        <f>'非偏鄉計劃學校(素)國中'!J62</f>
        <v>糙米飯</v>
      </c>
      <c r="D11" s="38" t="str">
        <f>'非偏鄉計劃學校(素)國中'!Z62</f>
        <v xml:space="preserve">米 糙米    </v>
      </c>
      <c r="E11" s="37" t="str">
        <f>'非偏鄉計劃學校(素)國中'!L62</f>
        <v>筍干麵輪</v>
      </c>
      <c r="F11" s="37" t="str">
        <f>'非偏鄉計劃學校(素)國中'!AA62</f>
        <v xml:space="preserve">麵輪 濕梅乾菜 麻竹筍干 薑 滷包 </v>
      </c>
      <c r="G11" s="37" t="str">
        <f>'非偏鄉計劃學校(素)國中'!N62</f>
        <v>菇拌海帶</v>
      </c>
      <c r="H11" s="38" t="str">
        <f>'非偏鄉計劃學校(素)國中'!AB62</f>
        <v xml:space="preserve">裙帶菜 金針菇 薑   </v>
      </c>
      <c r="I11" s="37" t="str">
        <f>'非偏鄉計劃學校(素)國中'!P62</f>
        <v>銀蘿凍腐</v>
      </c>
      <c r="J11" s="38" t="str">
        <f>'非偏鄉計劃學校(素)國中'!AC62</f>
        <v xml:space="preserve">凍豆腐 白蘿蔔 胡蘿蔔 薑  </v>
      </c>
      <c r="K11" s="37" t="str">
        <f>'非偏鄉計劃學校(素)國中'!R62</f>
        <v>時蔬</v>
      </c>
      <c r="L11" s="38" t="str">
        <f>'非偏鄉計劃學校(素)國中'!AD62</f>
        <v xml:space="preserve">蔬菜 薑    </v>
      </c>
      <c r="M11" s="37" t="str">
        <f>'非偏鄉計劃學校(素)國中'!T62</f>
        <v>猴頭菇山藥湯</v>
      </c>
      <c r="N11" s="38" t="str">
        <f>'非偏鄉計劃學校(素)國中'!AE62</f>
        <v xml:space="preserve">麻油猴頭菇 山藥 小麥豆皮 薑  </v>
      </c>
      <c r="O11" s="37" t="str">
        <f>'非偏鄉計劃學校(素)國中'!AF62</f>
        <v xml:space="preserve">黑糖饅頭     </v>
      </c>
      <c r="P11" s="37" t="str">
        <f>'非偏鄉計劃學校(素)國中'!AH62</f>
        <v xml:space="preserve">     </v>
      </c>
      <c r="Q11" s="39">
        <f>'非偏鄉計劃學校(素)國中'!C62</f>
        <v>5.2</v>
      </c>
      <c r="R11" s="39">
        <f>'非偏鄉計劃學校(素)國中'!D62</f>
        <v>2.8</v>
      </c>
      <c r="S11" s="39">
        <f>'非偏鄉計劃學校(素)國中'!E62</f>
        <v>2</v>
      </c>
      <c r="T11" s="39">
        <f>'非偏鄉計劃學校(素)國中'!F62</f>
        <v>2.8</v>
      </c>
      <c r="U11" s="39">
        <f>'非偏鄉計劃學校(素)國中'!G62</f>
        <v>0</v>
      </c>
      <c r="V11" s="39">
        <f>'非偏鄉計劃學校(素)國中'!H62</f>
        <v>0</v>
      </c>
      <c r="W11" s="40">
        <f>'非偏鄉計劃學校(素)國中'!I62</f>
        <v>750</v>
      </c>
    </row>
    <row r="12" spans="1:23" ht="15.75" customHeight="1">
      <c r="A12" s="282">
        <v>46003</v>
      </c>
      <c r="B12" s="41" t="str">
        <f>'非偏鄉計劃學校(素)國中'!B69</f>
        <v>O5</v>
      </c>
      <c r="C12" s="37" t="str">
        <f>'非偏鄉計劃學校(素)國中'!J69</f>
        <v>燕麥飯</v>
      </c>
      <c r="D12" s="38" t="str">
        <f>'非偏鄉計劃學校(素)國中'!Z69</f>
        <v xml:space="preserve">米 燕麥粒△    </v>
      </c>
      <c r="E12" s="37" t="str">
        <f>'非偏鄉計劃學校(素)國中'!L69</f>
        <v>塔香麵腸</v>
      </c>
      <c r="F12" s="37" t="str">
        <f>'非偏鄉計劃學校(素)國中'!AA69</f>
        <v xml:space="preserve">麵腸 杏鮑菇 胡蘿蔔 九層塔 薑 </v>
      </c>
      <c r="G12" s="37" t="str">
        <f>'非偏鄉計劃學校(素)國中'!N69</f>
        <v>螞蟻上樹</v>
      </c>
      <c r="H12" s="38" t="str">
        <f>'非偏鄉計劃學校(素)國中'!AB69</f>
        <v xml:space="preserve">豆干 冬粉 時蔬 乾木耳 薑 </v>
      </c>
      <c r="I12" s="37" t="str">
        <f>'非偏鄉計劃學校(素)國中'!P69</f>
        <v>蛋香時蔬</v>
      </c>
      <c r="J12" s="38" t="str">
        <f>'非偏鄉計劃學校(素)國中'!AC69</f>
        <v xml:space="preserve">雞蛋★ 時蔬 乾香菇 薑  </v>
      </c>
      <c r="K12" s="37" t="str">
        <f>'非偏鄉計劃學校(素)國中'!R69</f>
        <v>時蔬</v>
      </c>
      <c r="L12" s="38" t="str">
        <f>'非偏鄉計劃學校(素)國中'!AD69</f>
        <v xml:space="preserve">蔬菜 薑    </v>
      </c>
      <c r="M12" s="37" t="str">
        <f>'非偏鄉計劃學校(素)國中'!T69</f>
        <v>時蔬湯</v>
      </c>
      <c r="N12" s="38" t="str">
        <f>'非偏鄉計劃學校(素)國中'!AE69</f>
        <v xml:space="preserve">時蔬 小麥豆皮 薑   </v>
      </c>
      <c r="O12" s="37" t="str">
        <f>'非偏鄉計劃學校(素)國中'!AF69</f>
        <v xml:space="preserve">水果     </v>
      </c>
      <c r="P12" s="37" t="str">
        <f>'非偏鄉計劃學校(素)國中'!AH69</f>
        <v xml:space="preserve">有機豆奶     </v>
      </c>
      <c r="Q12" s="39">
        <f>'非偏鄉計劃學校(素)國中'!C69</f>
        <v>5.6</v>
      </c>
      <c r="R12" s="39">
        <f>'非偏鄉計劃學校(素)國中'!D69</f>
        <v>2.9</v>
      </c>
      <c r="S12" s="39">
        <f>'非偏鄉計劃學校(素)國中'!E69</f>
        <v>2</v>
      </c>
      <c r="T12" s="39">
        <f>'非偏鄉計劃學校(素)國中'!F69</f>
        <v>3</v>
      </c>
      <c r="U12" s="39">
        <f>'非偏鄉計劃學校(素)國中'!G69</f>
        <v>0</v>
      </c>
      <c r="V12" s="39">
        <f>'非偏鄉計劃學校(素)國中'!H69</f>
        <v>0</v>
      </c>
      <c r="W12" s="40">
        <f>'非偏鄉計劃學校(素)國中'!I69</f>
        <v>786</v>
      </c>
    </row>
    <row r="13" spans="1:23" ht="15.75" customHeight="1">
      <c r="A13" s="282">
        <v>46006</v>
      </c>
      <c r="B13" s="41" t="str">
        <f>'非偏鄉計劃學校(素)國中'!B76</f>
        <v>P1</v>
      </c>
      <c r="C13" s="37" t="str">
        <f>'非偏鄉計劃學校(素)國中'!J76</f>
        <v>白米飯</v>
      </c>
      <c r="D13" s="38" t="str">
        <f>'非偏鄉計劃學校(素)國中'!Z76</f>
        <v xml:space="preserve">米     </v>
      </c>
      <c r="E13" s="37" t="str">
        <f>'非偏鄉計劃學校(素)國中'!L76</f>
        <v>黑椒豆干</v>
      </c>
      <c r="F13" s="37" t="str">
        <f>'非偏鄉計劃學校(素)國中'!AA76</f>
        <v xml:space="preserve">麵腸 花胡瓜 胡蘿蔔 薑 黑胡椒粒 </v>
      </c>
      <c r="G13" s="37" t="str">
        <f>'非偏鄉計劃學校(素)國中'!N76</f>
        <v>蛋香時瓜</v>
      </c>
      <c r="H13" s="38" t="str">
        <f>'非偏鄉計劃學校(素)國中'!AB76</f>
        <v xml:space="preserve">雞蛋★ 時瓜 薑   </v>
      </c>
      <c r="I13" s="37" t="str">
        <f>'非偏鄉計劃學校(素)國中'!P76</f>
        <v>毛豆雙色</v>
      </c>
      <c r="J13" s="38" t="str">
        <f>'非偏鄉計劃學校(素)國中'!AC76</f>
        <v xml:space="preserve">冷凍毛豆仁 冷凍玉米筍 胡蘿蔔 薑  </v>
      </c>
      <c r="K13" s="37" t="str">
        <f>'非偏鄉計劃學校(素)國中'!R76</f>
        <v>時蔬</v>
      </c>
      <c r="L13" s="38" t="str">
        <f>'非偏鄉計劃學校(素)國中'!AD76</f>
        <v xml:space="preserve">蔬菜 薑    </v>
      </c>
      <c r="M13" s="37" t="str">
        <f>'非偏鄉計劃學校(素)國中'!T76</f>
        <v>綠豆綜合圓湯</v>
      </c>
      <c r="N13" s="38" t="str">
        <f>'非偏鄉計劃學校(素)國中'!AE76</f>
        <v xml:space="preserve">綠豆 綜合湯圓 紅砂糖   </v>
      </c>
      <c r="O13" s="37" t="str">
        <f>'非偏鄉計劃學校(素)國中'!AF76</f>
        <v xml:space="preserve">旺仔小饅頭     </v>
      </c>
      <c r="P13" s="37" t="str">
        <f>'非偏鄉計劃學校(素)國中'!AH76</f>
        <v xml:space="preserve">     </v>
      </c>
      <c r="Q13" s="39">
        <f>'非偏鄉計劃學校(素)國中'!C76</f>
        <v>6.1</v>
      </c>
      <c r="R13" s="39">
        <f>'非偏鄉計劃學校(素)國中'!D76</f>
        <v>2.7</v>
      </c>
      <c r="S13" s="39">
        <f>'非偏鄉計劃學校(素)國中'!E76</f>
        <v>2</v>
      </c>
      <c r="T13" s="39">
        <f>'非偏鄉計劃學校(素)國中'!F76</f>
        <v>2.8</v>
      </c>
      <c r="U13" s="39">
        <f>'非偏鄉計劃學校(素)國中'!G76</f>
        <v>0</v>
      </c>
      <c r="V13" s="39">
        <f>'非偏鄉計劃學校(素)國中'!H76</f>
        <v>0</v>
      </c>
      <c r="W13" s="40">
        <f>'非偏鄉計劃學校(素)國中'!I76</f>
        <v>806</v>
      </c>
    </row>
    <row r="14" spans="1:23" ht="15.75" customHeight="1">
      <c r="A14" s="282">
        <v>46007</v>
      </c>
      <c r="B14" s="41" t="str">
        <f>'非偏鄉計劃學校(素)國中'!B83</f>
        <v>P2</v>
      </c>
      <c r="C14" s="37" t="str">
        <f>'非偏鄉計劃學校(素)國中'!J83</f>
        <v>糙米飯</v>
      </c>
      <c r="D14" s="38" t="str">
        <f>'非偏鄉計劃學校(素)國中'!Z83</f>
        <v xml:space="preserve">米 糙米    </v>
      </c>
      <c r="E14" s="37" t="str">
        <f>'非偏鄉計劃學校(素)國中'!L83</f>
        <v>香滷豆包</v>
      </c>
      <c r="F14" s="37" t="str">
        <f>'非偏鄉計劃學校(素)國中'!AA83</f>
        <v xml:space="preserve">豆包 薑 滷包   </v>
      </c>
      <c r="G14" s="37" t="str">
        <f>'非偏鄉計劃學校(素)國中'!N83</f>
        <v>西滷菜</v>
      </c>
      <c r="H14" s="38" t="str">
        <f>'非偏鄉計劃學校(素)國中'!AB83</f>
        <v xml:space="preserve">雞蛋★ 結球白菜 胡蘿蔔 薑 乾香菇 </v>
      </c>
      <c r="I14" s="37" t="str">
        <f>'非偏鄉計劃學校(素)國中'!P83</f>
        <v>海結豆干</v>
      </c>
      <c r="J14" s="38" t="str">
        <f>'非偏鄉計劃學校(素)國中'!AC83</f>
        <v xml:space="preserve">濕海帶 豆干 薑   </v>
      </c>
      <c r="K14" s="37" t="str">
        <f>'非偏鄉計劃學校(素)國中'!R83</f>
        <v>時蔬</v>
      </c>
      <c r="L14" s="38" t="str">
        <f>'非偏鄉計劃學校(素)國中'!AD83</f>
        <v xml:space="preserve">蔬菜 薑    </v>
      </c>
      <c r="M14" s="37" t="str">
        <f>'非偏鄉計劃學校(素)國中'!T83</f>
        <v>巧達濃湯</v>
      </c>
      <c r="N14" s="38" t="str">
        <f>'非偏鄉計劃學校(素)國中'!AE83</f>
        <v xml:space="preserve">小薏仁 冷凍玉米粒 馬鈴薯 南瓜 奶油 </v>
      </c>
      <c r="O14" s="37" t="str">
        <f>'非偏鄉計劃學校(素)國中'!AF83</f>
        <v xml:space="preserve">果汁     </v>
      </c>
      <c r="P14" s="37" t="str">
        <f>'非偏鄉計劃學校(素)國中'!AH83</f>
        <v xml:space="preserve">     </v>
      </c>
      <c r="Q14" s="39">
        <f>'非偏鄉計劃學校(素)國中'!C83</f>
        <v>5.7</v>
      </c>
      <c r="R14" s="39">
        <f>'非偏鄉計劃學校(素)國中'!D83</f>
        <v>2.7</v>
      </c>
      <c r="S14" s="39">
        <f>'非偏鄉計劃學校(素)國中'!E83</f>
        <v>2</v>
      </c>
      <c r="T14" s="39">
        <f>'非偏鄉計劃學校(素)國中'!F83</f>
        <v>2.8</v>
      </c>
      <c r="U14" s="39">
        <f>'非偏鄉計劃學校(素)國中'!G83</f>
        <v>0</v>
      </c>
      <c r="V14" s="39">
        <f>'非偏鄉計劃學校(素)國中'!H83</f>
        <v>0</v>
      </c>
      <c r="W14" s="40">
        <f>'非偏鄉計劃學校(素)國中'!I83</f>
        <v>778</v>
      </c>
    </row>
    <row r="15" spans="1:23" ht="15.75" customHeight="1">
      <c r="A15" s="282">
        <v>46008</v>
      </c>
      <c r="B15" s="41" t="str">
        <f>'非偏鄉計劃學校(素)國中'!B90</f>
        <v>P3</v>
      </c>
      <c r="C15" s="37" t="str">
        <f>'非偏鄉計劃學校(素)國中'!J90</f>
        <v>刈包特餐</v>
      </c>
      <c r="D15" s="38" t="str">
        <f>'非偏鄉計劃學校(素)國中'!Z90</f>
        <v xml:space="preserve">刈包     </v>
      </c>
      <c r="E15" s="37" t="str">
        <f>'非偏鄉計劃學校(素)國中'!L90</f>
        <v>刈包配料</v>
      </c>
      <c r="F15" s="37" t="str">
        <f>'非偏鄉計劃學校(素)國中'!AA90</f>
        <v xml:space="preserve">素鮭魚排 酸菜 薑   </v>
      </c>
      <c r="G15" s="37" t="str">
        <f>'非偏鄉計劃學校(素)國中'!N90</f>
        <v>酥炸三味</v>
      </c>
      <c r="H15" s="38" t="str">
        <f>'非偏鄉計劃學校(素)國中'!AB90</f>
        <v xml:space="preserve">素甜不辣 冷凍菜豆(莢) 馬鈴薯條 九層塔  </v>
      </c>
      <c r="I15" s="37" t="str">
        <f>'非偏鄉計劃學校(素)國中'!P90</f>
        <v>素腰花花椰</v>
      </c>
      <c r="J15" s="38" t="str">
        <f>'非偏鄉計劃學校(素)國中'!AC90</f>
        <v xml:space="preserve">調味素腰花 冷凍花椰菜 胡蘿蔔 薑  </v>
      </c>
      <c r="K15" s="37" t="str">
        <f>'非偏鄉計劃學校(素)國中'!R90</f>
        <v>時蔬</v>
      </c>
      <c r="L15" s="38" t="str">
        <f>'非偏鄉計劃學校(素)國中'!AD90</f>
        <v xml:space="preserve">蔬菜 薑    </v>
      </c>
      <c r="M15" s="37" t="str">
        <f>'非偏鄉計劃學校(素)國中'!T90</f>
        <v>麵線糊</v>
      </c>
      <c r="N15" s="38" t="str">
        <f>'非偏鄉計劃學校(素)國中'!AE90</f>
        <v>紅麵線 小麥豆皮 脆筍 胡蘿蔔 乾木耳 素肉燥</v>
      </c>
      <c r="O15" s="37" t="str">
        <f>'非偏鄉計劃學校(素)國中'!AF90</f>
        <v xml:space="preserve">馬拉糕     </v>
      </c>
      <c r="P15" s="37" t="str">
        <f>'非偏鄉計劃學校(素)國中'!AH90</f>
        <v xml:space="preserve">     </v>
      </c>
      <c r="Q15" s="39">
        <f>'非偏鄉計劃學校(素)國中'!C90</f>
        <v>4.5999999999999996</v>
      </c>
      <c r="R15" s="39">
        <f>'非偏鄉計劃學校(素)國中'!D90</f>
        <v>2.9</v>
      </c>
      <c r="S15" s="39">
        <f>'非偏鄉計劃學校(素)國中'!E90</f>
        <v>2</v>
      </c>
      <c r="T15" s="39">
        <f>'非偏鄉計劃學校(素)國中'!F90</f>
        <v>2.8</v>
      </c>
      <c r="U15" s="39">
        <f>'非偏鄉計劃學校(素)國中'!G90</f>
        <v>0</v>
      </c>
      <c r="V15" s="39">
        <f>'非偏鄉計劃學校(素)國中'!H90</f>
        <v>0</v>
      </c>
      <c r="W15" s="40">
        <f>'非偏鄉計劃學校(素)國中'!I90</f>
        <v>716</v>
      </c>
    </row>
    <row r="16" spans="1:23" ht="15.75" customHeight="1">
      <c r="A16" s="282">
        <v>46009</v>
      </c>
      <c r="B16" s="41" t="str">
        <f>'非偏鄉計劃學校(素)國中'!B97</f>
        <v>P4</v>
      </c>
      <c r="C16" s="37" t="str">
        <f>'非偏鄉計劃學校(素)國中'!J97</f>
        <v>糙米飯</v>
      </c>
      <c r="D16" s="38" t="str">
        <f>'非偏鄉計劃學校(素)國中'!Z97</f>
        <v xml:space="preserve">米 糙米    </v>
      </c>
      <c r="E16" s="37" t="str">
        <f>'非偏鄉計劃學校(素)國中'!L97</f>
        <v>塔香麵腸</v>
      </c>
      <c r="F16" s="37" t="str">
        <f>'非偏鄉計劃學校(素)國中'!AA97</f>
        <v xml:space="preserve">麵腸 杏鮑菇 九層塔 薑  </v>
      </c>
      <c r="G16" s="37" t="str">
        <f>'非偏鄉計劃學校(素)國中'!N97</f>
        <v>蕎麥冬粉</v>
      </c>
      <c r="H16" s="38" t="str">
        <f>'非偏鄉計劃學校(素)國中'!AB97</f>
        <v xml:space="preserve">蕎麥粒△ 冬粉 甘藍 胡蘿蔔 薑 </v>
      </c>
      <c r="I16" s="37" t="str">
        <f>'非偏鄉計劃學校(素)國中'!P97</f>
        <v>乾煸季豆</v>
      </c>
      <c r="J16" s="38" t="str">
        <f>'非偏鄉計劃學校(素)國中'!AC97</f>
        <v xml:space="preserve">冷凍菜豆(莢) 薑 芝麻(熟)   </v>
      </c>
      <c r="K16" s="37" t="str">
        <f>'非偏鄉計劃學校(素)國中'!R97</f>
        <v>時蔬</v>
      </c>
      <c r="L16" s="38" t="str">
        <f>'非偏鄉計劃學校(素)國中'!AD97</f>
        <v xml:space="preserve">蔬菜 薑    </v>
      </c>
      <c r="M16" s="37" t="str">
        <f>'非偏鄉計劃學校(素)國中'!T97</f>
        <v>牛蒡湯</v>
      </c>
      <c r="N16" s="38" t="str">
        <f>'非偏鄉計劃學校(素)國中'!AE97</f>
        <v xml:space="preserve">牛蒡 小麥豆皮 薑   </v>
      </c>
      <c r="O16" s="37" t="str">
        <f>'非偏鄉計劃學校(素)國中'!AF97</f>
        <v xml:space="preserve">包子     </v>
      </c>
      <c r="P16" s="37" t="str">
        <f>'非偏鄉計劃學校(素)國中'!AH97</f>
        <v xml:space="preserve">     </v>
      </c>
      <c r="Q16" s="39">
        <f>'非偏鄉計劃學校(素)國中'!C97</f>
        <v>5.6</v>
      </c>
      <c r="R16" s="39">
        <f>'非偏鄉計劃學校(素)國中'!D97</f>
        <v>2.7</v>
      </c>
      <c r="S16" s="39">
        <f>'非偏鄉計劃學校(素)國中'!E97</f>
        <v>2</v>
      </c>
      <c r="T16" s="39">
        <f>'非偏鄉計劃學校(素)國中'!F97</f>
        <v>2.8</v>
      </c>
      <c r="U16" s="39">
        <f>'非偏鄉計劃學校(素)國中'!G97</f>
        <v>0</v>
      </c>
      <c r="V16" s="39">
        <f>'非偏鄉計劃學校(素)國中'!H97</f>
        <v>0</v>
      </c>
      <c r="W16" s="40">
        <f>'非偏鄉計劃學校(素)國中'!I97</f>
        <v>771</v>
      </c>
    </row>
    <row r="17" spans="1:30" ht="15.75" customHeight="1">
      <c r="A17" s="282">
        <v>46010</v>
      </c>
      <c r="B17" s="41" t="str">
        <f>'非偏鄉計劃學校(素)國中'!B104</f>
        <v>P5</v>
      </c>
      <c r="C17" s="37" t="str">
        <f>'非偏鄉計劃學校(素)國中'!J104</f>
        <v>芝麻飯</v>
      </c>
      <c r="D17" s="38" t="str">
        <f>'非偏鄉計劃學校(素)國中'!Z104</f>
        <v xml:space="preserve">米 芝麻(熟)    </v>
      </c>
      <c r="E17" s="37" t="str">
        <f>'非偏鄉計劃學校(素)國中'!L104</f>
        <v>三杯豆腐</v>
      </c>
      <c r="F17" s="37" t="str">
        <f>'非偏鄉計劃學校(素)國中'!AA104</f>
        <v xml:space="preserve">豆腐 甜椒(青皮) 胡蘿蔔 九層塔 薑 </v>
      </c>
      <c r="G17" s="37" t="str">
        <f>'非偏鄉計劃學校(素)國中'!N104</f>
        <v>古早味蒸蛋</v>
      </c>
      <c r="H17" s="38" t="str">
        <f>'非偏鄉計劃學校(素)國中'!AB104</f>
        <v xml:space="preserve">雞蛋★ 素肉燥    </v>
      </c>
      <c r="I17" s="37" t="str">
        <f>'非偏鄉計劃學校(素)國中'!P104</f>
        <v>芹香豆芽</v>
      </c>
      <c r="J17" s="38" t="str">
        <f>'非偏鄉計劃學校(素)國中'!AC104</f>
        <v xml:space="preserve">綠豆芽 芹菜 豆包 薑  </v>
      </c>
      <c r="K17" s="37" t="str">
        <f>'非偏鄉計劃學校(素)國中'!R104</f>
        <v>時蔬</v>
      </c>
      <c r="L17" s="38" t="str">
        <f>'非偏鄉計劃學校(素)國中'!AD104</f>
        <v xml:space="preserve">蔬菜 薑    </v>
      </c>
      <c r="M17" s="37" t="str">
        <f>'非偏鄉計劃學校(素)國中'!T104</f>
        <v>時瓜湯</v>
      </c>
      <c r="N17" s="38" t="str">
        <f>'非偏鄉計劃學校(素)國中'!AE104</f>
        <v xml:space="preserve">時瓜 薑    </v>
      </c>
      <c r="O17" s="37" t="str">
        <f>'非偏鄉計劃學校(素)國中'!AF104</f>
        <v xml:space="preserve">水果     </v>
      </c>
      <c r="P17" s="37" t="str">
        <f>'非偏鄉計劃學校(素)國中'!AH104</f>
        <v xml:space="preserve">有機豆奶     </v>
      </c>
      <c r="Q17" s="39">
        <f>'非偏鄉計劃學校(素)國中'!C104</f>
        <v>5</v>
      </c>
      <c r="R17" s="39">
        <f>'非偏鄉計劃學校(素)國中'!D104</f>
        <v>2.5</v>
      </c>
      <c r="S17" s="39">
        <f>'非偏鄉計劃學校(素)國中'!E104</f>
        <v>2</v>
      </c>
      <c r="T17" s="39">
        <f>'非偏鄉計劃學校(素)國中'!F104</f>
        <v>2.8</v>
      </c>
      <c r="U17" s="39">
        <f>'非偏鄉計劃學校(素)國中'!G104</f>
        <v>0</v>
      </c>
      <c r="V17" s="39">
        <f>'非偏鄉計劃學校(素)國中'!H104</f>
        <v>0</v>
      </c>
      <c r="W17" s="40">
        <f>'非偏鄉計劃學校(素)國中'!I104</f>
        <v>714</v>
      </c>
    </row>
    <row r="18" spans="1:30" ht="15.75" customHeight="1">
      <c r="A18" s="282">
        <v>46013</v>
      </c>
      <c r="B18" s="41" t="str">
        <f>'非偏鄉計劃學校(素)國中'!B111</f>
        <v>Q1</v>
      </c>
      <c r="C18" s="37" t="str">
        <f>'非偏鄉計劃學校(素)國中'!J111</f>
        <v>白米飯</v>
      </c>
      <c r="D18" s="38" t="str">
        <f>'非偏鄉計劃學校(素)國中'!Z111</f>
        <v xml:space="preserve">米     </v>
      </c>
      <c r="E18" s="37" t="str">
        <f>'非偏鄉計劃學校(素)國中'!L111</f>
        <v>回鍋凍腐</v>
      </c>
      <c r="F18" s="37" t="str">
        <f>'非偏鄉計劃學校(素)國中'!AA111</f>
        <v xml:space="preserve">凍豆腐 時蔬 胡蘿蔔 薑 甜麵醬 </v>
      </c>
      <c r="G18" s="37" t="str">
        <f>'非偏鄉計劃學校(素)國中'!N111</f>
        <v>銀芽若絲</v>
      </c>
      <c r="H18" s="38" t="str">
        <f>'非偏鄉計劃學校(素)國中'!AB111</f>
        <v xml:space="preserve">綠豆芽 素肉絲 芹菜 薑  </v>
      </c>
      <c r="I18" s="37" t="str">
        <f>'非偏鄉計劃學校(素)國中'!P111</f>
        <v>蜜汁豆干</v>
      </c>
      <c r="J18" s="38" t="str">
        <f>'非偏鄉計劃學校(素)國中'!AC111</f>
        <v xml:space="preserve">豆干 薑 芝麻(熟)   </v>
      </c>
      <c r="K18" s="37" t="str">
        <f>'非偏鄉計劃學校(素)國中'!R111</f>
        <v>時蔬</v>
      </c>
      <c r="L18" s="38" t="str">
        <f>'非偏鄉計劃學校(素)國中'!AD111</f>
        <v xml:space="preserve">蔬菜 薑    </v>
      </c>
      <c r="M18" s="37" t="str">
        <f>'非偏鄉計劃學校(素)國中'!T111</f>
        <v>芋頭西米露</v>
      </c>
      <c r="N18" s="38" t="str">
        <f>'非偏鄉計劃學校(素)國中'!AE111</f>
        <v xml:space="preserve">冷凍芋頭塊 西谷米 紅砂糖   </v>
      </c>
      <c r="O18" s="37" t="str">
        <f>'非偏鄉計劃學校(素)國中'!AF111</f>
        <v xml:space="preserve">海苔片     </v>
      </c>
      <c r="P18" s="37" t="str">
        <f>'非偏鄉計劃學校(素)國中'!AH111</f>
        <v xml:space="preserve">     </v>
      </c>
      <c r="Q18" s="39">
        <f>'非偏鄉計劃學校(素)國中'!C111</f>
        <v>6</v>
      </c>
      <c r="R18" s="39">
        <f>'非偏鄉計劃學校(素)國中'!D111</f>
        <v>2.6</v>
      </c>
      <c r="S18" s="39">
        <f>'非偏鄉計劃學校(素)國中'!E111</f>
        <v>2</v>
      </c>
      <c r="T18" s="39">
        <f>'非偏鄉計劃學校(素)國中'!F111</f>
        <v>2.8</v>
      </c>
      <c r="U18" s="39">
        <f>'非偏鄉計劃學校(素)國中'!G111</f>
        <v>0</v>
      </c>
      <c r="V18" s="39">
        <f>'非偏鄉計劃學校(素)國中'!H111</f>
        <v>0</v>
      </c>
      <c r="W18" s="40">
        <f>'非偏鄉計劃學校(素)國中'!I111</f>
        <v>791</v>
      </c>
    </row>
    <row r="19" spans="1:30" ht="15.75" customHeight="1">
      <c r="A19" s="282">
        <v>46014</v>
      </c>
      <c r="B19" s="41" t="str">
        <f>'非偏鄉計劃學校(素)國中'!B118</f>
        <v>Q2</v>
      </c>
      <c r="C19" s="37" t="str">
        <f>'非偏鄉計劃學校(素)國中'!J118</f>
        <v>糙米飯</v>
      </c>
      <c r="D19" s="38" t="str">
        <f>'非偏鄉計劃學校(素)國中'!Z118</f>
        <v xml:space="preserve">米 糙米    </v>
      </c>
      <c r="E19" s="37" t="str">
        <f>'非偏鄉計劃學校(素)國中'!L118</f>
        <v>香滷麵腸</v>
      </c>
      <c r="F19" s="37" t="str">
        <f>'非偏鄉計劃學校(素)國中'!AA118</f>
        <v xml:space="preserve">麵腸 時瓜 薑 滷包  </v>
      </c>
      <c r="G19" s="37" t="str">
        <f>'非偏鄉計劃學校(素)國中'!N118</f>
        <v>奶香玉米蛋</v>
      </c>
      <c r="H19" s="38" t="str">
        <f>'非偏鄉計劃學校(素)國中'!AB118</f>
        <v xml:space="preserve">雞蛋★ 冷凍玉米粒 薑 奶油(固態)  </v>
      </c>
      <c r="I19" s="37" t="str">
        <f>'非偏鄉計劃學校(素)國中'!P118</f>
        <v>豆包白菜</v>
      </c>
      <c r="J19" s="38" t="str">
        <f>'非偏鄉計劃學校(素)國中'!AC118</f>
        <v xml:space="preserve">豆包 結球白菜 胡蘿蔔 薑  </v>
      </c>
      <c r="K19" s="37" t="str">
        <f>'非偏鄉計劃學校(素)國中'!R118</f>
        <v>時蔬</v>
      </c>
      <c r="L19" s="38" t="str">
        <f>'非偏鄉計劃學校(素)國中'!AD118</f>
        <v xml:space="preserve">蔬菜 薑    </v>
      </c>
      <c r="M19" s="37" t="str">
        <f>'非偏鄉計劃學校(素)國中'!T118</f>
        <v>味噌湯</v>
      </c>
      <c r="N19" s="38" t="str">
        <f>'非偏鄉計劃學校(素)國中'!AE118</f>
        <v xml:space="preserve">豆腐 時蔬 薑 味噌  </v>
      </c>
      <c r="O19" s="37" t="str">
        <f>'非偏鄉計劃學校(素)國中'!AF118</f>
        <v xml:space="preserve">水果     </v>
      </c>
      <c r="P19" s="37" t="str">
        <f>'非偏鄉計劃學校(素)國中'!AH118</f>
        <v xml:space="preserve">     </v>
      </c>
      <c r="Q19" s="39">
        <f>'非偏鄉計劃學校(素)國中'!C118</f>
        <v>5.2</v>
      </c>
      <c r="R19" s="39">
        <f>'非偏鄉計劃學校(素)國中'!D118</f>
        <v>2.7</v>
      </c>
      <c r="S19" s="39">
        <f>'非偏鄉計劃學校(素)國中'!E118</f>
        <v>2</v>
      </c>
      <c r="T19" s="39">
        <f>'非偏鄉計劃學校(素)國中'!F118</f>
        <v>3.1</v>
      </c>
      <c r="U19" s="39">
        <f>'非偏鄉計劃學校(素)國中'!G118</f>
        <v>0</v>
      </c>
      <c r="V19" s="39">
        <f>'非偏鄉計劃學校(素)國中'!H118</f>
        <v>0</v>
      </c>
      <c r="W19" s="40">
        <f>'非偏鄉計劃學校(素)國中'!I118</f>
        <v>756</v>
      </c>
    </row>
    <row r="20" spans="1:30" ht="15.75" customHeight="1">
      <c r="A20" s="282">
        <v>46015</v>
      </c>
      <c r="B20" s="41" t="str">
        <f>'非偏鄉計劃學校(素)國中'!B125</f>
        <v>Q3</v>
      </c>
      <c r="C20" s="37" t="str">
        <f>'非偏鄉計劃學校(素)國中'!J125</f>
        <v>夏威夷拌飯特餐</v>
      </c>
      <c r="D20" s="38" t="str">
        <f>'非偏鄉計劃學校(素)國中'!Z125</f>
        <v xml:space="preserve">米 糙米 薑黃粉   </v>
      </c>
      <c r="E20" s="37" t="str">
        <f>'非偏鄉計劃學校(素)國中'!L125</f>
        <v>茄汁百頁</v>
      </c>
      <c r="F20" s="37" t="str">
        <f>'非偏鄉計劃學校(素)國中'!AA125</f>
        <v xml:space="preserve">百頁豆腐 馬鈴薯 大番茄 薑 番茄糊 </v>
      </c>
      <c r="G20" s="37" t="str">
        <f>'非偏鄉計劃學校(素)國中'!N125</f>
        <v>拌飯配料</v>
      </c>
      <c r="H20" s="38" t="str">
        <f>'非偏鄉計劃學校(素)國中'!AB125</f>
        <v xml:space="preserve">三色豆 冷凍玉米粒 豆干 鳳梨罐頭 薑 </v>
      </c>
      <c r="I20" s="37" t="str">
        <f>'非偏鄉計劃學校(素)國中'!P125</f>
        <v>咖哩花椰</v>
      </c>
      <c r="J20" s="38" t="str">
        <f>'非偏鄉計劃學校(素)國中'!AC125</f>
        <v xml:space="preserve">冷凍花椰菜 甜椒(青皮) 薑 咖哩粉  </v>
      </c>
      <c r="K20" s="37" t="str">
        <f>'非偏鄉計劃學校(素)國中'!R125</f>
        <v>時蔬</v>
      </c>
      <c r="L20" s="38" t="str">
        <f>'非偏鄉計劃學校(素)國中'!AD125</f>
        <v xml:space="preserve">蔬菜 薑    </v>
      </c>
      <c r="M20" s="37" t="str">
        <f>'非偏鄉計劃學校(素)國中'!T125</f>
        <v>時瓜魚丸湯</v>
      </c>
      <c r="N20" s="38" t="str">
        <f>'非偏鄉計劃學校(素)國中'!AE125</f>
        <v xml:space="preserve">蔬菜丸子 時瓜 薑   </v>
      </c>
      <c r="O20" s="37" t="str">
        <f>'非偏鄉計劃學校(素)國中'!AF125</f>
        <v xml:space="preserve">巧克力銀絲卷     </v>
      </c>
      <c r="P20" s="37" t="str">
        <f>'非偏鄉計劃學校(素)國中'!AH125</f>
        <v xml:space="preserve">     </v>
      </c>
      <c r="Q20" s="39">
        <f>'非偏鄉計劃學校(素)國中'!C125</f>
        <v>5.3</v>
      </c>
      <c r="R20" s="39">
        <f>'非偏鄉計劃學校(素)國中'!D125</f>
        <v>2.5</v>
      </c>
      <c r="S20" s="39">
        <f>'非偏鄉計劃學校(素)國中'!E125</f>
        <v>2</v>
      </c>
      <c r="T20" s="39">
        <f>'非偏鄉計劃學校(素)國中'!F125</f>
        <v>2.8</v>
      </c>
      <c r="U20" s="39">
        <f>'非偏鄉計劃學校(素)國中'!G125</f>
        <v>0</v>
      </c>
      <c r="V20" s="39">
        <f>'非偏鄉計劃學校(素)國中'!H125</f>
        <v>0.3</v>
      </c>
      <c r="W20" s="40">
        <f>'非偏鄉計劃學校(素)國中'!I125</f>
        <v>753</v>
      </c>
    </row>
    <row r="21" spans="1:30" ht="15.75" customHeight="1">
      <c r="A21" s="282">
        <v>46017</v>
      </c>
      <c r="B21" s="41" t="str">
        <f>'非偏鄉計劃學校(素)國中'!B132</f>
        <v>Q5</v>
      </c>
      <c r="C21" s="37" t="str">
        <f>'非偏鄉計劃學校(素)國中'!J132</f>
        <v>小米飯</v>
      </c>
      <c r="D21" s="38" t="str">
        <f>'非偏鄉計劃學校(素)國中'!Z132</f>
        <v xml:space="preserve">米 小米    </v>
      </c>
      <c r="E21" s="37" t="str">
        <f>'非偏鄉計劃學校(素)國中'!L132</f>
        <v>沙茶豆干</v>
      </c>
      <c r="F21" s="37" t="str">
        <f>'非偏鄉計劃學校(素)國中'!AA132</f>
        <v xml:space="preserve">豆干 芥蘭 素沙茶醬   </v>
      </c>
      <c r="G21" s="37" t="str">
        <f>'非偏鄉計劃學校(素)國中'!N132</f>
        <v>豆薯豆腐</v>
      </c>
      <c r="H21" s="38" t="str">
        <f>'非偏鄉計劃學校(素)國中'!AB132</f>
        <v xml:space="preserve">豆腐 豆薯 胡蘿蔔 薑  </v>
      </c>
      <c r="I21" s="37" t="str">
        <f>'非偏鄉計劃學校(素)國中'!P132</f>
        <v>蛋香白菜</v>
      </c>
      <c r="J21" s="38" t="str">
        <f>'非偏鄉計劃學校(素)國中'!AC132</f>
        <v xml:space="preserve">雞蛋 結球白菜 薑 乾木耳  </v>
      </c>
      <c r="K21" s="37" t="str">
        <f>'非偏鄉計劃學校(素)國中'!R132</f>
        <v>時蔬</v>
      </c>
      <c r="L21" s="38" t="str">
        <f>'非偏鄉計劃學校(素)國中'!AD132</f>
        <v xml:space="preserve">蔬菜 薑    </v>
      </c>
      <c r="M21" s="37" t="str">
        <f>'非偏鄉計劃學校(素)國中'!T132</f>
        <v>牛蒡湯</v>
      </c>
      <c r="N21" s="38" t="str">
        <f>'非偏鄉計劃學校(素)國中'!AE132</f>
        <v xml:space="preserve">牛蒡 小麥豆皮 薑 枸杞  </v>
      </c>
      <c r="O21" s="37" t="str">
        <f>'非偏鄉計劃學校(素)國中'!AF132</f>
        <v xml:space="preserve">水果     </v>
      </c>
      <c r="P21" s="37" t="str">
        <f>'非偏鄉計劃學校(素)國中'!AH132</f>
        <v xml:space="preserve">有機豆奶     </v>
      </c>
      <c r="Q21" s="39">
        <f>'非偏鄉計劃學校(素)國中'!C132</f>
        <v>5.4</v>
      </c>
      <c r="R21" s="39">
        <f>'非偏鄉計劃學校(素)國中'!D132</f>
        <v>2.6</v>
      </c>
      <c r="S21" s="39">
        <f>'非偏鄉計劃學校(素)國中'!E132</f>
        <v>2</v>
      </c>
      <c r="T21" s="39">
        <f>'非偏鄉計劃學校(素)國中'!F132</f>
        <v>2.8</v>
      </c>
      <c r="U21" s="39">
        <f>'非偏鄉計劃學校(素)國中'!G132</f>
        <v>0</v>
      </c>
      <c r="V21" s="39">
        <f>'非偏鄉計劃學校(素)國中'!H132</f>
        <v>0</v>
      </c>
      <c r="W21" s="40">
        <f>'非偏鄉計劃學校(素)國中'!I132</f>
        <v>749</v>
      </c>
    </row>
    <row r="22" spans="1:30" ht="15.75" customHeight="1">
      <c r="A22" s="282">
        <v>46020</v>
      </c>
      <c r="B22" s="41" t="str">
        <f>'非偏鄉計劃學校(素)國中'!B139</f>
        <v>R1</v>
      </c>
      <c r="C22" s="37" t="str">
        <f>'非偏鄉計劃學校(素)國中'!J139</f>
        <v>白米飯</v>
      </c>
      <c r="D22" s="38" t="str">
        <f>'非偏鄉計劃學校(素)國中'!Z139</f>
        <v xml:space="preserve">米     </v>
      </c>
      <c r="E22" s="37" t="str">
        <f>'非偏鄉計劃學校(素)國中'!L139</f>
        <v>泰式豆干</v>
      </c>
      <c r="F22" s="37" t="str">
        <f>'非偏鄉計劃學校(素)國中'!AA139</f>
        <v>豆干 冷凍菜豆(莢) 九層塔 薑 檸檬原汁 蕃茄醬</v>
      </c>
      <c r="G22" s="37" t="str">
        <f>'非偏鄉計劃學校(素)國中'!N139</f>
        <v>關東煮</v>
      </c>
      <c r="H22" s="38" t="str">
        <f>'非偏鄉計劃學校(素)國中'!AB139</f>
        <v xml:space="preserve">四角油豆腐 白蘿蔔 冷凍糯玉米塊 胡蘿蔔 薑 </v>
      </c>
      <c r="I22" s="37" t="str">
        <f>'非偏鄉計劃學校(素)國中'!P139</f>
        <v>豆包豆芽</v>
      </c>
      <c r="J22" s="38" t="str">
        <f>'非偏鄉計劃學校(素)國中'!AC139</f>
        <v xml:space="preserve">綠豆芽 豆包 芹菜 薑  </v>
      </c>
      <c r="K22" s="37" t="str">
        <f>'非偏鄉計劃學校(素)國中'!R139</f>
        <v>時蔬</v>
      </c>
      <c r="L22" s="38" t="str">
        <f>'非偏鄉計劃學校(素)國中'!AD139</f>
        <v xml:space="preserve">蔬菜 薑    </v>
      </c>
      <c r="M22" s="37" t="str">
        <f>'非偏鄉計劃學校(素)國中'!T139</f>
        <v>冬瓜磚粉圓甜湯</v>
      </c>
      <c r="N22" s="38" t="str">
        <f>'非偏鄉計劃學校(素)國中'!AE139</f>
        <v xml:space="preserve">冬瓜糖磚 粉圓 紅砂糖   </v>
      </c>
      <c r="O22" s="37" t="str">
        <f>'非偏鄉計劃學校(素)國中'!AF139</f>
        <v xml:space="preserve">果汁     </v>
      </c>
      <c r="P22" s="37" t="str">
        <f>'非偏鄉計劃學校(素)國中'!AH139</f>
        <v xml:space="preserve">     </v>
      </c>
      <c r="Q22" s="39">
        <f>'非偏鄉計劃學校(素)國中'!C139</f>
        <v>6</v>
      </c>
      <c r="R22" s="39">
        <f>'非偏鄉計劃學校(素)國中'!D139</f>
        <v>2.7</v>
      </c>
      <c r="S22" s="39">
        <f>'非偏鄉計劃學校(素)國中'!E139</f>
        <v>2</v>
      </c>
      <c r="T22" s="39">
        <f>'非偏鄉計劃學校(素)國中'!F139</f>
        <v>2.8</v>
      </c>
      <c r="U22" s="39">
        <f>'非偏鄉計劃學校(素)國中'!G139</f>
        <v>0</v>
      </c>
      <c r="V22" s="39">
        <f>'非偏鄉計劃學校(素)國中'!H139</f>
        <v>0</v>
      </c>
      <c r="W22" s="40">
        <f>'非偏鄉計劃學校(素)國中'!I139</f>
        <v>799</v>
      </c>
    </row>
    <row r="23" spans="1:30" ht="15.75" customHeight="1">
      <c r="A23" s="282">
        <v>46021</v>
      </c>
      <c r="B23" s="41" t="str">
        <f>'非偏鄉計劃學校(素)國中'!B146</f>
        <v>R2</v>
      </c>
      <c r="C23" s="37" t="str">
        <f>'非偏鄉計劃學校(素)國中'!J146</f>
        <v>糙米飯</v>
      </c>
      <c r="D23" s="38" t="str">
        <f>'非偏鄉計劃學校(素)國中'!Z146</f>
        <v xml:space="preserve">米 糙米    </v>
      </c>
      <c r="E23" s="37" t="str">
        <f>'非偏鄉計劃學校(素)國中'!L146</f>
        <v>黑椒油腐</v>
      </c>
      <c r="F23" s="37" t="str">
        <f>'非偏鄉計劃學校(素)國中'!AA146</f>
        <v xml:space="preserve">四角油豆腐 豆薯 薑   </v>
      </c>
      <c r="G23" s="37" t="str">
        <f>'非偏鄉計劃學校(素)國中'!N146</f>
        <v>田園花椰</v>
      </c>
      <c r="H23" s="38" t="str">
        <f>'非偏鄉計劃學校(素)國中'!AB146</f>
        <v xml:space="preserve">馬鈴薯 冷凍花椰菜 甜椒 薑  </v>
      </c>
      <c r="I23" s="37" t="str">
        <f>'非偏鄉計劃學校(素)國中'!P146</f>
        <v>毛豆時蔬</v>
      </c>
      <c r="J23" s="38" t="str">
        <f>'非偏鄉計劃學校(素)國中'!AC146</f>
        <v xml:space="preserve">時蔬 冷凍毛豆仁 胡蘿蔔 薑 枸杞 </v>
      </c>
      <c r="K23" s="37" t="str">
        <f>'非偏鄉計劃學校(素)國中'!R146</f>
        <v>時蔬</v>
      </c>
      <c r="L23" s="38" t="str">
        <f>'非偏鄉計劃學校(素)國中'!AD146</f>
        <v xml:space="preserve">蔬菜 薑    </v>
      </c>
      <c r="M23" s="37" t="str">
        <f>'非偏鄉計劃學校(素)國中'!T146</f>
        <v>蘿蔔黑輪湯</v>
      </c>
      <c r="N23" s="38" t="str">
        <f>'非偏鄉計劃學校(素)國中'!AE146</f>
        <v xml:space="preserve">白蘿蔔 素黑輪 薑   </v>
      </c>
      <c r="O23" s="37" t="str">
        <f>'非偏鄉計劃學校(素)國中'!AF146</f>
        <v xml:space="preserve">旺仔小饅頭     </v>
      </c>
      <c r="P23" s="37" t="str">
        <f>'非偏鄉計劃學校(素)國中'!AH146</f>
        <v xml:space="preserve">     </v>
      </c>
      <c r="Q23" s="39">
        <f>'非偏鄉計劃學校(素)國中'!C146</f>
        <v>5.7</v>
      </c>
      <c r="R23" s="39">
        <f>'非偏鄉計劃學校(素)國中'!D146</f>
        <v>2.6</v>
      </c>
      <c r="S23" s="39">
        <f>'非偏鄉計劃學校(素)國中'!E146</f>
        <v>2.1</v>
      </c>
      <c r="T23" s="39">
        <f>'非偏鄉計劃學校(素)國中'!F146</f>
        <v>2.8</v>
      </c>
      <c r="U23" s="39">
        <f>'非偏鄉計劃學校(素)國中'!G146</f>
        <v>0</v>
      </c>
      <c r="V23" s="39">
        <f>'非偏鄉計劃學校(素)國中'!H146</f>
        <v>0</v>
      </c>
      <c r="W23" s="40">
        <f>'非偏鄉計劃學校(素)國中'!I146</f>
        <v>773</v>
      </c>
    </row>
    <row r="24" spans="1:30" ht="15.75" customHeight="1">
      <c r="A24" s="282">
        <v>46022</v>
      </c>
      <c r="B24" s="41" t="str">
        <f>'非偏鄉計劃學校(素)國中'!B153</f>
        <v>R3</v>
      </c>
      <c r="C24" s="37" t="str">
        <f>'非偏鄉計劃學校(素)國中'!J153</f>
        <v>油飯特餐</v>
      </c>
      <c r="D24" s="38" t="str">
        <f>'非偏鄉計劃學校(素)國中'!Z153</f>
        <v xml:space="preserve">米 糯米    </v>
      </c>
      <c r="E24" s="37" t="str">
        <f>'非偏鄉計劃學校(素)國中'!L153</f>
        <v>馬鈴薯燒百頁</v>
      </c>
      <c r="F24" s="37" t="str">
        <f>'非偏鄉計劃學校(素)國中'!AA153</f>
        <v xml:space="preserve">百頁豆腐 馬鈴薯 胡蘿蔔 薑 豆瓣醬 </v>
      </c>
      <c r="G24" s="37" t="str">
        <f>'非偏鄉計劃學校(素)國中'!N153</f>
        <v>油飯配料</v>
      </c>
      <c r="H24" s="38" t="str">
        <f>'非偏鄉計劃學校(素)國中'!AB153</f>
        <v xml:space="preserve">豆干 三色豆 乾香菇 薑 素肉燥 </v>
      </c>
      <c r="I24" s="37" t="str">
        <f>'非偏鄉計劃學校(素)國中'!P153</f>
        <v>枸杞高麗</v>
      </c>
      <c r="J24" s="38" t="str">
        <f>'非偏鄉計劃學校(素)國中'!AC153</f>
        <v xml:space="preserve">甘藍 枸杞 薑 乾木耳  </v>
      </c>
      <c r="K24" s="37" t="str">
        <f>'非偏鄉計劃學校(素)國中'!R153</f>
        <v>時蔬</v>
      </c>
      <c r="L24" s="38" t="str">
        <f>'非偏鄉計劃學校(素)國中'!AD153</f>
        <v xml:space="preserve">蔬菜 薑    </v>
      </c>
      <c r="M24" s="37" t="str">
        <f>'非偏鄉計劃學校(素)國中'!T153</f>
        <v>猴頭菇山藥湯</v>
      </c>
      <c r="N24" s="38" t="str">
        <f>'非偏鄉計劃學校(素)國中'!AE153</f>
        <v xml:space="preserve">麻油猴頭菇 山藥 小麥豆皮 薑  </v>
      </c>
      <c r="O24" s="37" t="str">
        <f>'非偏鄉計劃學校(素)國中'!AF153</f>
        <v xml:space="preserve">水果     </v>
      </c>
      <c r="P24" s="37" t="str">
        <f>'非偏鄉計劃學校(素)國中'!AH153</f>
        <v xml:space="preserve">     </v>
      </c>
      <c r="Q24" s="39">
        <f>'非偏鄉計劃學校(素)國中'!C153</f>
        <v>5.5</v>
      </c>
      <c r="R24" s="39">
        <f>'非偏鄉計劃學校(素)國中'!D153</f>
        <v>2.5</v>
      </c>
      <c r="S24" s="39">
        <f>'非偏鄉計劃學校(素)國中'!E153</f>
        <v>2.1</v>
      </c>
      <c r="T24" s="39">
        <f>'非偏鄉計劃學校(素)國中'!F153</f>
        <v>2.8</v>
      </c>
      <c r="U24" s="39">
        <f>'非偏鄉計劃學校(素)國中'!G153</f>
        <v>0</v>
      </c>
      <c r="V24" s="39">
        <f>'非偏鄉計劃學校(素)國中'!H153</f>
        <v>0</v>
      </c>
      <c r="W24" s="40">
        <f>'非偏鄉計劃學校(素)國中'!I153</f>
        <v>751</v>
      </c>
    </row>
    <row r="25" spans="1:30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3"/>
      <c r="O25" s="35"/>
      <c r="P25" s="35"/>
      <c r="Q25" s="18"/>
      <c r="R25" s="18"/>
      <c r="S25" s="18"/>
      <c r="T25" s="18"/>
      <c r="U25" s="18"/>
      <c r="V25" s="18"/>
      <c r="W25" s="36"/>
    </row>
    <row r="26" spans="1:30" ht="15.75" customHeight="1">
      <c r="B26" s="350" t="s">
        <v>110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73"/>
      <c r="Y26" s="73"/>
      <c r="Z26" s="73"/>
      <c r="AA26" s="73"/>
      <c r="AB26" s="73"/>
      <c r="AC26" s="73"/>
      <c r="AD26" s="73"/>
    </row>
    <row r="27" spans="1:30" ht="15.75" customHeight="1">
      <c r="O27" s="17"/>
      <c r="P27" s="17"/>
    </row>
    <row r="28" spans="1:30" ht="15.75" customHeight="1">
      <c r="O28" s="17"/>
      <c r="P28" s="17"/>
    </row>
    <row r="29" spans="1:30" ht="15.75" customHeight="1">
      <c r="O29" s="17"/>
      <c r="P29" s="17"/>
    </row>
    <row r="30" spans="1:30" ht="15.75" customHeight="1">
      <c r="O30" s="17"/>
      <c r="P30" s="17"/>
    </row>
    <row r="31" spans="1:30" ht="15.75" customHeight="1">
      <c r="O31" s="17"/>
      <c r="P31" s="17"/>
    </row>
    <row r="32" spans="1:30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75" customHeight="1">
      <c r="O220" s="17"/>
      <c r="P220" s="17"/>
    </row>
    <row r="221" spans="15:16" ht="15.75" customHeight="1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  <row r="991" spans="15:16" ht="15.6">
      <c r="O991" s="17"/>
      <c r="P991" s="17"/>
    </row>
    <row r="992" spans="15:16" ht="15.6">
      <c r="O992" s="17"/>
      <c r="P992" s="17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5E5E-8535-4494-8B92-220629B92444}">
  <sheetPr>
    <tabColor rgb="FFFF0000"/>
    <pageSetUpPr fitToPage="1"/>
  </sheetPr>
  <dimension ref="A1:AF322"/>
  <sheetViews>
    <sheetView tabSelected="1" zoomScale="85" zoomScaleNormal="85" workbookViewId="0">
      <pane ySplit="5" topLeftCell="A6" activePane="bottomLeft" state="frozen"/>
      <selection pane="bottomLeft" activeCell="G127" sqref="G127"/>
    </sheetView>
  </sheetViews>
  <sheetFormatPr defaultColWidth="11.19921875" defaultRowHeight="15" customHeight="1"/>
  <cols>
    <col min="1" max="1" width="8.69921875" style="64" customWidth="1"/>
    <col min="2" max="2" width="3.296875" style="66" customWidth="1"/>
    <col min="3" max="6" width="4.69921875" style="66" customWidth="1"/>
    <col min="7" max="8" width="2.3984375" style="66" customWidth="1"/>
    <col min="9" max="9" width="5" style="66" customWidth="1"/>
    <col min="10" max="10" width="15" style="68" customWidth="1"/>
    <col min="11" max="11" width="3.69921875" style="68" customWidth="1"/>
    <col min="12" max="12" width="15.09765625" style="68" customWidth="1"/>
    <col min="13" max="13" width="3.59765625" style="68" customWidth="1"/>
    <col min="14" max="14" width="15.09765625" style="68" customWidth="1"/>
    <col min="15" max="15" width="4" style="68" customWidth="1"/>
    <col min="16" max="16" width="13.8984375" style="68" customWidth="1"/>
    <col min="17" max="17" width="3.8984375" style="68" customWidth="1"/>
    <col min="18" max="18" width="16.5" style="68" customWidth="1"/>
    <col min="19" max="19" width="4.19921875" style="68" customWidth="1"/>
    <col min="20" max="21" width="5.09765625" style="68" customWidth="1"/>
    <col min="22" max="22" width="5.09765625" customWidth="1"/>
    <col min="23" max="23" width="2.796875" customWidth="1"/>
    <col min="24" max="32" width="18.796875" customWidth="1"/>
  </cols>
  <sheetData>
    <row r="1" spans="1:32" ht="27.6" customHeight="1">
      <c r="A1" s="341" t="s">
        <v>339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1:32" ht="27.6" customHeight="1">
      <c r="A2" s="348" t="s">
        <v>114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</row>
    <row r="3" spans="1:32" ht="15" customHeight="1">
      <c r="A3" s="363" t="s">
        <v>421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351" t="s">
        <v>115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46"/>
      <c r="W4" s="2"/>
      <c r="X4" s="53" t="s">
        <v>0</v>
      </c>
      <c r="Y4" s="54"/>
      <c r="Z4" s="54"/>
      <c r="AA4" s="54"/>
      <c r="AB4" s="54"/>
      <c r="AC4" s="54"/>
      <c r="AD4" s="54"/>
      <c r="AE4" s="54"/>
      <c r="AF4" s="54"/>
    </row>
    <row r="5" spans="1:32" ht="15" customHeight="1" thickBot="1">
      <c r="A5" s="76" t="s">
        <v>108</v>
      </c>
      <c r="B5" s="63" t="s">
        <v>1</v>
      </c>
      <c r="C5" s="56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8</v>
      </c>
      <c r="J5" s="70" t="s">
        <v>9</v>
      </c>
      <c r="K5" s="70" t="s">
        <v>10</v>
      </c>
      <c r="L5" s="70" t="s">
        <v>11</v>
      </c>
      <c r="M5" s="70" t="s">
        <v>10</v>
      </c>
      <c r="N5" s="70" t="s">
        <v>106</v>
      </c>
      <c r="O5" s="70" t="s">
        <v>10</v>
      </c>
      <c r="P5" s="70" t="s">
        <v>14</v>
      </c>
      <c r="Q5" s="70" t="s">
        <v>10</v>
      </c>
      <c r="R5" s="70" t="s">
        <v>15</v>
      </c>
      <c r="S5" s="70" t="s">
        <v>10</v>
      </c>
      <c r="T5" s="71" t="s">
        <v>102</v>
      </c>
      <c r="U5" s="71" t="s">
        <v>10</v>
      </c>
      <c r="V5" s="99" t="s">
        <v>102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105</v>
      </c>
      <c r="AE5" s="4" t="s">
        <v>105</v>
      </c>
      <c r="AF5" s="4" t="s">
        <v>105</v>
      </c>
    </row>
    <row r="6" spans="1:32" ht="15" customHeight="1">
      <c r="A6" s="344" t="s">
        <v>119</v>
      </c>
      <c r="B6" s="124" t="s">
        <v>120</v>
      </c>
      <c r="C6" s="126">
        <v>5.5</v>
      </c>
      <c r="D6" s="126">
        <v>2.2999999999999998</v>
      </c>
      <c r="E6" s="126">
        <v>1.7</v>
      </c>
      <c r="F6" s="126">
        <v>2.4</v>
      </c>
      <c r="G6" s="126">
        <v>0</v>
      </c>
      <c r="H6" s="126">
        <v>0</v>
      </c>
      <c r="I6" s="283">
        <v>708</v>
      </c>
      <c r="J6" s="105" t="s">
        <v>16</v>
      </c>
      <c r="K6" s="106"/>
      <c r="L6" s="106" t="s">
        <v>340</v>
      </c>
      <c r="M6" s="106"/>
      <c r="N6" s="106" t="s">
        <v>341</v>
      </c>
      <c r="O6" s="106"/>
      <c r="P6" s="106" t="s">
        <v>17</v>
      </c>
      <c r="Q6" s="106"/>
      <c r="R6" s="227" t="s">
        <v>437</v>
      </c>
      <c r="S6" s="228"/>
      <c r="T6" s="23" t="s">
        <v>425</v>
      </c>
      <c r="U6" s="69"/>
      <c r="V6" s="332"/>
      <c r="W6" s="6" t="str">
        <f>B6</f>
        <v>N1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四角油豆腐 豆薯 薑   </v>
      </c>
      <c r="Z6" s="6" t="str">
        <f>N7&amp;" "&amp;N8&amp;" "&amp;N9&amp;" "&amp;N10&amp;" "&amp;N11&amp;" "&amp;N12</f>
        <v xml:space="preserve">冷凍毛豆仁 結球白菜 胡蘿蔔 薑 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濕銀耳 雪蓮子 紅砂糖   </v>
      </c>
      <c r="AD6" s="6" t="str">
        <f>T7&amp;" "&amp;T8&amp;" "&amp;T9&amp;" "&amp;T10&amp;" "&amp;T11&amp;" "&amp;T12</f>
        <v xml:space="preserve">旺仔小饅頭     </v>
      </c>
      <c r="AE6" s="6" t="str">
        <f>U7&amp;" "&amp;U8&amp;" "&amp;U9&amp;" "&amp;U10&amp;" "&amp;U11&amp;" "&amp;U12</f>
        <v xml:space="preserve">0.2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345"/>
      <c r="B7" s="117"/>
      <c r="C7" s="118"/>
      <c r="D7" s="118"/>
      <c r="E7" s="118"/>
      <c r="F7" s="118"/>
      <c r="G7" s="118"/>
      <c r="H7" s="118"/>
      <c r="I7" s="162"/>
      <c r="J7" s="110" t="s">
        <v>18</v>
      </c>
      <c r="K7" s="111">
        <v>10</v>
      </c>
      <c r="L7" s="111" t="s">
        <v>343</v>
      </c>
      <c r="M7" s="111">
        <v>9.5</v>
      </c>
      <c r="N7" s="111" t="s">
        <v>89</v>
      </c>
      <c r="O7" s="111">
        <v>2</v>
      </c>
      <c r="P7" s="111" t="s">
        <v>14</v>
      </c>
      <c r="Q7" s="111">
        <v>7</v>
      </c>
      <c r="R7" s="179" t="s">
        <v>291</v>
      </c>
      <c r="S7" s="229">
        <v>2</v>
      </c>
      <c r="T7" s="20" t="s">
        <v>426</v>
      </c>
      <c r="U7" s="20">
        <v>0.2</v>
      </c>
      <c r="V7" s="333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345"/>
      <c r="B8" s="117"/>
      <c r="C8" s="118"/>
      <c r="D8" s="118"/>
      <c r="E8" s="118"/>
      <c r="F8" s="118"/>
      <c r="G8" s="118"/>
      <c r="H8" s="118"/>
      <c r="I8" s="162"/>
      <c r="J8" s="110"/>
      <c r="K8" s="111"/>
      <c r="L8" s="111" t="s">
        <v>172</v>
      </c>
      <c r="M8" s="111">
        <v>2.5</v>
      </c>
      <c r="N8" s="111" t="s">
        <v>36</v>
      </c>
      <c r="O8" s="111">
        <v>7</v>
      </c>
      <c r="P8" s="111" t="s">
        <v>28</v>
      </c>
      <c r="Q8" s="111">
        <v>0.05</v>
      </c>
      <c r="R8" s="179" t="s">
        <v>344</v>
      </c>
      <c r="S8" s="229">
        <v>1</v>
      </c>
      <c r="T8" s="20"/>
      <c r="U8" s="20"/>
      <c r="V8" s="333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345"/>
      <c r="B9" s="117"/>
      <c r="C9" s="118"/>
      <c r="D9" s="118"/>
      <c r="E9" s="118"/>
      <c r="F9" s="118"/>
      <c r="G9" s="118"/>
      <c r="H9" s="118"/>
      <c r="I9" s="162"/>
      <c r="J9" s="110"/>
      <c r="K9" s="111"/>
      <c r="L9" s="111" t="s">
        <v>28</v>
      </c>
      <c r="M9" s="111">
        <v>0.05</v>
      </c>
      <c r="N9" s="111" t="s">
        <v>22</v>
      </c>
      <c r="O9" s="111">
        <v>0.5</v>
      </c>
      <c r="P9" s="111"/>
      <c r="Q9" s="111"/>
      <c r="R9" s="179" t="s">
        <v>198</v>
      </c>
      <c r="S9" s="229">
        <v>1</v>
      </c>
      <c r="T9" s="20"/>
      <c r="U9" s="20"/>
      <c r="V9" s="333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345"/>
      <c r="B10" s="117"/>
      <c r="C10" s="118"/>
      <c r="D10" s="118"/>
      <c r="E10" s="118"/>
      <c r="F10" s="118"/>
      <c r="G10" s="118"/>
      <c r="H10" s="118"/>
      <c r="I10" s="162"/>
      <c r="J10" s="110"/>
      <c r="K10" s="111"/>
      <c r="L10" s="111"/>
      <c r="M10" s="111"/>
      <c r="N10" s="111" t="s">
        <v>28</v>
      </c>
      <c r="O10" s="111">
        <v>0.05</v>
      </c>
      <c r="P10" s="111"/>
      <c r="Q10" s="111"/>
      <c r="R10" s="179"/>
      <c r="S10" s="229"/>
      <c r="T10" s="20"/>
      <c r="U10" s="20"/>
      <c r="V10" s="333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345"/>
      <c r="B11" s="117"/>
      <c r="C11" s="118"/>
      <c r="D11" s="118"/>
      <c r="E11" s="118"/>
      <c r="F11" s="118"/>
      <c r="G11" s="118"/>
      <c r="H11" s="118"/>
      <c r="I11" s="162"/>
      <c r="J11" s="110"/>
      <c r="K11" s="111"/>
      <c r="L11" s="174"/>
      <c r="M11" s="174"/>
      <c r="N11" s="178"/>
      <c r="O11" s="178"/>
      <c r="P11" s="111"/>
      <c r="Q11" s="111"/>
      <c r="R11" s="179"/>
      <c r="S11" s="229"/>
      <c r="T11" s="20"/>
      <c r="U11" s="20"/>
      <c r="V11" s="333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346"/>
      <c r="B12" s="135"/>
      <c r="C12" s="137"/>
      <c r="D12" s="137"/>
      <c r="E12" s="137"/>
      <c r="F12" s="137"/>
      <c r="G12" s="137"/>
      <c r="H12" s="137"/>
      <c r="I12" s="300"/>
      <c r="J12" s="115"/>
      <c r="K12" s="116"/>
      <c r="L12" s="175"/>
      <c r="M12" s="175"/>
      <c r="N12" s="177"/>
      <c r="O12" s="177"/>
      <c r="P12" s="175"/>
      <c r="Q12" s="175"/>
      <c r="R12" s="230"/>
      <c r="S12" s="231"/>
      <c r="T12" s="25"/>
      <c r="U12" s="25"/>
      <c r="V12" s="334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345" t="s">
        <v>121</v>
      </c>
      <c r="B13" s="117" t="s">
        <v>122</v>
      </c>
      <c r="C13" s="158">
        <v>5.2</v>
      </c>
      <c r="D13" s="130">
        <v>2.2000000000000002</v>
      </c>
      <c r="E13" s="130">
        <v>2</v>
      </c>
      <c r="F13" s="118">
        <v>2.4</v>
      </c>
      <c r="G13" s="130">
        <v>0</v>
      </c>
      <c r="H13" s="130">
        <v>0</v>
      </c>
      <c r="I13" s="144">
        <v>687</v>
      </c>
      <c r="J13" s="120" t="s">
        <v>29</v>
      </c>
      <c r="K13" s="121"/>
      <c r="L13" s="121" t="s">
        <v>345</v>
      </c>
      <c r="M13" s="121"/>
      <c r="N13" s="181" t="s">
        <v>346</v>
      </c>
      <c r="O13" s="182"/>
      <c r="P13" s="121" t="s">
        <v>17</v>
      </c>
      <c r="Q13" s="121"/>
      <c r="R13" s="189" t="s">
        <v>347</v>
      </c>
      <c r="S13" s="233"/>
      <c r="T13" s="20" t="s">
        <v>423</v>
      </c>
      <c r="U13" s="67"/>
      <c r="V13" s="59"/>
      <c r="W13" s="28" t="str">
        <f>B13</f>
        <v>N2</v>
      </c>
      <c r="X13" s="29" t="str">
        <f>J14&amp;" "&amp;J15&amp;" "&amp;J16&amp;" "&amp;J17&amp;" "&amp;J18&amp;" "&amp;J19</f>
        <v xml:space="preserve">米 糙米    </v>
      </c>
      <c r="Y13" s="29" t="str">
        <f>L14&amp;" "&amp;L15&amp;" "&amp;L16&amp;" "&amp;L17&amp;" "&amp;L18&amp;" "&amp;L19</f>
        <v xml:space="preserve">凍豆腐 馬鈴薯 胡蘿蔔 薑 咖哩粉 </v>
      </c>
      <c r="Z13" s="29" t="str">
        <f>N14&amp;" "&amp;N15&amp;" "&amp;N16&amp;" "&amp;N17&amp;" "&amp;N18&amp;" "&amp;N19</f>
        <v xml:space="preserve">綠豆芽 豆包 芹菜 薑  </v>
      </c>
      <c r="AA13" s="29" t="e">
        <f>#REF!&amp;" "&amp;#REF!&amp;" "&amp;#REF!&amp;" "&amp;#REF!&amp;" "&amp;#REF!&amp;" "&amp;#REF!</f>
        <v>#REF!</v>
      </c>
      <c r="AB13" s="29" t="str">
        <f>P14&amp;" "&amp;P15&amp;" "&amp;P16&amp;" "&amp;P17&amp;" "&amp;P18&amp;" "&amp;P19</f>
        <v xml:space="preserve">蔬菜 薑    </v>
      </c>
      <c r="AC13" s="29" t="str">
        <f>R14&amp;" "&amp;R15&amp;" "&amp;R16&amp;" "&amp;R17&amp;" "&amp;R18&amp;" "&amp;R19</f>
        <v xml:space="preserve">冷凍糯玉米塊 小麥豆皮 薑   </v>
      </c>
      <c r="AD13" s="29" t="str">
        <f>T14&amp;" "&amp;T15&amp;" "&amp;T16&amp;" "&amp;T17&amp;" "&amp;T18&amp;" "&amp;T19</f>
        <v xml:space="preserve">果汁     </v>
      </c>
      <c r="AE13" s="29" t="str">
        <f>U14&amp;" "&amp;U15&amp;" "&amp;U16&amp;" "&amp;U17&amp;" "&amp;U18&amp;" "&amp;U19</f>
        <v xml:space="preserve">11     </v>
      </c>
      <c r="AF13" s="29" t="str">
        <f>V14&amp;" "&amp;V15&amp;" "&amp;V16&amp;" "&amp;V17&amp;" "&amp;V18&amp;" "&amp;V19</f>
        <v xml:space="preserve">     </v>
      </c>
    </row>
    <row r="14" spans="1:32" ht="15" customHeight="1">
      <c r="A14" s="345"/>
      <c r="B14" s="117"/>
      <c r="C14" s="158"/>
      <c r="D14" s="130"/>
      <c r="E14" s="130"/>
      <c r="F14" s="118"/>
      <c r="G14" s="130"/>
      <c r="H14" s="130"/>
      <c r="I14" s="144"/>
      <c r="J14" s="110" t="s">
        <v>18</v>
      </c>
      <c r="K14" s="111">
        <v>7</v>
      </c>
      <c r="L14" s="111" t="s">
        <v>86</v>
      </c>
      <c r="M14" s="111">
        <v>10</v>
      </c>
      <c r="N14" s="168" t="s">
        <v>21</v>
      </c>
      <c r="O14" s="168">
        <v>8.5</v>
      </c>
      <c r="P14" s="111" t="s">
        <v>14</v>
      </c>
      <c r="Q14" s="111">
        <v>7</v>
      </c>
      <c r="R14" s="179" t="s">
        <v>272</v>
      </c>
      <c r="S14" s="229">
        <v>3.5</v>
      </c>
      <c r="T14" s="20" t="s">
        <v>423</v>
      </c>
      <c r="U14" s="20">
        <v>11</v>
      </c>
      <c r="V14" s="59"/>
      <c r="W14" s="30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345"/>
      <c r="B15" s="117"/>
      <c r="C15" s="158"/>
      <c r="D15" s="130"/>
      <c r="E15" s="130"/>
      <c r="F15" s="118"/>
      <c r="G15" s="130"/>
      <c r="H15" s="130"/>
      <c r="I15" s="144"/>
      <c r="J15" s="110" t="s">
        <v>33</v>
      </c>
      <c r="K15" s="111">
        <v>3</v>
      </c>
      <c r="L15" s="111" t="s">
        <v>174</v>
      </c>
      <c r="M15" s="111">
        <v>2</v>
      </c>
      <c r="N15" s="284" t="s">
        <v>348</v>
      </c>
      <c r="O15" s="285">
        <v>1.5</v>
      </c>
      <c r="P15" s="111" t="s">
        <v>28</v>
      </c>
      <c r="Q15" s="111">
        <v>0.05</v>
      </c>
      <c r="R15" s="179" t="s">
        <v>349</v>
      </c>
      <c r="S15" s="229">
        <v>0.5</v>
      </c>
      <c r="T15" s="20"/>
      <c r="U15" s="20"/>
      <c r="V15" s="59"/>
      <c r="W15" s="30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345"/>
      <c r="B16" s="117"/>
      <c r="C16" s="158"/>
      <c r="D16" s="130"/>
      <c r="E16" s="130"/>
      <c r="F16" s="118"/>
      <c r="G16" s="130"/>
      <c r="H16" s="130"/>
      <c r="I16" s="144"/>
      <c r="J16" s="110"/>
      <c r="K16" s="111"/>
      <c r="L16" s="111" t="s">
        <v>22</v>
      </c>
      <c r="M16" s="111">
        <v>2</v>
      </c>
      <c r="N16" s="168" t="s">
        <v>350</v>
      </c>
      <c r="O16" s="168">
        <v>2</v>
      </c>
      <c r="P16" s="111"/>
      <c r="Q16" s="111"/>
      <c r="R16" s="179" t="s">
        <v>28</v>
      </c>
      <c r="S16" s="229">
        <v>0.05</v>
      </c>
      <c r="T16" s="20"/>
      <c r="U16" s="20"/>
      <c r="V16" s="59"/>
      <c r="W16" s="30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345"/>
      <c r="B17" s="117"/>
      <c r="C17" s="158"/>
      <c r="D17" s="130"/>
      <c r="E17" s="130"/>
      <c r="F17" s="118"/>
      <c r="G17" s="130"/>
      <c r="H17" s="130"/>
      <c r="I17" s="144"/>
      <c r="J17" s="110"/>
      <c r="K17" s="111"/>
      <c r="L17" s="168" t="s">
        <v>28</v>
      </c>
      <c r="M17" s="168">
        <v>0.05</v>
      </c>
      <c r="N17" s="168" t="s">
        <v>28</v>
      </c>
      <c r="O17" s="168">
        <v>0.05</v>
      </c>
      <c r="P17" s="111"/>
      <c r="Q17" s="111"/>
      <c r="R17" s="179"/>
      <c r="S17" s="229"/>
      <c r="T17" s="20"/>
      <c r="U17" s="20"/>
      <c r="V17" s="59"/>
      <c r="W17" s="30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345"/>
      <c r="B18" s="117"/>
      <c r="C18" s="158"/>
      <c r="D18" s="130"/>
      <c r="E18" s="130"/>
      <c r="F18" s="118"/>
      <c r="G18" s="130"/>
      <c r="H18" s="130"/>
      <c r="I18" s="144"/>
      <c r="J18" s="110"/>
      <c r="K18" s="111"/>
      <c r="L18" s="111" t="s">
        <v>60</v>
      </c>
      <c r="M18" s="178"/>
      <c r="N18" s="168"/>
      <c r="O18" s="168"/>
      <c r="P18" s="111"/>
      <c r="Q18" s="111"/>
      <c r="R18" s="179"/>
      <c r="S18" s="229"/>
      <c r="T18" s="20"/>
      <c r="U18" s="20"/>
      <c r="V18" s="59"/>
      <c r="W18" s="30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346"/>
      <c r="B19" s="135"/>
      <c r="C19" s="159"/>
      <c r="D19" s="136"/>
      <c r="E19" s="136"/>
      <c r="F19" s="137"/>
      <c r="G19" s="136"/>
      <c r="H19" s="136"/>
      <c r="I19" s="152"/>
      <c r="J19" s="115"/>
      <c r="K19" s="116"/>
      <c r="L19" s="116"/>
      <c r="M19" s="177"/>
      <c r="N19" s="288"/>
      <c r="O19" s="288"/>
      <c r="P19" s="175"/>
      <c r="Q19" s="175"/>
      <c r="R19" s="236"/>
      <c r="S19" s="237"/>
      <c r="T19" s="25"/>
      <c r="U19" s="25"/>
      <c r="V19" s="60"/>
      <c r="W19" s="31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15" customHeight="1">
      <c r="A20" s="344" t="s">
        <v>123</v>
      </c>
      <c r="B20" s="124" t="s">
        <v>124</v>
      </c>
      <c r="C20" s="157">
        <v>5.2</v>
      </c>
      <c r="D20" s="125">
        <v>2.2999999999999998</v>
      </c>
      <c r="E20" s="125">
        <v>1.5</v>
      </c>
      <c r="F20" s="126">
        <v>2.4</v>
      </c>
      <c r="G20" s="125">
        <v>0</v>
      </c>
      <c r="H20" s="127">
        <v>0</v>
      </c>
      <c r="I20" s="128">
        <v>682</v>
      </c>
      <c r="J20" s="105" t="s">
        <v>439</v>
      </c>
      <c r="K20" s="106"/>
      <c r="L20" s="106" t="s">
        <v>351</v>
      </c>
      <c r="M20" s="106"/>
      <c r="N20" s="106" t="s">
        <v>352</v>
      </c>
      <c r="O20" s="106"/>
      <c r="P20" s="106" t="s">
        <v>17</v>
      </c>
      <c r="Q20" s="106"/>
      <c r="R20" s="227" t="s">
        <v>295</v>
      </c>
      <c r="S20" s="228"/>
      <c r="T20" s="23" t="s">
        <v>424</v>
      </c>
      <c r="U20" s="23"/>
      <c r="V20" s="59"/>
      <c r="W20" s="28" t="str">
        <f>B20</f>
        <v>N3</v>
      </c>
      <c r="X20" s="29" t="str">
        <f>J21&amp;" "&amp;J22&amp;" "&amp;J23&amp;" "&amp;J24&amp;" "&amp;J25&amp;" "&amp;J26</f>
        <v xml:space="preserve">米     </v>
      </c>
      <c r="Y20" s="29" t="str">
        <f>L21&amp;" "&amp;L22&amp;" "&amp;L23&amp;" "&amp;L24&amp;" "&amp;L25&amp;" "&amp;L26</f>
        <v xml:space="preserve">雞蛋★ 豆干 濕海帶 薑 滷包 </v>
      </c>
      <c r="Z20" s="29" t="str">
        <f>N21&amp;" "&amp;N22&amp;" "&amp;N23&amp;" "&amp;N24&amp;" "&amp;N25&amp;" "&amp;N26</f>
        <v xml:space="preserve">豆包 甘藍 老薑 乾香菇 麻油 </v>
      </c>
      <c r="AA20" s="29" t="e">
        <f>#REF!&amp;" "&amp;#REF!&amp;" "&amp;#REF!&amp;" "&amp;#REF!&amp;" "&amp;#REF!&amp;" "&amp;#REF!</f>
        <v>#REF!</v>
      </c>
      <c r="AB20" s="29" t="str">
        <f>P21&amp;" "&amp;P22&amp;" "&amp;P23&amp;" "&amp;P24&amp;" "&amp;P25&amp;" "&amp;P26</f>
        <v xml:space="preserve">蔬菜 薑    </v>
      </c>
      <c r="AC20" s="29" t="str">
        <f>R21&amp;" "&amp;R22&amp;" "&amp;R23&amp;" "&amp;R24&amp;" "&amp;R25&amp;" "&amp;R26</f>
        <v xml:space="preserve">時瓜 蘿蔔糕  小麥豆皮 薑  </v>
      </c>
      <c r="AD20" s="29" t="str">
        <f>T21&amp;" "&amp;T22&amp;" "&amp;T23&amp;" "&amp;T24&amp;" "&amp;T25&amp;" "&amp;T26</f>
        <v xml:space="preserve">奶皇包     </v>
      </c>
      <c r="AE20" s="29" t="str">
        <f>U21&amp;" "&amp;U22&amp;" "&amp;U23&amp;" "&amp;U24&amp;" "&amp;U25&amp;" "&amp;U26</f>
        <v xml:space="preserve">3     </v>
      </c>
      <c r="AF20" s="29" t="str">
        <f>V21&amp;" "&amp;V22&amp;" "&amp;V23&amp;" "&amp;V24&amp;" "&amp;V25&amp;" "&amp;V26</f>
        <v xml:space="preserve">     </v>
      </c>
    </row>
    <row r="21" spans="1:32" ht="15" customHeight="1">
      <c r="A21" s="345"/>
      <c r="B21" s="117"/>
      <c r="C21" s="158"/>
      <c r="D21" s="130"/>
      <c r="E21" s="130"/>
      <c r="F21" s="118"/>
      <c r="G21" s="130"/>
      <c r="H21" s="131"/>
      <c r="I21" s="119"/>
      <c r="J21" s="110" t="s">
        <v>18</v>
      </c>
      <c r="K21" s="111">
        <v>10</v>
      </c>
      <c r="L21" s="192" t="s">
        <v>231</v>
      </c>
      <c r="M21" s="111">
        <v>5</v>
      </c>
      <c r="N21" s="111" t="s">
        <v>348</v>
      </c>
      <c r="O21" s="111">
        <v>2</v>
      </c>
      <c r="P21" s="111" t="s">
        <v>14</v>
      </c>
      <c r="Q21" s="111">
        <v>7</v>
      </c>
      <c r="R21" s="179" t="s">
        <v>289</v>
      </c>
      <c r="S21" s="229">
        <v>2.5</v>
      </c>
      <c r="T21" s="20" t="s">
        <v>424</v>
      </c>
      <c r="U21" s="67">
        <v>3</v>
      </c>
      <c r="V21" s="59"/>
      <c r="W21" s="30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345"/>
      <c r="B22" s="117"/>
      <c r="C22" s="158"/>
      <c r="D22" s="130"/>
      <c r="E22" s="130"/>
      <c r="F22" s="118"/>
      <c r="G22" s="130"/>
      <c r="H22" s="131"/>
      <c r="I22" s="119"/>
      <c r="J22" s="110"/>
      <c r="K22" s="111"/>
      <c r="L22" s="111" t="s">
        <v>280</v>
      </c>
      <c r="M22" s="111">
        <v>5</v>
      </c>
      <c r="N22" s="111" t="s">
        <v>180</v>
      </c>
      <c r="O22" s="111">
        <v>2</v>
      </c>
      <c r="P22" s="111" t="s">
        <v>28</v>
      </c>
      <c r="Q22" s="111">
        <v>0.05</v>
      </c>
      <c r="R22" s="179" t="s">
        <v>296</v>
      </c>
      <c r="S22" s="229">
        <v>1</v>
      </c>
      <c r="T22" s="20"/>
      <c r="U22" s="67"/>
      <c r="V22" s="59"/>
      <c r="W22" s="30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345"/>
      <c r="B23" s="117"/>
      <c r="C23" s="158"/>
      <c r="D23" s="130"/>
      <c r="E23" s="130"/>
      <c r="F23" s="118"/>
      <c r="G23" s="130"/>
      <c r="H23" s="131"/>
      <c r="I23" s="119"/>
      <c r="J23" s="110"/>
      <c r="K23" s="111"/>
      <c r="L23" s="111" t="s">
        <v>279</v>
      </c>
      <c r="M23" s="111">
        <v>3</v>
      </c>
      <c r="N23" s="111" t="s">
        <v>354</v>
      </c>
      <c r="O23" s="111">
        <v>0.05</v>
      </c>
      <c r="P23" s="111"/>
      <c r="Q23" s="111"/>
      <c r="R23" s="111" t="s">
        <v>349</v>
      </c>
      <c r="S23" s="229">
        <v>0.1</v>
      </c>
      <c r="T23" s="20"/>
      <c r="U23" s="20"/>
      <c r="V23" s="59"/>
      <c r="W23" s="30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345"/>
      <c r="B24" s="117"/>
      <c r="C24" s="158"/>
      <c r="D24" s="130"/>
      <c r="E24" s="130"/>
      <c r="F24" s="118"/>
      <c r="G24" s="130"/>
      <c r="H24" s="286"/>
      <c r="I24" s="287"/>
      <c r="J24" s="110"/>
      <c r="K24" s="111"/>
      <c r="L24" s="111" t="s">
        <v>28</v>
      </c>
      <c r="M24" s="111">
        <v>0.05</v>
      </c>
      <c r="N24" s="111" t="s">
        <v>355</v>
      </c>
      <c r="O24" s="111">
        <v>0.03</v>
      </c>
      <c r="P24" s="111"/>
      <c r="Q24" s="111"/>
      <c r="R24" s="179" t="s">
        <v>28</v>
      </c>
      <c r="S24" s="229">
        <v>0.05</v>
      </c>
      <c r="T24" s="20"/>
      <c r="U24" s="20"/>
      <c r="V24" s="59"/>
      <c r="W24" s="30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345"/>
      <c r="B25" s="117"/>
      <c r="C25" s="158"/>
      <c r="D25" s="130"/>
      <c r="E25" s="130"/>
      <c r="F25" s="118"/>
      <c r="G25" s="130"/>
      <c r="H25" s="131"/>
      <c r="I25" s="119"/>
      <c r="J25" s="110"/>
      <c r="K25" s="111"/>
      <c r="L25" s="111" t="s">
        <v>44</v>
      </c>
      <c r="M25" s="111"/>
      <c r="N25" s="111" t="s">
        <v>356</v>
      </c>
      <c r="O25" s="111"/>
      <c r="P25" s="111"/>
      <c r="Q25" s="111"/>
      <c r="R25" s="179"/>
      <c r="S25" s="229"/>
      <c r="T25" s="20"/>
      <c r="U25" s="20"/>
      <c r="V25" s="59"/>
      <c r="W25" s="30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346"/>
      <c r="B26" s="135"/>
      <c r="C26" s="159"/>
      <c r="D26" s="136"/>
      <c r="E26" s="136"/>
      <c r="F26" s="137"/>
      <c r="G26" s="136"/>
      <c r="H26" s="138"/>
      <c r="I26" s="139"/>
      <c r="J26" s="115"/>
      <c r="K26" s="116"/>
      <c r="L26" s="116"/>
      <c r="M26" s="116"/>
      <c r="N26" s="177"/>
      <c r="O26" s="177"/>
      <c r="P26" s="175"/>
      <c r="Q26" s="175"/>
      <c r="R26" s="236"/>
      <c r="S26" s="237"/>
      <c r="T26" s="25"/>
      <c r="U26" s="25"/>
      <c r="V26" s="60"/>
      <c r="W26" s="31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15" customHeight="1">
      <c r="A27" s="344" t="s">
        <v>126</v>
      </c>
      <c r="B27" s="117" t="s">
        <v>127</v>
      </c>
      <c r="C27" s="158">
        <v>5.7</v>
      </c>
      <c r="D27" s="130">
        <v>2.4</v>
      </c>
      <c r="E27" s="130">
        <v>1.5</v>
      </c>
      <c r="F27" s="118">
        <v>2.4</v>
      </c>
      <c r="G27" s="130">
        <v>0</v>
      </c>
      <c r="H27" s="130">
        <v>0</v>
      </c>
      <c r="I27" s="143">
        <v>725</v>
      </c>
      <c r="J27" s="120" t="s">
        <v>29</v>
      </c>
      <c r="K27" s="121"/>
      <c r="L27" s="121" t="s">
        <v>357</v>
      </c>
      <c r="M27" s="121"/>
      <c r="N27" s="121" t="s">
        <v>358</v>
      </c>
      <c r="O27" s="121"/>
      <c r="P27" s="121" t="s">
        <v>17</v>
      </c>
      <c r="Q27" s="121"/>
      <c r="R27" s="189" t="s">
        <v>39</v>
      </c>
      <c r="S27" s="233"/>
      <c r="T27" s="20" t="s">
        <v>422</v>
      </c>
      <c r="U27" s="67"/>
      <c r="V27" s="59"/>
      <c r="W27" s="28" t="str">
        <f>B27</f>
        <v>N4</v>
      </c>
      <c r="X27" s="29" t="str">
        <f>J28&amp;" "&amp;J29&amp;" "&amp;J30&amp;" "&amp;J31&amp;" "&amp;J32&amp;" "&amp;J33</f>
        <v xml:space="preserve">米 糙米    </v>
      </c>
      <c r="Y27" s="29" t="str">
        <f>L28&amp;" "&amp;L29&amp;" "&amp;L30&amp;" "&amp;L31&amp;" "&amp;L32&amp;" "&amp;L33</f>
        <v xml:space="preserve">麵腸 白蘿蔔 胡蘿蔔 薑  </v>
      </c>
      <c r="Z27" s="29" t="str">
        <f>N28&amp;" "&amp;N29&amp;" "&amp;N30&amp;" "&amp;N31&amp;" "&amp;N32&amp;" "&amp;N33</f>
        <v xml:space="preserve">冷凍米血糕 甜辣醬    </v>
      </c>
      <c r="AA27" s="29" t="e">
        <f>#REF!&amp;" "&amp;#REF!&amp;" "&amp;#REF!&amp;" "&amp;#REF!&amp;" "&amp;#REF!&amp;" "&amp;#REF!</f>
        <v>#REF!</v>
      </c>
      <c r="AB27" s="29" t="str">
        <f>P28&amp;" "&amp;P29&amp;" "&amp;P30&amp;" "&amp;P31&amp;" "&amp;P32&amp;" "&amp;P33</f>
        <v xml:space="preserve">蔬菜 薑    </v>
      </c>
      <c r="AC27" s="29" t="str">
        <f>R28&amp;" "&amp;R29&amp;" "&amp;R30&amp;" "&amp;R31&amp;" "&amp;R32&amp;" "&amp;R33</f>
        <v xml:space="preserve">濕裙帶菜 時蔬 味噌 薑  </v>
      </c>
      <c r="AD27" s="29" t="str">
        <f>T28&amp;" "&amp;T29&amp;" "&amp;T30&amp;" "&amp;T31&amp;" "&amp;T32&amp;" "&amp;T33</f>
        <v xml:space="preserve">驗證豆奶     </v>
      </c>
      <c r="AE27" s="29" t="str">
        <f>U28&amp;" "&amp;U29&amp;" "&amp;U30&amp;" "&amp;U31&amp;" "&amp;U32&amp;" "&amp;U33</f>
        <v xml:space="preserve">16     </v>
      </c>
      <c r="AF27" s="29" t="str">
        <f>V28&amp;" "&amp;V29&amp;" "&amp;V30&amp;" "&amp;V31&amp;" "&amp;V32&amp;" "&amp;V33</f>
        <v xml:space="preserve">     </v>
      </c>
    </row>
    <row r="28" spans="1:32" ht="15" customHeight="1">
      <c r="A28" s="345"/>
      <c r="B28" s="117"/>
      <c r="C28" s="158"/>
      <c r="D28" s="130"/>
      <c r="E28" s="130"/>
      <c r="F28" s="118"/>
      <c r="G28" s="130"/>
      <c r="H28" s="130"/>
      <c r="I28" s="143"/>
      <c r="J28" s="110" t="s">
        <v>18</v>
      </c>
      <c r="K28" s="111">
        <v>7</v>
      </c>
      <c r="L28" s="111" t="s">
        <v>359</v>
      </c>
      <c r="M28" s="111">
        <v>8</v>
      </c>
      <c r="N28" s="111" t="s">
        <v>226</v>
      </c>
      <c r="O28" s="111">
        <v>3.5</v>
      </c>
      <c r="P28" s="111" t="s">
        <v>14</v>
      </c>
      <c r="Q28" s="111">
        <v>7</v>
      </c>
      <c r="R28" s="179" t="s">
        <v>235</v>
      </c>
      <c r="S28" s="229">
        <v>2</v>
      </c>
      <c r="T28" s="20" t="s">
        <v>422</v>
      </c>
      <c r="U28" s="20">
        <v>16</v>
      </c>
      <c r="V28" s="59"/>
      <c r="W28" s="30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345"/>
      <c r="B29" s="117"/>
      <c r="C29" s="158"/>
      <c r="D29" s="130"/>
      <c r="E29" s="130"/>
      <c r="F29" s="118"/>
      <c r="G29" s="130"/>
      <c r="H29" s="130"/>
      <c r="I29" s="143"/>
      <c r="J29" s="110" t="s">
        <v>33</v>
      </c>
      <c r="K29" s="111">
        <v>3</v>
      </c>
      <c r="L29" s="111" t="s">
        <v>49</v>
      </c>
      <c r="M29" s="111">
        <v>4</v>
      </c>
      <c r="N29" s="111" t="s">
        <v>360</v>
      </c>
      <c r="O29" s="111"/>
      <c r="P29" s="111" t="s">
        <v>28</v>
      </c>
      <c r="Q29" s="111">
        <v>0.05</v>
      </c>
      <c r="R29" s="179" t="s">
        <v>263</v>
      </c>
      <c r="S29" s="229">
        <v>1</v>
      </c>
      <c r="T29" s="20"/>
      <c r="U29" s="67"/>
      <c r="V29" s="59"/>
      <c r="W29" s="30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345"/>
      <c r="B30" s="117"/>
      <c r="C30" s="158"/>
      <c r="D30" s="130"/>
      <c r="E30" s="130"/>
      <c r="F30" s="118"/>
      <c r="G30" s="130"/>
      <c r="H30" s="130"/>
      <c r="I30" s="144"/>
      <c r="J30" s="110"/>
      <c r="K30" s="111"/>
      <c r="L30" s="111" t="s">
        <v>22</v>
      </c>
      <c r="M30" s="111">
        <v>1</v>
      </c>
      <c r="N30" s="168"/>
      <c r="O30" s="111"/>
      <c r="P30" s="111"/>
      <c r="Q30" s="111"/>
      <c r="R30" s="179" t="s">
        <v>43</v>
      </c>
      <c r="S30" s="229">
        <v>1</v>
      </c>
      <c r="T30" s="20"/>
      <c r="U30" s="20"/>
      <c r="V30" s="59"/>
      <c r="W30" s="30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345"/>
      <c r="B31" s="117"/>
      <c r="C31" s="158"/>
      <c r="D31" s="130"/>
      <c r="E31" s="130"/>
      <c r="F31" s="118"/>
      <c r="G31" s="130"/>
      <c r="H31" s="130"/>
      <c r="I31" s="143"/>
      <c r="J31" s="110"/>
      <c r="K31" s="111"/>
      <c r="L31" s="111" t="s">
        <v>28</v>
      </c>
      <c r="M31" s="111">
        <v>0.05</v>
      </c>
      <c r="N31" s="111"/>
      <c r="O31" s="111"/>
      <c r="P31" s="111"/>
      <c r="Q31" s="111"/>
      <c r="R31" s="179" t="s">
        <v>28</v>
      </c>
      <c r="S31" s="229">
        <v>0.05</v>
      </c>
      <c r="T31" s="20"/>
      <c r="U31" s="20"/>
      <c r="V31" s="59"/>
      <c r="W31" s="30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345"/>
      <c r="B32" s="117"/>
      <c r="C32" s="158"/>
      <c r="D32" s="130"/>
      <c r="E32" s="130"/>
      <c r="F32" s="118"/>
      <c r="G32" s="130"/>
      <c r="H32" s="130"/>
      <c r="I32" s="143"/>
      <c r="J32" s="110"/>
      <c r="K32" s="111"/>
      <c r="L32" s="111"/>
      <c r="M32" s="111"/>
      <c r="N32" s="178"/>
      <c r="O32" s="111"/>
      <c r="P32" s="111"/>
      <c r="Q32" s="111"/>
      <c r="R32" s="179"/>
      <c r="S32" s="229"/>
      <c r="T32" s="20"/>
      <c r="U32" s="20"/>
      <c r="V32" s="59"/>
      <c r="W32" s="30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346"/>
      <c r="B33" s="135"/>
      <c r="C33" s="159"/>
      <c r="D33" s="136"/>
      <c r="E33" s="136"/>
      <c r="F33" s="137"/>
      <c r="G33" s="136"/>
      <c r="H33" s="136"/>
      <c r="I33" s="154"/>
      <c r="J33" s="115"/>
      <c r="K33" s="116"/>
      <c r="L33" s="116"/>
      <c r="M33" s="116"/>
      <c r="N33" s="116"/>
      <c r="O33" s="116"/>
      <c r="P33" s="116"/>
      <c r="Q33" s="116"/>
      <c r="R33" s="236"/>
      <c r="S33" s="237"/>
      <c r="T33" s="25"/>
      <c r="U33" s="25"/>
      <c r="V33" s="60"/>
      <c r="W33" s="31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15" customHeight="1">
      <c r="A34" s="344" t="s">
        <v>128</v>
      </c>
      <c r="B34" s="117" t="s">
        <v>129</v>
      </c>
      <c r="C34" s="158">
        <v>5.6</v>
      </c>
      <c r="D34" s="130">
        <v>2.5</v>
      </c>
      <c r="E34" s="130">
        <v>1.5</v>
      </c>
      <c r="F34" s="118">
        <v>2.6</v>
      </c>
      <c r="G34" s="130">
        <v>0</v>
      </c>
      <c r="H34" s="130">
        <v>0</v>
      </c>
      <c r="I34" s="143">
        <v>734</v>
      </c>
      <c r="J34" s="120" t="s">
        <v>76</v>
      </c>
      <c r="K34" s="121"/>
      <c r="L34" s="121" t="s">
        <v>361</v>
      </c>
      <c r="M34" s="121"/>
      <c r="N34" s="121" t="s">
        <v>362</v>
      </c>
      <c r="O34" s="121"/>
      <c r="P34" s="121" t="s">
        <v>17</v>
      </c>
      <c r="Q34" s="121"/>
      <c r="R34" s="320" t="s">
        <v>363</v>
      </c>
      <c r="S34" s="310"/>
      <c r="T34" s="23" t="s">
        <v>427</v>
      </c>
      <c r="U34" s="23"/>
      <c r="V34" s="59"/>
      <c r="W34" s="28" t="str">
        <f>B34</f>
        <v>N5</v>
      </c>
      <c r="X34" s="29" t="str">
        <f>J35&amp;" "&amp;J36&amp;" "&amp;J37&amp;" "&amp;J38&amp;" "&amp;J39&amp;" "&amp;J40</f>
        <v xml:space="preserve">米 黑糯米    </v>
      </c>
      <c r="Y34" s="29" t="str">
        <f>L35&amp;" "&amp;L36&amp;" "&amp;L37&amp;" "&amp;L38&amp;" "&amp;L39&amp;" "&amp;L40</f>
        <v xml:space="preserve">百頁豆腐 時瓜 腰果○ 南瓜子○ 薑 </v>
      </c>
      <c r="Z34" s="29" t="str">
        <f>N35&amp;" "&amp;N36&amp;" "&amp;N37&amp;" "&amp;N38&amp;" "&amp;N39&amp;" "&amp;N40</f>
        <v>冬粉 甘藍 豆包 薑 乾木耳 素沙茶醬</v>
      </c>
      <c r="AA34" s="29" t="e">
        <f>#REF!&amp;" "&amp;#REF!&amp;" "&amp;#REF!&amp;" "&amp;#REF!&amp;" "&amp;#REF!&amp;" "&amp;#REF!</f>
        <v>#REF!</v>
      </c>
      <c r="AB34" s="29" t="str">
        <f>P35&amp;" "&amp;P36&amp;" "&amp;P37&amp;" "&amp;P38&amp;" "&amp;P39&amp;" "&amp;P40</f>
        <v xml:space="preserve">蔬菜 薑    </v>
      </c>
      <c r="AC34" s="29" t="str">
        <f>R35&amp;" "&amp;R36&amp;" "&amp;R37&amp;" "&amp;R38&amp;" "&amp;R39&amp;" "&amp;R40</f>
        <v xml:space="preserve">淮山 紅棗 豆腐 時瓜 薑 </v>
      </c>
      <c r="AD34" s="29" t="str">
        <f>T35&amp;" "&amp;T36&amp;" "&amp;T37&amp;" "&amp;T38&amp;" "&amp;T39&amp;" "&amp;T40</f>
        <v xml:space="preserve">水果     </v>
      </c>
      <c r="AE34" s="29" t="str">
        <f>U35&amp;" "&amp;U36&amp;" "&amp;U37&amp;" "&amp;U38&amp;" "&amp;U39&amp;" "&amp;U40</f>
        <v xml:space="preserve">11     </v>
      </c>
      <c r="AF34" s="29" t="str">
        <f>V35&amp;" "&amp;V36&amp;" "&amp;V37&amp;" "&amp;V38&amp;" "&amp;V39&amp;" "&amp;V40</f>
        <v xml:space="preserve">     </v>
      </c>
    </row>
    <row r="35" spans="1:32" ht="15" customHeight="1">
      <c r="A35" s="345"/>
      <c r="B35" s="117"/>
      <c r="C35" s="158"/>
      <c r="D35" s="130"/>
      <c r="E35" s="130"/>
      <c r="F35" s="118"/>
      <c r="G35" s="130"/>
      <c r="H35" s="130"/>
      <c r="I35" s="143"/>
      <c r="J35" s="110" t="s">
        <v>18</v>
      </c>
      <c r="K35" s="111">
        <v>10</v>
      </c>
      <c r="L35" s="111" t="s">
        <v>364</v>
      </c>
      <c r="M35" s="111">
        <v>10</v>
      </c>
      <c r="N35" s="111" t="s">
        <v>31</v>
      </c>
      <c r="O35" s="111">
        <v>1.5</v>
      </c>
      <c r="P35" s="111" t="s">
        <v>14</v>
      </c>
      <c r="Q35" s="111">
        <v>7</v>
      </c>
      <c r="R35" s="240" t="s">
        <v>299</v>
      </c>
      <c r="S35" s="241">
        <v>0.1</v>
      </c>
      <c r="T35" s="20" t="s">
        <v>427</v>
      </c>
      <c r="U35" s="20">
        <v>11</v>
      </c>
      <c r="V35" s="59"/>
      <c r="W35" s="30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345"/>
      <c r="B36" s="117"/>
      <c r="C36" s="158"/>
      <c r="D36" s="130"/>
      <c r="E36" s="130"/>
      <c r="F36" s="118"/>
      <c r="G36" s="130"/>
      <c r="H36" s="130"/>
      <c r="I36" s="143"/>
      <c r="J36" s="110" t="s">
        <v>77</v>
      </c>
      <c r="K36" s="111">
        <v>0.4</v>
      </c>
      <c r="L36" s="111" t="s">
        <v>176</v>
      </c>
      <c r="M36" s="111">
        <v>4</v>
      </c>
      <c r="N36" s="111" t="s">
        <v>180</v>
      </c>
      <c r="O36" s="111">
        <v>2</v>
      </c>
      <c r="P36" s="111" t="s">
        <v>28</v>
      </c>
      <c r="Q36" s="111">
        <v>0.05</v>
      </c>
      <c r="R36" s="240" t="s">
        <v>300</v>
      </c>
      <c r="S36" s="241">
        <v>0.1</v>
      </c>
      <c r="T36" s="20"/>
      <c r="U36" s="67"/>
      <c r="V36" s="59"/>
      <c r="W36" s="30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345"/>
      <c r="B37" s="117"/>
      <c r="C37" s="158"/>
      <c r="D37" s="130"/>
      <c r="E37" s="130"/>
      <c r="F37" s="118"/>
      <c r="G37" s="130"/>
      <c r="H37" s="130"/>
      <c r="I37" s="144"/>
      <c r="J37" s="110"/>
      <c r="K37" s="111"/>
      <c r="L37" s="111" t="s">
        <v>177</v>
      </c>
      <c r="M37" s="111">
        <v>0.1</v>
      </c>
      <c r="N37" s="111" t="s">
        <v>348</v>
      </c>
      <c r="O37" s="111">
        <v>1</v>
      </c>
      <c r="P37" s="111"/>
      <c r="Q37" s="111"/>
      <c r="R37" s="240" t="s">
        <v>265</v>
      </c>
      <c r="S37" s="241">
        <v>1.5</v>
      </c>
      <c r="T37" s="20"/>
      <c r="U37" s="20"/>
      <c r="V37" s="59"/>
      <c r="W37" s="30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345"/>
      <c r="B38" s="117"/>
      <c r="C38" s="158"/>
      <c r="D38" s="130"/>
      <c r="E38" s="130"/>
      <c r="F38" s="118"/>
      <c r="G38" s="130"/>
      <c r="H38" s="130"/>
      <c r="I38" s="143"/>
      <c r="J38" s="110"/>
      <c r="K38" s="111"/>
      <c r="L38" s="111" t="s">
        <v>178</v>
      </c>
      <c r="M38" s="111">
        <v>0.1</v>
      </c>
      <c r="N38" s="111" t="s">
        <v>28</v>
      </c>
      <c r="O38" s="111">
        <v>0.05</v>
      </c>
      <c r="P38" s="111"/>
      <c r="Q38" s="111"/>
      <c r="R38" s="240" t="s">
        <v>289</v>
      </c>
      <c r="S38" s="241">
        <v>2</v>
      </c>
      <c r="T38" s="20"/>
      <c r="U38" s="20"/>
      <c r="V38" s="59"/>
      <c r="W38" s="30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345"/>
      <c r="B39" s="117"/>
      <c r="C39" s="158"/>
      <c r="D39" s="130"/>
      <c r="E39" s="130"/>
      <c r="F39" s="118"/>
      <c r="G39" s="130"/>
      <c r="H39" s="130"/>
      <c r="I39" s="143"/>
      <c r="J39" s="110"/>
      <c r="K39" s="111"/>
      <c r="L39" s="111" t="s">
        <v>28</v>
      </c>
      <c r="M39" s="111">
        <v>0.05</v>
      </c>
      <c r="N39" s="111" t="s">
        <v>37</v>
      </c>
      <c r="O39" s="111"/>
      <c r="P39" s="111"/>
      <c r="Q39" s="111"/>
      <c r="R39" s="179" t="s">
        <v>28</v>
      </c>
      <c r="S39" s="229">
        <v>0.05</v>
      </c>
      <c r="T39" s="20"/>
      <c r="U39" s="20"/>
      <c r="V39" s="59"/>
      <c r="W39" s="30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346"/>
      <c r="B40" s="135"/>
      <c r="C40" s="159"/>
      <c r="D40" s="136"/>
      <c r="E40" s="136"/>
      <c r="F40" s="137"/>
      <c r="G40" s="136"/>
      <c r="H40" s="136"/>
      <c r="I40" s="154"/>
      <c r="J40" s="115"/>
      <c r="K40" s="116"/>
      <c r="L40" s="242"/>
      <c r="M40" s="288"/>
      <c r="N40" s="116" t="s">
        <v>365</v>
      </c>
      <c r="O40" s="177"/>
      <c r="P40" s="289"/>
      <c r="Q40" s="289"/>
      <c r="R40" s="242"/>
      <c r="S40" s="243"/>
      <c r="T40" s="25"/>
      <c r="U40" s="25"/>
      <c r="V40" s="60"/>
      <c r="W40" s="31"/>
      <c r="X40" s="34"/>
      <c r="Y40" s="34"/>
      <c r="Z40" s="34"/>
      <c r="AA40" s="34"/>
      <c r="AB40" s="34"/>
      <c r="AC40" s="34"/>
      <c r="AD40" s="34"/>
      <c r="AE40" s="34"/>
      <c r="AF40" s="34"/>
    </row>
    <row r="41" spans="1:32" ht="15" customHeight="1">
      <c r="A41" s="344" t="s">
        <v>130</v>
      </c>
      <c r="B41" s="102" t="s">
        <v>131</v>
      </c>
      <c r="C41" s="126">
        <v>6.5</v>
      </c>
      <c r="D41" s="126">
        <v>2.2000000000000002</v>
      </c>
      <c r="E41" s="126">
        <v>1.9</v>
      </c>
      <c r="F41" s="126">
        <v>2.4</v>
      </c>
      <c r="G41" s="126">
        <v>0</v>
      </c>
      <c r="H41" s="126">
        <v>0</v>
      </c>
      <c r="I41" s="283">
        <v>776</v>
      </c>
      <c r="J41" s="105" t="s">
        <v>16</v>
      </c>
      <c r="K41" s="106"/>
      <c r="L41" s="106" t="s">
        <v>366</v>
      </c>
      <c r="M41" s="106"/>
      <c r="N41" s="106" t="s">
        <v>367</v>
      </c>
      <c r="O41" s="106"/>
      <c r="P41" s="106" t="s">
        <v>17</v>
      </c>
      <c r="Q41" s="106"/>
      <c r="R41" s="244" t="s">
        <v>301</v>
      </c>
      <c r="S41" s="245"/>
      <c r="T41" s="23" t="s">
        <v>429</v>
      </c>
      <c r="U41" s="23"/>
      <c r="V41" s="332"/>
      <c r="W41" s="6" t="str">
        <f>B41</f>
        <v>O1</v>
      </c>
      <c r="X41" s="6" t="str">
        <f>J42&amp;" "&amp;J43&amp;" "&amp;J44&amp;" "&amp;J45&amp;" "&amp;J46&amp;" "&amp;J47</f>
        <v xml:space="preserve">米     </v>
      </c>
      <c r="Y41" s="6" t="str">
        <f>L42&amp;" "&amp;L43&amp;" "&amp;L44&amp;" "&amp;L45&amp;" "&amp;L46&amp;" "&amp;L47</f>
        <v xml:space="preserve">四角油豆腐 時瓜 薑   </v>
      </c>
      <c r="Z41" s="6" t="str">
        <f>N42&amp;" "&amp;N43&amp;" "&amp;N44&amp;" "&amp;N45&amp;" "&amp;N46&amp;" "&amp;N47</f>
        <v xml:space="preserve">冷凍花椰菜 雞蛋★ 薑  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粉角 綠豆 紅砂糖   </v>
      </c>
      <c r="AD41" s="6" t="str">
        <f>T42&amp;" "&amp;T43&amp;" "&amp;T44&amp;" "&amp;T45&amp;" "&amp;T46&amp;" "&amp;T47</f>
        <v xml:space="preserve">海苔片     </v>
      </c>
      <c r="AE41" s="6" t="str">
        <f>U42&amp;" "&amp;U43&amp;" "&amp;U44&amp;" "&amp;U45&amp;" "&amp;U46&amp;" "&amp;U47</f>
        <v xml:space="preserve">0.1     </v>
      </c>
      <c r="AF41" s="6" t="str">
        <f>V42&amp;" "&amp;V43&amp;" "&amp;V44&amp;" "&amp;V45&amp;" "&amp;V46&amp;" "&amp;V47</f>
        <v xml:space="preserve">     </v>
      </c>
    </row>
    <row r="42" spans="1:32" ht="15" customHeight="1">
      <c r="A42" s="345"/>
      <c r="B42" s="107"/>
      <c r="C42" s="118"/>
      <c r="D42" s="118"/>
      <c r="E42" s="118"/>
      <c r="F42" s="118"/>
      <c r="G42" s="118"/>
      <c r="H42" s="118"/>
      <c r="I42" s="162"/>
      <c r="J42" s="110" t="s">
        <v>18</v>
      </c>
      <c r="K42" s="111">
        <v>10</v>
      </c>
      <c r="L42" s="111" t="s">
        <v>41</v>
      </c>
      <c r="M42" s="111">
        <v>10</v>
      </c>
      <c r="N42" s="111" t="s">
        <v>45</v>
      </c>
      <c r="O42" s="111">
        <v>9</v>
      </c>
      <c r="P42" s="111" t="s">
        <v>14</v>
      </c>
      <c r="Q42" s="111">
        <v>7</v>
      </c>
      <c r="R42" s="246" t="s">
        <v>368</v>
      </c>
      <c r="S42" s="247">
        <v>1</v>
      </c>
      <c r="T42" s="20" t="s">
        <v>429</v>
      </c>
      <c r="U42" s="20">
        <v>0.1</v>
      </c>
      <c r="V42" s="333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345"/>
      <c r="B43" s="107"/>
      <c r="C43" s="118"/>
      <c r="D43" s="118"/>
      <c r="E43" s="118"/>
      <c r="F43" s="118"/>
      <c r="G43" s="118"/>
      <c r="H43" s="118"/>
      <c r="I43" s="162"/>
      <c r="J43" s="110"/>
      <c r="K43" s="111"/>
      <c r="L43" s="111" t="s">
        <v>289</v>
      </c>
      <c r="M43" s="111">
        <v>3</v>
      </c>
      <c r="N43" s="189" t="s">
        <v>268</v>
      </c>
      <c r="O43" s="111">
        <v>2</v>
      </c>
      <c r="P43" s="111" t="s">
        <v>28</v>
      </c>
      <c r="Q43" s="111">
        <v>0.05</v>
      </c>
      <c r="R43" s="246" t="s">
        <v>75</v>
      </c>
      <c r="S43" s="247">
        <v>2</v>
      </c>
      <c r="T43" s="20"/>
      <c r="U43" s="67"/>
      <c r="V43" s="333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345"/>
      <c r="B44" s="107"/>
      <c r="C44" s="118"/>
      <c r="D44" s="118"/>
      <c r="E44" s="118"/>
      <c r="F44" s="118"/>
      <c r="G44" s="118"/>
      <c r="H44" s="118"/>
      <c r="I44" s="162"/>
      <c r="J44" s="110"/>
      <c r="K44" s="111"/>
      <c r="L44" s="111" t="s">
        <v>28</v>
      </c>
      <c r="M44" s="111">
        <v>0.05</v>
      </c>
      <c r="N44" s="111" t="s">
        <v>28</v>
      </c>
      <c r="O44" s="111">
        <v>0.05</v>
      </c>
      <c r="P44" s="111"/>
      <c r="Q44" s="111"/>
      <c r="R44" s="248" t="s">
        <v>303</v>
      </c>
      <c r="S44" s="247">
        <v>1</v>
      </c>
      <c r="T44" s="20"/>
      <c r="U44" s="20"/>
      <c r="V44" s="33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345"/>
      <c r="B45" s="107"/>
      <c r="C45" s="118"/>
      <c r="D45" s="118"/>
      <c r="E45" s="118"/>
      <c r="F45" s="118"/>
      <c r="G45" s="118"/>
      <c r="H45" s="118"/>
      <c r="I45" s="162"/>
      <c r="J45" s="110"/>
      <c r="K45" s="111"/>
      <c r="L45" s="111"/>
      <c r="M45" s="111"/>
      <c r="N45" s="111"/>
      <c r="O45" s="111"/>
      <c r="P45" s="111"/>
      <c r="Q45" s="111"/>
      <c r="R45" s="248"/>
      <c r="S45" s="247"/>
      <c r="T45" s="20"/>
      <c r="U45" s="20"/>
      <c r="V45" s="333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345"/>
      <c r="B46" s="107"/>
      <c r="C46" s="118"/>
      <c r="D46" s="118"/>
      <c r="E46" s="118"/>
      <c r="F46" s="118"/>
      <c r="G46" s="118"/>
      <c r="H46" s="118"/>
      <c r="I46" s="162"/>
      <c r="J46" s="110"/>
      <c r="K46" s="111"/>
      <c r="L46" s="111"/>
      <c r="M46" s="111"/>
      <c r="N46" s="178"/>
      <c r="O46" s="178"/>
      <c r="P46" s="174"/>
      <c r="Q46" s="174"/>
      <c r="R46" s="249"/>
      <c r="S46" s="250"/>
      <c r="T46" s="20"/>
      <c r="U46" s="20"/>
      <c r="V46" s="333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346"/>
      <c r="B47" s="112"/>
      <c r="C47" s="137"/>
      <c r="D47" s="137"/>
      <c r="E47" s="137"/>
      <c r="F47" s="137"/>
      <c r="G47" s="137"/>
      <c r="H47" s="137"/>
      <c r="I47" s="300"/>
      <c r="J47" s="115"/>
      <c r="K47" s="116"/>
      <c r="L47" s="116"/>
      <c r="M47" s="116"/>
      <c r="N47" s="116"/>
      <c r="O47" s="116"/>
      <c r="P47" s="116"/>
      <c r="Q47" s="116"/>
      <c r="R47" s="335"/>
      <c r="S47" s="336"/>
      <c r="T47" s="25"/>
      <c r="U47" s="25"/>
      <c r="V47" s="334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345" t="s">
        <v>132</v>
      </c>
      <c r="B48" s="107" t="s">
        <v>133</v>
      </c>
      <c r="C48" s="118">
        <v>5</v>
      </c>
      <c r="D48" s="118">
        <v>2.1</v>
      </c>
      <c r="E48" s="118">
        <v>2</v>
      </c>
      <c r="F48" s="118">
        <v>2.4</v>
      </c>
      <c r="G48" s="118">
        <v>0</v>
      </c>
      <c r="H48" s="118">
        <v>0</v>
      </c>
      <c r="I48" s="162">
        <v>666</v>
      </c>
      <c r="J48" s="120" t="s">
        <v>29</v>
      </c>
      <c r="K48" s="121"/>
      <c r="L48" s="297" t="s">
        <v>369</v>
      </c>
      <c r="M48" s="379"/>
      <c r="N48" s="121" t="s">
        <v>232</v>
      </c>
      <c r="O48" s="121"/>
      <c r="P48" s="121" t="s">
        <v>17</v>
      </c>
      <c r="Q48" s="121"/>
      <c r="R48" s="189" t="s">
        <v>304</v>
      </c>
      <c r="S48" s="233"/>
      <c r="T48" s="23" t="s">
        <v>427</v>
      </c>
      <c r="U48" s="23"/>
      <c r="V48" s="59"/>
      <c r="W48" s="28" t="str">
        <f>B48</f>
        <v>O2</v>
      </c>
      <c r="X48" s="29" t="str">
        <f>J49&amp;" "&amp;J50&amp;" "&amp;J51&amp;" "&amp;J52&amp;" "&amp;J53&amp;" "&amp;J54</f>
        <v xml:space="preserve">米 糙米    </v>
      </c>
      <c r="Y48" s="29" t="str">
        <f>L49&amp;" "&amp;L50&amp;" "&amp;L51&amp;" "&amp;L52&amp;" "&amp;L53&amp;" "&amp;L54</f>
        <v xml:space="preserve">紅麴素排     </v>
      </c>
      <c r="Z48" s="29" t="str">
        <f>N49&amp;" "&amp;N50&amp;" "&amp;N51&amp;" "&amp;N52&amp;" "&amp;N53&amp;" "&amp;N54</f>
        <v xml:space="preserve">麵筋 結球白菜 胡蘿蔔 薑 乾香菇 </v>
      </c>
      <c r="AA48" s="29" t="e">
        <f>#REF!&amp;" "&amp;#REF!&amp;" "&amp;#REF!&amp;" "&amp;#REF!&amp;" "&amp;#REF!&amp;" "&amp;#REF!</f>
        <v>#REF!</v>
      </c>
      <c r="AB48" s="29" t="str">
        <f>P49&amp;" "&amp;P50&amp;" "&amp;P51&amp;" "&amp;P52&amp;" "&amp;P53&amp;" "&amp;P54</f>
        <v xml:space="preserve">蔬菜 薑    </v>
      </c>
      <c r="AC48" s="29" t="str">
        <f>R49&amp;" "&amp;R50&amp;" "&amp;R51&amp;" "&amp;R52&amp;" "&amp;R53&amp;" "&amp;R54</f>
        <v xml:space="preserve">紫菜 時蔬 小麥豆皮 薑  </v>
      </c>
      <c r="AD48" s="29" t="str">
        <f>T49&amp;" "&amp;T50&amp;" "&amp;T51&amp;" "&amp;T52&amp;" "&amp;T53&amp;" "&amp;T54</f>
        <v xml:space="preserve">水果     </v>
      </c>
      <c r="AE48" s="29" t="str">
        <f>U49&amp;" "&amp;U50&amp;" "&amp;U51&amp;" "&amp;U52&amp;" "&amp;U53&amp;" "&amp;U54</f>
        <v xml:space="preserve">11     </v>
      </c>
      <c r="AF48" s="29" t="str">
        <f>V49&amp;" "&amp;V50&amp;" "&amp;V51&amp;" "&amp;V52&amp;" "&amp;V53&amp;" "&amp;V54</f>
        <v xml:space="preserve">     </v>
      </c>
    </row>
    <row r="49" spans="1:32" ht="15" customHeight="1">
      <c r="A49" s="345"/>
      <c r="B49" s="107"/>
      <c r="C49" s="118"/>
      <c r="D49" s="118"/>
      <c r="E49" s="118"/>
      <c r="F49" s="118"/>
      <c r="G49" s="118"/>
      <c r="H49" s="118"/>
      <c r="I49" s="162"/>
      <c r="J49" s="110" t="s">
        <v>18</v>
      </c>
      <c r="K49" s="111">
        <v>7</v>
      </c>
      <c r="L49" s="290" t="s">
        <v>369</v>
      </c>
      <c r="M49" s="168">
        <v>6</v>
      </c>
      <c r="N49" s="111" t="s">
        <v>370</v>
      </c>
      <c r="O49" s="111">
        <v>3</v>
      </c>
      <c r="P49" s="111" t="s">
        <v>14</v>
      </c>
      <c r="Q49" s="111">
        <v>7</v>
      </c>
      <c r="R49" s="179" t="s">
        <v>80</v>
      </c>
      <c r="S49" s="229">
        <v>0.05</v>
      </c>
      <c r="T49" s="20" t="s">
        <v>427</v>
      </c>
      <c r="U49" s="20">
        <v>11</v>
      </c>
      <c r="V49" s="59"/>
      <c r="W49" s="30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345"/>
      <c r="B50" s="107"/>
      <c r="C50" s="118"/>
      <c r="D50" s="118"/>
      <c r="E50" s="118"/>
      <c r="F50" s="118"/>
      <c r="G50" s="118"/>
      <c r="H50" s="118"/>
      <c r="I50" s="162"/>
      <c r="J50" s="110" t="s">
        <v>33</v>
      </c>
      <c r="K50" s="111">
        <v>3</v>
      </c>
      <c r="L50" s="290"/>
      <c r="M50" s="168"/>
      <c r="N50" s="111" t="s">
        <v>36</v>
      </c>
      <c r="O50" s="111">
        <v>8</v>
      </c>
      <c r="P50" s="111" t="s">
        <v>28</v>
      </c>
      <c r="Q50" s="111">
        <v>0.05</v>
      </c>
      <c r="R50" s="189" t="s">
        <v>305</v>
      </c>
      <c r="S50" s="229">
        <v>3.5</v>
      </c>
      <c r="T50" s="20"/>
      <c r="U50" s="67"/>
      <c r="V50" s="59"/>
      <c r="W50" s="30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345"/>
      <c r="B51" s="107"/>
      <c r="C51" s="118"/>
      <c r="D51" s="118"/>
      <c r="E51" s="118"/>
      <c r="F51" s="118"/>
      <c r="G51" s="118"/>
      <c r="H51" s="118"/>
      <c r="I51" s="162"/>
      <c r="J51" s="110"/>
      <c r="K51" s="111"/>
      <c r="L51" s="291"/>
      <c r="M51" s="292"/>
      <c r="N51" s="111" t="s">
        <v>22</v>
      </c>
      <c r="O51" s="111">
        <v>0.5</v>
      </c>
      <c r="P51" s="111"/>
      <c r="Q51" s="111"/>
      <c r="R51" s="179" t="s">
        <v>349</v>
      </c>
      <c r="S51" s="229">
        <v>0.1</v>
      </c>
      <c r="T51" s="20"/>
      <c r="U51" s="20"/>
      <c r="V51" s="59"/>
      <c r="W51" s="30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345"/>
      <c r="B52" s="107"/>
      <c r="C52" s="118"/>
      <c r="D52" s="118"/>
      <c r="E52" s="118"/>
      <c r="F52" s="118"/>
      <c r="G52" s="118"/>
      <c r="H52" s="118"/>
      <c r="I52" s="162"/>
      <c r="J52" s="110"/>
      <c r="K52" s="111"/>
      <c r="L52" s="291"/>
      <c r="M52" s="292"/>
      <c r="N52" s="111" t="s">
        <v>28</v>
      </c>
      <c r="O52" s="111">
        <v>0.05</v>
      </c>
      <c r="P52" s="111"/>
      <c r="Q52" s="111"/>
      <c r="R52" s="179" t="s">
        <v>28</v>
      </c>
      <c r="S52" s="229">
        <v>0.05</v>
      </c>
      <c r="T52" s="20"/>
      <c r="U52" s="20"/>
      <c r="V52" s="59"/>
      <c r="W52" s="30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345"/>
      <c r="B53" s="107"/>
      <c r="C53" s="118"/>
      <c r="D53" s="118"/>
      <c r="E53" s="118"/>
      <c r="F53" s="118"/>
      <c r="G53" s="118"/>
      <c r="H53" s="118"/>
      <c r="I53" s="162"/>
      <c r="J53" s="110"/>
      <c r="K53" s="111"/>
      <c r="L53" s="291"/>
      <c r="M53" s="292"/>
      <c r="N53" s="111" t="s">
        <v>70</v>
      </c>
      <c r="O53" s="111"/>
      <c r="P53" s="111"/>
      <c r="Q53" s="111"/>
      <c r="R53" s="179"/>
      <c r="S53" s="229"/>
      <c r="T53" s="20"/>
      <c r="U53" s="20"/>
      <c r="V53" s="59"/>
      <c r="W53" s="30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346"/>
      <c r="B54" s="112"/>
      <c r="C54" s="137"/>
      <c r="D54" s="137"/>
      <c r="E54" s="137"/>
      <c r="F54" s="137"/>
      <c r="G54" s="137"/>
      <c r="H54" s="137"/>
      <c r="I54" s="300"/>
      <c r="J54" s="115"/>
      <c r="K54" s="116"/>
      <c r="L54" s="305"/>
      <c r="M54" s="306"/>
      <c r="N54" s="116"/>
      <c r="O54" s="116"/>
      <c r="P54" s="116"/>
      <c r="Q54" s="116"/>
      <c r="R54" s="253"/>
      <c r="S54" s="254"/>
      <c r="T54" s="25"/>
      <c r="U54" s="25"/>
      <c r="V54" s="60"/>
      <c r="W54" s="31"/>
      <c r="X54" s="34"/>
      <c r="Y54" s="34"/>
      <c r="Z54" s="34"/>
      <c r="AA54" s="34"/>
      <c r="AB54" s="34"/>
      <c r="AC54" s="34"/>
      <c r="AD54" s="34"/>
      <c r="AE54" s="34"/>
      <c r="AF54" s="34"/>
    </row>
    <row r="55" spans="1:32" ht="15" customHeight="1">
      <c r="A55" s="344" t="s">
        <v>134</v>
      </c>
      <c r="B55" s="102" t="s">
        <v>135</v>
      </c>
      <c r="C55" s="125">
        <v>5.4</v>
      </c>
      <c r="D55" s="125">
        <v>2.1</v>
      </c>
      <c r="E55" s="125">
        <v>1.5</v>
      </c>
      <c r="F55" s="126">
        <v>2.4</v>
      </c>
      <c r="G55" s="125">
        <v>0</v>
      </c>
      <c r="H55" s="127">
        <v>0</v>
      </c>
      <c r="I55" s="283">
        <v>711</v>
      </c>
      <c r="J55" s="105" t="s">
        <v>90</v>
      </c>
      <c r="K55" s="106"/>
      <c r="L55" s="106" t="s">
        <v>372</v>
      </c>
      <c r="M55" s="106"/>
      <c r="N55" s="106" t="s">
        <v>373</v>
      </c>
      <c r="O55" s="106"/>
      <c r="P55" s="106" t="s">
        <v>17</v>
      </c>
      <c r="Q55" s="106"/>
      <c r="R55" s="227" t="s">
        <v>306</v>
      </c>
      <c r="S55" s="228"/>
      <c r="T55" s="23" t="s">
        <v>432</v>
      </c>
      <c r="U55" s="23"/>
      <c r="V55" s="59"/>
      <c r="W55" s="28" t="str">
        <f>B55</f>
        <v>O3</v>
      </c>
      <c r="X55" s="29" t="str">
        <f>J56&amp;" "&amp;J57&amp;" "&amp;J58&amp;" "&amp;J59&amp;" "&amp;J60&amp;" "&amp;J61</f>
        <v xml:space="preserve">麵條     </v>
      </c>
      <c r="Y55" s="29" t="str">
        <f>L56&amp;" "&amp;L57&amp;" "&amp;L58&amp;" "&amp;L59&amp;" "&amp;L60&amp;" "&amp;L61</f>
        <v xml:space="preserve">豆干 洋菇罐頭 三色丁 薑 蕃茄醬 </v>
      </c>
      <c r="Z55" s="29" t="str">
        <f>N56&amp;" "&amp;N57&amp;" "&amp;N58&amp;" "&amp;N59&amp;" "&amp;N60&amp;" "&amp;N61</f>
        <v xml:space="preserve">素雞塊     </v>
      </c>
      <c r="AA55" s="29" t="e">
        <f>#REF!&amp;" "&amp;#REF!&amp;" "&amp;#REF!&amp;" "&amp;#REF!&amp;" "&amp;#REF!&amp;" "&amp;#REF!</f>
        <v>#REF!</v>
      </c>
      <c r="AB55" s="29" t="str">
        <f>P56&amp;" "&amp;P57&amp;" "&amp;P58&amp;" "&amp;P59&amp;" "&amp;P60&amp;" "&amp;P61</f>
        <v xml:space="preserve">蔬菜 薑    </v>
      </c>
      <c r="AC55" s="29" t="str">
        <f>R56&amp;" "&amp;R57&amp;" "&amp;R58&amp;" "&amp;R59&amp;" "&amp;R60&amp;" "&amp;R61</f>
        <v xml:space="preserve">雞蛋★ 南瓜 冷凍白花菜 全脂奶粉◆  </v>
      </c>
      <c r="AD55" s="29" t="str">
        <f>T56&amp;" "&amp;T57&amp;" "&amp;T58&amp;" "&amp;T59&amp;" "&amp;T60&amp;" "&amp;T61</f>
        <v xml:space="preserve">馬拉糕     </v>
      </c>
      <c r="AE55" s="29" t="str">
        <f>U56&amp;" "&amp;U57&amp;" "&amp;U58&amp;" "&amp;U59&amp;" "&amp;U60&amp;" "&amp;U61</f>
        <v xml:space="preserve">1.5     </v>
      </c>
      <c r="AF55" s="29" t="str">
        <f>V56&amp;" "&amp;V57&amp;" "&amp;V58&amp;" "&amp;V59&amp;" "&amp;V60&amp;" "&amp;V61</f>
        <v xml:space="preserve">     </v>
      </c>
    </row>
    <row r="56" spans="1:32" ht="15" customHeight="1">
      <c r="A56" s="345"/>
      <c r="B56" s="107"/>
      <c r="C56" s="130"/>
      <c r="D56" s="130"/>
      <c r="E56" s="130"/>
      <c r="F56" s="118"/>
      <c r="G56" s="130"/>
      <c r="H56" s="131"/>
      <c r="I56" s="162"/>
      <c r="J56" s="110" t="s">
        <v>136</v>
      </c>
      <c r="K56" s="111">
        <v>15</v>
      </c>
      <c r="L56" s="111" t="s">
        <v>280</v>
      </c>
      <c r="M56" s="111">
        <v>8</v>
      </c>
      <c r="N56" s="111" t="s">
        <v>374</v>
      </c>
      <c r="O56" s="111">
        <v>4</v>
      </c>
      <c r="P56" s="111" t="s">
        <v>14</v>
      </c>
      <c r="Q56" s="111">
        <v>7</v>
      </c>
      <c r="R56" s="189" t="s">
        <v>268</v>
      </c>
      <c r="S56" s="229">
        <v>1</v>
      </c>
      <c r="T56" s="20" t="s">
        <v>432</v>
      </c>
      <c r="U56" s="20">
        <v>1.5</v>
      </c>
      <c r="V56" s="59"/>
      <c r="W56" s="30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345"/>
      <c r="B57" s="107"/>
      <c r="C57" s="130"/>
      <c r="D57" s="130"/>
      <c r="E57" s="130"/>
      <c r="F57" s="118"/>
      <c r="G57" s="130"/>
      <c r="H57" s="131"/>
      <c r="I57" s="162"/>
      <c r="J57" s="110"/>
      <c r="K57" s="111"/>
      <c r="L57" s="111" t="s">
        <v>185</v>
      </c>
      <c r="M57" s="111">
        <v>3</v>
      </c>
      <c r="N57" s="111"/>
      <c r="O57" s="111"/>
      <c r="P57" s="111" t="s">
        <v>28</v>
      </c>
      <c r="Q57" s="111">
        <v>0.05</v>
      </c>
      <c r="R57" s="179" t="s">
        <v>307</v>
      </c>
      <c r="S57" s="229">
        <v>2</v>
      </c>
      <c r="T57" s="20"/>
      <c r="U57" s="67"/>
      <c r="V57" s="59"/>
      <c r="W57" s="30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345"/>
      <c r="B58" s="107"/>
      <c r="C58" s="130"/>
      <c r="D58" s="130"/>
      <c r="E58" s="130"/>
      <c r="F58" s="118"/>
      <c r="G58" s="130"/>
      <c r="H58" s="131"/>
      <c r="I58" s="162"/>
      <c r="J58" s="110"/>
      <c r="K58" s="111"/>
      <c r="L58" s="111" t="s">
        <v>375</v>
      </c>
      <c r="M58" s="111">
        <v>3</v>
      </c>
      <c r="N58" s="240"/>
      <c r="O58" s="111"/>
      <c r="P58" s="111"/>
      <c r="Q58" s="111"/>
      <c r="R58" s="179" t="s">
        <v>376</v>
      </c>
      <c r="S58" s="229">
        <v>1.5</v>
      </c>
      <c r="T58" s="20"/>
      <c r="U58" s="20"/>
      <c r="V58" s="59"/>
      <c r="W58" s="30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345"/>
      <c r="B59" s="107"/>
      <c r="C59" s="130"/>
      <c r="D59" s="130"/>
      <c r="E59" s="130"/>
      <c r="F59" s="118"/>
      <c r="G59" s="130"/>
      <c r="H59" s="133"/>
      <c r="I59" s="170"/>
      <c r="J59" s="110"/>
      <c r="K59" s="111"/>
      <c r="L59" s="111" t="s">
        <v>28</v>
      </c>
      <c r="M59" s="111">
        <v>0.05</v>
      </c>
      <c r="N59" s="190"/>
      <c r="O59" s="111"/>
      <c r="P59" s="111"/>
      <c r="Q59" s="111"/>
      <c r="R59" s="179" t="s">
        <v>377</v>
      </c>
      <c r="S59" s="229">
        <v>0.5</v>
      </c>
      <c r="T59" s="20"/>
      <c r="U59" s="20"/>
      <c r="V59" s="59"/>
      <c r="W59" s="30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345"/>
      <c r="B60" s="107"/>
      <c r="C60" s="130"/>
      <c r="D60" s="130"/>
      <c r="E60" s="130"/>
      <c r="F60" s="118"/>
      <c r="G60" s="130"/>
      <c r="H60" s="131"/>
      <c r="I60" s="162"/>
      <c r="J60" s="110"/>
      <c r="K60" s="111"/>
      <c r="L60" s="111" t="s">
        <v>57</v>
      </c>
      <c r="M60" s="111"/>
      <c r="N60" s="111"/>
      <c r="O60" s="111"/>
      <c r="P60" s="111"/>
      <c r="Q60" s="111"/>
      <c r="R60" s="179"/>
      <c r="S60" s="229"/>
      <c r="T60" s="20"/>
      <c r="U60" s="20"/>
      <c r="V60" s="59"/>
      <c r="W60" s="30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346"/>
      <c r="B61" s="112"/>
      <c r="C61" s="136"/>
      <c r="D61" s="136"/>
      <c r="E61" s="136"/>
      <c r="F61" s="137"/>
      <c r="G61" s="136"/>
      <c r="H61" s="138"/>
      <c r="I61" s="300"/>
      <c r="J61" s="115"/>
      <c r="K61" s="116"/>
      <c r="L61" s="116"/>
      <c r="M61" s="116"/>
      <c r="N61" s="116"/>
      <c r="O61" s="116"/>
      <c r="P61" s="175"/>
      <c r="Q61" s="175"/>
      <c r="R61" s="236"/>
      <c r="S61" s="237"/>
      <c r="T61" s="25"/>
      <c r="U61" s="25"/>
      <c r="V61" s="60"/>
      <c r="W61" s="31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ht="15" customHeight="1">
      <c r="A62" s="344" t="s">
        <v>137</v>
      </c>
      <c r="B62" s="107" t="s">
        <v>138</v>
      </c>
      <c r="C62" s="130">
        <v>5.2</v>
      </c>
      <c r="D62" s="130">
        <v>2.4</v>
      </c>
      <c r="E62" s="130">
        <v>1.5</v>
      </c>
      <c r="F62" s="118">
        <v>2.4</v>
      </c>
      <c r="G62" s="130">
        <v>0</v>
      </c>
      <c r="H62" s="130">
        <v>0</v>
      </c>
      <c r="I62" s="148">
        <v>690</v>
      </c>
      <c r="J62" s="120" t="s">
        <v>29</v>
      </c>
      <c r="K62" s="121"/>
      <c r="L62" s="121" t="s">
        <v>378</v>
      </c>
      <c r="M62" s="121"/>
      <c r="N62" s="121" t="s">
        <v>234</v>
      </c>
      <c r="O62" s="121"/>
      <c r="P62" s="121" t="s">
        <v>17</v>
      </c>
      <c r="Q62" s="121"/>
      <c r="R62" s="189" t="s">
        <v>379</v>
      </c>
      <c r="S62" s="233"/>
      <c r="T62" s="23" t="s">
        <v>431</v>
      </c>
      <c r="U62" s="23"/>
      <c r="V62" s="59"/>
      <c r="W62" s="28" t="str">
        <f>B62</f>
        <v>O4</v>
      </c>
      <c r="X62" s="29" t="str">
        <f>J63&amp;" "&amp;J64&amp;" "&amp;J65&amp;" "&amp;J66&amp;" "&amp;J67&amp;" "&amp;J68</f>
        <v xml:space="preserve">米 糙米    </v>
      </c>
      <c r="Y62" s="29" t="str">
        <f>L63&amp;" "&amp;L64&amp;" "&amp;L65&amp;" "&amp;L66&amp;" "&amp;L67&amp;" "&amp;L68</f>
        <v xml:space="preserve">麵輪 濕梅乾菜 麻竹筍干 薑 滷包 </v>
      </c>
      <c r="Z62" s="29" t="str">
        <f>N63&amp;" "&amp;N64&amp;" "&amp;N65&amp;" "&amp;N66&amp;" "&amp;N67&amp;" "&amp;N68</f>
        <v xml:space="preserve">裙帶菜 金針菇 薑   </v>
      </c>
      <c r="AA62" s="29" t="e">
        <f>#REF!&amp;" "&amp;#REF!&amp;" "&amp;#REF!&amp;" "&amp;#REF!&amp;" "&amp;#REF!&amp;" "&amp;#REF!</f>
        <v>#REF!</v>
      </c>
      <c r="AB62" s="29" t="str">
        <f>P63&amp;" "&amp;P64&amp;" "&amp;P65&amp;" "&amp;P66&amp;" "&amp;P67&amp;" "&amp;P68</f>
        <v xml:space="preserve">蔬菜 薑    </v>
      </c>
      <c r="AC62" s="29" t="str">
        <f>R63&amp;" "&amp;R64&amp;" "&amp;R65&amp;" "&amp;R66&amp;" "&amp;R67&amp;" "&amp;R68</f>
        <v xml:space="preserve">麻油猴頭菇 山藥 小麥豆皮 薑  </v>
      </c>
      <c r="AD62" s="29" t="str">
        <f>T63&amp;" "&amp;T64&amp;" "&amp;T65&amp;" "&amp;T66&amp;" "&amp;T67&amp;" "&amp;T68</f>
        <v xml:space="preserve">黑糖饅頭     </v>
      </c>
      <c r="AE62" s="29" t="str">
        <f>U63&amp;" "&amp;U64&amp;" "&amp;U65&amp;" "&amp;U66&amp;" "&amp;U67&amp;" "&amp;U68</f>
        <v xml:space="preserve">3     </v>
      </c>
      <c r="AF62" s="29" t="str">
        <f>V63&amp;" "&amp;V64&amp;" "&amp;V65&amp;" "&amp;V66&amp;" "&amp;V67&amp;" "&amp;V68</f>
        <v xml:space="preserve">     </v>
      </c>
    </row>
    <row r="63" spans="1:32" ht="15" customHeight="1">
      <c r="A63" s="345"/>
      <c r="B63" s="107"/>
      <c r="C63" s="130"/>
      <c r="D63" s="130"/>
      <c r="E63" s="130"/>
      <c r="F63" s="118"/>
      <c r="G63" s="130"/>
      <c r="H63" s="130"/>
      <c r="I63" s="148"/>
      <c r="J63" s="110" t="s">
        <v>18</v>
      </c>
      <c r="K63" s="111">
        <v>7</v>
      </c>
      <c r="L63" s="111" t="s">
        <v>380</v>
      </c>
      <c r="M63" s="111">
        <v>7</v>
      </c>
      <c r="N63" s="111" t="s">
        <v>381</v>
      </c>
      <c r="O63" s="111">
        <v>5</v>
      </c>
      <c r="P63" s="111" t="s">
        <v>14</v>
      </c>
      <c r="Q63" s="111">
        <v>7</v>
      </c>
      <c r="R63" s="179" t="s">
        <v>382</v>
      </c>
      <c r="S63" s="229">
        <v>1.5</v>
      </c>
      <c r="T63" s="20" t="s">
        <v>431</v>
      </c>
      <c r="U63" s="20">
        <v>3</v>
      </c>
      <c r="V63" s="59"/>
      <c r="W63" s="30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345"/>
      <c r="B64" s="107"/>
      <c r="C64" s="130"/>
      <c r="D64" s="130"/>
      <c r="E64" s="130"/>
      <c r="F64" s="118"/>
      <c r="G64" s="130"/>
      <c r="H64" s="130"/>
      <c r="I64" s="148"/>
      <c r="J64" s="110" t="s">
        <v>33</v>
      </c>
      <c r="K64" s="111">
        <v>3</v>
      </c>
      <c r="L64" s="111" t="s">
        <v>188</v>
      </c>
      <c r="M64" s="111">
        <v>2</v>
      </c>
      <c r="N64" s="111" t="s">
        <v>26</v>
      </c>
      <c r="O64" s="111">
        <v>1.5</v>
      </c>
      <c r="P64" s="111" t="s">
        <v>28</v>
      </c>
      <c r="Q64" s="111">
        <v>0.05</v>
      </c>
      <c r="R64" s="179" t="s">
        <v>311</v>
      </c>
      <c r="S64" s="229">
        <v>1.5</v>
      </c>
      <c r="T64" s="20"/>
      <c r="U64" s="67"/>
      <c r="V64" s="59"/>
      <c r="W64" s="30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345"/>
      <c r="B65" s="107"/>
      <c r="C65" s="130"/>
      <c r="D65" s="130"/>
      <c r="E65" s="130"/>
      <c r="F65" s="118"/>
      <c r="G65" s="130"/>
      <c r="H65" s="130"/>
      <c r="I65" s="149"/>
      <c r="J65" s="110"/>
      <c r="K65" s="111"/>
      <c r="L65" s="168" t="s">
        <v>189</v>
      </c>
      <c r="M65" s="111">
        <v>2.5</v>
      </c>
      <c r="N65" s="111" t="s">
        <v>28</v>
      </c>
      <c r="O65" s="111">
        <v>0.05</v>
      </c>
      <c r="P65" s="111"/>
      <c r="Q65" s="111"/>
      <c r="R65" s="255" t="s">
        <v>349</v>
      </c>
      <c r="S65" s="256">
        <v>1</v>
      </c>
      <c r="T65" s="20"/>
      <c r="U65" s="20"/>
      <c r="V65" s="59"/>
      <c r="W65" s="30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345"/>
      <c r="B66" s="107"/>
      <c r="C66" s="130"/>
      <c r="D66" s="130"/>
      <c r="E66" s="130"/>
      <c r="F66" s="118"/>
      <c r="G66" s="130"/>
      <c r="H66" s="130"/>
      <c r="I66" s="148"/>
      <c r="J66" s="110"/>
      <c r="K66" s="111"/>
      <c r="L66" s="111" t="s">
        <v>28</v>
      </c>
      <c r="M66" s="111">
        <v>0.05</v>
      </c>
      <c r="N66" s="111"/>
      <c r="O66" s="111"/>
      <c r="P66" s="111"/>
      <c r="Q66" s="111"/>
      <c r="R66" s="255" t="s">
        <v>28</v>
      </c>
      <c r="S66" s="256">
        <v>0.05</v>
      </c>
      <c r="T66" s="20"/>
      <c r="U66" s="20"/>
      <c r="V66" s="59"/>
      <c r="W66" s="30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345"/>
      <c r="B67" s="107"/>
      <c r="C67" s="130"/>
      <c r="D67" s="130"/>
      <c r="E67" s="130"/>
      <c r="F67" s="118"/>
      <c r="G67" s="130"/>
      <c r="H67" s="130"/>
      <c r="I67" s="148"/>
      <c r="J67" s="110"/>
      <c r="K67" s="111"/>
      <c r="L67" s="111" t="s">
        <v>190</v>
      </c>
      <c r="M67" s="111"/>
      <c r="N67" s="111"/>
      <c r="O67" s="111"/>
      <c r="P67" s="111"/>
      <c r="Q67" s="111"/>
      <c r="R67" s="179"/>
      <c r="S67" s="229"/>
      <c r="T67" s="20"/>
      <c r="U67" s="20"/>
      <c r="V67" s="59"/>
      <c r="W67" s="30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346"/>
      <c r="B68" s="112"/>
      <c r="C68" s="136"/>
      <c r="D68" s="136"/>
      <c r="E68" s="136"/>
      <c r="F68" s="137"/>
      <c r="G68" s="136"/>
      <c r="H68" s="136"/>
      <c r="I68" s="150"/>
      <c r="J68" s="115"/>
      <c r="K68" s="116"/>
      <c r="L68" s="116"/>
      <c r="M68" s="116"/>
      <c r="N68" s="116"/>
      <c r="O68" s="116"/>
      <c r="P68" s="116"/>
      <c r="Q68" s="116"/>
      <c r="R68" s="253"/>
      <c r="S68" s="254"/>
      <c r="T68" s="25"/>
      <c r="U68" s="25"/>
      <c r="V68" s="60"/>
      <c r="W68" s="31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ht="15" customHeight="1">
      <c r="A69" s="344" t="s">
        <v>139</v>
      </c>
      <c r="B69" s="107" t="s">
        <v>140</v>
      </c>
      <c r="C69" s="130">
        <v>5.6</v>
      </c>
      <c r="D69" s="130">
        <v>2.5</v>
      </c>
      <c r="E69" s="130">
        <v>1.5</v>
      </c>
      <c r="F69" s="118">
        <v>2.4</v>
      </c>
      <c r="G69" s="130">
        <v>0</v>
      </c>
      <c r="H69" s="130">
        <v>0</v>
      </c>
      <c r="I69" s="148">
        <v>725</v>
      </c>
      <c r="J69" s="120" t="s">
        <v>84</v>
      </c>
      <c r="K69" s="121"/>
      <c r="L69" s="121" t="s">
        <v>383</v>
      </c>
      <c r="M69" s="121"/>
      <c r="N69" s="121" t="s">
        <v>30</v>
      </c>
      <c r="O69" s="121"/>
      <c r="P69" s="121" t="s">
        <v>17</v>
      </c>
      <c r="Q69" s="121"/>
      <c r="R69" s="257" t="s">
        <v>312</v>
      </c>
      <c r="S69" s="258"/>
      <c r="T69" s="23" t="s">
        <v>427</v>
      </c>
      <c r="U69" s="23"/>
      <c r="V69" s="59" t="s">
        <v>428</v>
      </c>
      <c r="W69" s="28" t="str">
        <f>B69</f>
        <v>O5</v>
      </c>
      <c r="X69" s="29" t="str">
        <f>J70&amp;" "&amp;J71&amp;" "&amp;J72&amp;" "&amp;J73&amp;" "&amp;J74&amp;" "&amp;J75</f>
        <v xml:space="preserve">米 燕麥粒△    </v>
      </c>
      <c r="Y69" s="29" t="str">
        <f>L70&amp;" "&amp;L71&amp;" "&amp;L72&amp;" "&amp;L73&amp;" "&amp;L74&amp;" "&amp;L75</f>
        <v xml:space="preserve">麵腸 杏鮑菇 胡蘿蔔 九層塔 薑 </v>
      </c>
      <c r="Z69" s="29" t="str">
        <f>N70&amp;" "&amp;N71&amp;" "&amp;N72&amp;" "&amp;N73&amp;" "&amp;N74&amp;" "&amp;N75</f>
        <v xml:space="preserve">豆干 冬粉 時蔬 乾木耳 薑 </v>
      </c>
      <c r="AA69" s="29" t="e">
        <f>#REF!&amp;" "&amp;#REF!&amp;" "&amp;#REF!&amp;" "&amp;#REF!&amp;" "&amp;#REF!&amp;" "&amp;#REF!</f>
        <v>#REF!</v>
      </c>
      <c r="AB69" s="29" t="str">
        <f>P70&amp;" "&amp;P71&amp;" "&amp;P72&amp;" "&amp;P73&amp;" "&amp;P74&amp;" "&amp;P75</f>
        <v xml:space="preserve">蔬菜 薑    </v>
      </c>
      <c r="AC69" s="29" t="str">
        <f>R70&amp;" "&amp;R71&amp;" "&amp;R72&amp;" "&amp;R73&amp;" "&amp;R74&amp;" "&amp;R75</f>
        <v xml:space="preserve">時蔬 小麥豆皮 薑   </v>
      </c>
      <c r="AD69" s="29" t="str">
        <f>T70&amp;" "&amp;T71&amp;" "&amp;T72&amp;" "&amp;T73&amp;" "&amp;T74&amp;" "&amp;T75</f>
        <v xml:space="preserve">水果     </v>
      </c>
      <c r="AE69" s="29" t="str">
        <f>U70&amp;" "&amp;U71&amp;" "&amp;U72&amp;" "&amp;U73&amp;" "&amp;U74&amp;" "&amp;U75</f>
        <v xml:space="preserve">11     </v>
      </c>
      <c r="AF69" s="29" t="str">
        <f>V70&amp;" "&amp;V71&amp;" "&amp;V72&amp;" "&amp;V73&amp;" "&amp;V74&amp;" "&amp;V75</f>
        <v xml:space="preserve">有機豆奶     </v>
      </c>
    </row>
    <row r="70" spans="1:32" ht="15" customHeight="1">
      <c r="A70" s="345"/>
      <c r="B70" s="107"/>
      <c r="C70" s="130"/>
      <c r="D70" s="130"/>
      <c r="E70" s="130"/>
      <c r="F70" s="118"/>
      <c r="G70" s="130"/>
      <c r="H70" s="130"/>
      <c r="I70" s="148"/>
      <c r="J70" s="110" t="s">
        <v>18</v>
      </c>
      <c r="K70" s="111">
        <v>10</v>
      </c>
      <c r="L70" s="111" t="s">
        <v>359</v>
      </c>
      <c r="M70" s="111">
        <v>7</v>
      </c>
      <c r="N70" s="111" t="s">
        <v>280</v>
      </c>
      <c r="O70" s="111">
        <v>1</v>
      </c>
      <c r="P70" s="111" t="s">
        <v>14</v>
      </c>
      <c r="Q70" s="111">
        <v>7</v>
      </c>
      <c r="R70" s="255" t="s">
        <v>305</v>
      </c>
      <c r="S70" s="256">
        <v>3</v>
      </c>
      <c r="T70" s="20" t="s">
        <v>427</v>
      </c>
      <c r="U70" s="20">
        <v>11</v>
      </c>
      <c r="V70" s="59" t="s">
        <v>428</v>
      </c>
      <c r="W70" s="30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345"/>
      <c r="B71" s="107"/>
      <c r="C71" s="130"/>
      <c r="D71" s="130"/>
      <c r="E71" s="130"/>
      <c r="F71" s="118"/>
      <c r="G71" s="130"/>
      <c r="H71" s="130"/>
      <c r="I71" s="148"/>
      <c r="J71" s="110" t="s">
        <v>384</v>
      </c>
      <c r="K71" s="111">
        <v>0.6</v>
      </c>
      <c r="L71" s="111" t="s">
        <v>192</v>
      </c>
      <c r="M71" s="111">
        <v>2</v>
      </c>
      <c r="N71" s="111" t="s">
        <v>31</v>
      </c>
      <c r="O71" s="111">
        <v>1</v>
      </c>
      <c r="P71" s="111" t="s">
        <v>28</v>
      </c>
      <c r="Q71" s="111">
        <v>0.05</v>
      </c>
      <c r="R71" s="111" t="s">
        <v>349</v>
      </c>
      <c r="S71" s="256">
        <v>1</v>
      </c>
      <c r="T71" s="20"/>
      <c r="U71" s="67"/>
      <c r="V71" s="59"/>
      <c r="W71" s="30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345"/>
      <c r="B72" s="107"/>
      <c r="C72" s="130"/>
      <c r="D72" s="130"/>
      <c r="E72" s="130"/>
      <c r="F72" s="118"/>
      <c r="G72" s="130"/>
      <c r="H72" s="130"/>
      <c r="I72" s="149"/>
      <c r="J72" s="110"/>
      <c r="K72" s="111"/>
      <c r="L72" s="111" t="s">
        <v>22</v>
      </c>
      <c r="M72" s="111">
        <v>1</v>
      </c>
      <c r="N72" s="111" t="s">
        <v>17</v>
      </c>
      <c r="O72" s="111">
        <v>2</v>
      </c>
      <c r="P72" s="111"/>
      <c r="Q72" s="111"/>
      <c r="R72" s="255" t="s">
        <v>28</v>
      </c>
      <c r="S72" s="256">
        <v>0.05</v>
      </c>
      <c r="T72" s="20"/>
      <c r="U72" s="20"/>
      <c r="V72" s="59"/>
      <c r="W72" s="30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345"/>
      <c r="B73" s="107"/>
      <c r="C73" s="130"/>
      <c r="D73" s="130"/>
      <c r="E73" s="130"/>
      <c r="F73" s="118"/>
      <c r="G73" s="130"/>
      <c r="H73" s="130"/>
      <c r="I73" s="148"/>
      <c r="J73" s="110"/>
      <c r="K73" s="111"/>
      <c r="L73" s="111" t="s">
        <v>56</v>
      </c>
      <c r="M73" s="111">
        <v>0.01</v>
      </c>
      <c r="N73" s="111" t="s">
        <v>37</v>
      </c>
      <c r="O73" s="111">
        <v>0.01</v>
      </c>
      <c r="P73" s="111"/>
      <c r="Q73" s="111"/>
      <c r="R73" s="255"/>
      <c r="S73" s="256"/>
      <c r="T73" s="20"/>
      <c r="U73" s="20"/>
      <c r="V73" s="59"/>
      <c r="W73" s="30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345"/>
      <c r="B74" s="107"/>
      <c r="C74" s="130"/>
      <c r="D74" s="130"/>
      <c r="E74" s="130"/>
      <c r="F74" s="118"/>
      <c r="G74" s="130"/>
      <c r="H74" s="130"/>
      <c r="I74" s="148"/>
      <c r="J74" s="110"/>
      <c r="K74" s="111"/>
      <c r="L74" s="111" t="s">
        <v>28</v>
      </c>
      <c r="M74" s="111">
        <v>0.05</v>
      </c>
      <c r="N74" s="111" t="s">
        <v>28</v>
      </c>
      <c r="O74" s="111">
        <v>0.05</v>
      </c>
      <c r="P74" s="111"/>
      <c r="Q74" s="111"/>
      <c r="R74" s="255"/>
      <c r="S74" s="256"/>
      <c r="T74" s="20"/>
      <c r="U74" s="20"/>
      <c r="V74" s="59"/>
      <c r="W74" s="30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346"/>
      <c r="B75" s="112"/>
      <c r="C75" s="136"/>
      <c r="D75" s="136"/>
      <c r="E75" s="136"/>
      <c r="F75" s="137"/>
      <c r="G75" s="136"/>
      <c r="H75" s="136"/>
      <c r="I75" s="150"/>
      <c r="J75" s="115"/>
      <c r="K75" s="116"/>
      <c r="L75" s="175"/>
      <c r="M75" s="175"/>
      <c r="N75" s="175"/>
      <c r="O75" s="175"/>
      <c r="P75" s="116"/>
      <c r="Q75" s="116"/>
      <c r="R75" s="259"/>
      <c r="S75" s="260"/>
      <c r="T75" s="25"/>
      <c r="U75" s="25"/>
      <c r="V75" s="60"/>
      <c r="W75" s="31"/>
      <c r="X75" s="34"/>
      <c r="Y75" s="34"/>
      <c r="Z75" s="34"/>
      <c r="AA75" s="34"/>
      <c r="AB75" s="34"/>
      <c r="AC75" s="34"/>
      <c r="AD75" s="34"/>
      <c r="AE75" s="34"/>
      <c r="AF75" s="34"/>
    </row>
    <row r="76" spans="1:32" ht="15" customHeight="1">
      <c r="A76" s="344" t="s">
        <v>142</v>
      </c>
      <c r="B76" s="102" t="s">
        <v>143</v>
      </c>
      <c r="C76" s="118">
        <v>6.1</v>
      </c>
      <c r="D76" s="118">
        <v>2.5</v>
      </c>
      <c r="E76" s="118">
        <v>1.6</v>
      </c>
      <c r="F76" s="118">
        <v>2.4</v>
      </c>
      <c r="G76" s="118">
        <v>0</v>
      </c>
      <c r="H76" s="118">
        <v>0</v>
      </c>
      <c r="I76" s="162">
        <v>763</v>
      </c>
      <c r="J76" s="105" t="s">
        <v>16</v>
      </c>
      <c r="K76" s="106"/>
      <c r="L76" s="106" t="s">
        <v>385</v>
      </c>
      <c r="M76" s="106"/>
      <c r="N76" s="106" t="s">
        <v>386</v>
      </c>
      <c r="O76" s="106"/>
      <c r="P76" s="106" t="s">
        <v>17</v>
      </c>
      <c r="Q76" s="106"/>
      <c r="R76" s="227" t="s">
        <v>435</v>
      </c>
      <c r="S76" s="228"/>
      <c r="T76" s="23" t="s">
        <v>425</v>
      </c>
      <c r="U76" s="69"/>
      <c r="V76" s="332"/>
      <c r="W76" s="6" t="str">
        <f>B76</f>
        <v>P1</v>
      </c>
      <c r="X76" s="6" t="str">
        <f>J77&amp;" "&amp;J78&amp;" "&amp;J79&amp;" "&amp;J80&amp;" "&amp;J81&amp;" "&amp;J82</f>
        <v xml:space="preserve">米     </v>
      </c>
      <c r="Y76" s="6" t="str">
        <f>L77&amp;" "&amp;L78&amp;" "&amp;L79&amp;" "&amp;L80&amp;" "&amp;L81&amp;" "&amp;L82</f>
        <v xml:space="preserve">麵腸 花胡瓜 胡蘿蔔 薑 黑胡椒粒 </v>
      </c>
      <c r="Z76" s="6" t="str">
        <f>N77&amp;" "&amp;N78&amp;" "&amp;N79&amp;" "&amp;N80&amp;" "&amp;N81&amp;" "&amp;N82</f>
        <v xml:space="preserve">雞蛋★ 時瓜 薑   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綠豆 綜合湯圓 紅砂糖   </v>
      </c>
      <c r="AD76" s="6" t="str">
        <f>T77&amp;" "&amp;T78&amp;" "&amp;T79&amp;" "&amp;T80&amp;" "&amp;T81&amp;" "&amp;T82</f>
        <v xml:space="preserve">旺仔小饅頭     </v>
      </c>
      <c r="AE76" s="6" t="str">
        <f>U77&amp;" "&amp;U78&amp;" "&amp;U79&amp;" "&amp;U80&amp;" "&amp;U81&amp;" "&amp;U82</f>
        <v xml:space="preserve">0.2     </v>
      </c>
      <c r="AF76" s="6" t="str">
        <f>V77&amp;" "&amp;V78&amp;" "&amp;V79&amp;" "&amp;V80&amp;" "&amp;V81&amp;" "&amp;V82</f>
        <v xml:space="preserve">     </v>
      </c>
    </row>
    <row r="77" spans="1:32" ht="15" customHeight="1">
      <c r="A77" s="345"/>
      <c r="B77" s="107"/>
      <c r="C77" s="118"/>
      <c r="D77" s="118"/>
      <c r="E77" s="118"/>
      <c r="F77" s="118"/>
      <c r="G77" s="118"/>
      <c r="H77" s="118"/>
      <c r="I77" s="162"/>
      <c r="J77" s="110" t="s">
        <v>18</v>
      </c>
      <c r="K77" s="111">
        <v>10</v>
      </c>
      <c r="L77" s="111" t="s">
        <v>99</v>
      </c>
      <c r="M77" s="111">
        <v>7</v>
      </c>
      <c r="N77" s="192" t="s">
        <v>231</v>
      </c>
      <c r="O77" s="111">
        <v>2.5</v>
      </c>
      <c r="P77" s="111" t="s">
        <v>14</v>
      </c>
      <c r="Q77" s="111">
        <v>7</v>
      </c>
      <c r="R77" s="179" t="s">
        <v>313</v>
      </c>
      <c r="S77" s="229">
        <v>1.5</v>
      </c>
      <c r="T77" s="20" t="s">
        <v>426</v>
      </c>
      <c r="U77" s="20">
        <v>0.2</v>
      </c>
      <c r="V77" s="333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345"/>
      <c r="B78" s="107"/>
      <c r="C78" s="118"/>
      <c r="D78" s="118"/>
      <c r="E78" s="118"/>
      <c r="F78" s="118"/>
      <c r="G78" s="118"/>
      <c r="H78" s="118"/>
      <c r="I78" s="162"/>
      <c r="J78" s="110"/>
      <c r="K78" s="111"/>
      <c r="L78" s="111" t="s">
        <v>64</v>
      </c>
      <c r="M78" s="111">
        <v>3</v>
      </c>
      <c r="N78" s="111" t="s">
        <v>289</v>
      </c>
      <c r="O78" s="111">
        <v>5</v>
      </c>
      <c r="P78" s="111" t="s">
        <v>28</v>
      </c>
      <c r="Q78" s="111">
        <v>0.05</v>
      </c>
      <c r="R78" s="179" t="s">
        <v>436</v>
      </c>
      <c r="S78" s="229">
        <v>1.5</v>
      </c>
      <c r="T78" s="20"/>
      <c r="U78" s="20"/>
      <c r="V78" s="333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345"/>
      <c r="B79" s="107"/>
      <c r="C79" s="118"/>
      <c r="D79" s="118"/>
      <c r="E79" s="118"/>
      <c r="F79" s="118"/>
      <c r="G79" s="118"/>
      <c r="H79" s="118"/>
      <c r="I79" s="162"/>
      <c r="J79" s="110"/>
      <c r="K79" s="111"/>
      <c r="L79" s="111" t="s">
        <v>22</v>
      </c>
      <c r="M79" s="111">
        <v>0.5</v>
      </c>
      <c r="N79" s="111" t="s">
        <v>28</v>
      </c>
      <c r="O79" s="111">
        <v>0.05</v>
      </c>
      <c r="P79" s="111"/>
      <c r="Q79" s="111"/>
      <c r="R79" s="179" t="s">
        <v>198</v>
      </c>
      <c r="S79" s="256">
        <v>1</v>
      </c>
      <c r="T79" s="20"/>
      <c r="U79" s="20"/>
      <c r="V79" s="333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345"/>
      <c r="B80" s="107"/>
      <c r="C80" s="118"/>
      <c r="D80" s="118"/>
      <c r="E80" s="118"/>
      <c r="F80" s="118"/>
      <c r="G80" s="118"/>
      <c r="H80" s="118"/>
      <c r="I80" s="162"/>
      <c r="J80" s="110"/>
      <c r="K80" s="111"/>
      <c r="L80" s="111" t="s">
        <v>28</v>
      </c>
      <c r="M80" s="111">
        <v>0.05</v>
      </c>
      <c r="N80" s="111"/>
      <c r="O80" s="111"/>
      <c r="P80" s="111"/>
      <c r="Q80" s="111"/>
      <c r="R80" s="255"/>
      <c r="S80" s="256"/>
      <c r="T80" s="20"/>
      <c r="U80" s="20"/>
      <c r="V80" s="333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345"/>
      <c r="B81" s="107"/>
      <c r="C81" s="118"/>
      <c r="D81" s="118"/>
      <c r="E81" s="118"/>
      <c r="F81" s="118"/>
      <c r="G81" s="118"/>
      <c r="H81" s="118"/>
      <c r="I81" s="162"/>
      <c r="J81" s="110"/>
      <c r="K81" s="111"/>
      <c r="L81" s="111" t="s">
        <v>387</v>
      </c>
      <c r="M81" s="174"/>
      <c r="N81" s="178"/>
      <c r="O81" s="178"/>
      <c r="P81" s="174"/>
      <c r="Q81" s="174"/>
      <c r="R81" s="261"/>
      <c r="S81" s="262"/>
      <c r="T81" s="20"/>
      <c r="U81" s="20"/>
      <c r="V81" s="333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346"/>
      <c r="B82" s="112"/>
      <c r="C82" s="137"/>
      <c r="D82" s="137"/>
      <c r="E82" s="137"/>
      <c r="F82" s="137"/>
      <c r="G82" s="137"/>
      <c r="H82" s="137"/>
      <c r="I82" s="300"/>
      <c r="J82" s="115"/>
      <c r="K82" s="116"/>
      <c r="L82" s="116"/>
      <c r="M82" s="116"/>
      <c r="N82" s="116"/>
      <c r="O82" s="116"/>
      <c r="P82" s="116"/>
      <c r="Q82" s="116"/>
      <c r="R82" s="263"/>
      <c r="S82" s="264"/>
      <c r="T82" s="25"/>
      <c r="U82" s="25"/>
      <c r="V82" s="334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345" t="s">
        <v>144</v>
      </c>
      <c r="B83" s="102" t="s">
        <v>145</v>
      </c>
      <c r="C83" s="130">
        <v>5.7</v>
      </c>
      <c r="D83" s="130">
        <v>2.1</v>
      </c>
      <c r="E83" s="130">
        <v>1.5</v>
      </c>
      <c r="F83" s="118">
        <v>2.4</v>
      </c>
      <c r="G83" s="130">
        <v>0</v>
      </c>
      <c r="H83" s="130">
        <v>0</v>
      </c>
      <c r="I83" s="149">
        <v>702</v>
      </c>
      <c r="J83" s="105" t="s">
        <v>29</v>
      </c>
      <c r="K83" s="106"/>
      <c r="L83" s="106" t="s">
        <v>388</v>
      </c>
      <c r="M83" s="308"/>
      <c r="N83" s="106" t="s">
        <v>389</v>
      </c>
      <c r="O83" s="106"/>
      <c r="P83" s="106" t="s">
        <v>17</v>
      </c>
      <c r="Q83" s="106"/>
      <c r="R83" s="227" t="s">
        <v>314</v>
      </c>
      <c r="S83" s="228"/>
      <c r="T83" s="20" t="s">
        <v>423</v>
      </c>
      <c r="U83" s="67"/>
      <c r="V83" s="59"/>
      <c r="W83" s="28" t="str">
        <f>B83</f>
        <v>P2</v>
      </c>
      <c r="X83" s="29" t="str">
        <f>J84&amp;" "&amp;J85&amp;" "&amp;J86&amp;" "&amp;J87&amp;" "&amp;J88&amp;" "&amp;J89</f>
        <v xml:space="preserve">米 糙米    </v>
      </c>
      <c r="Y83" s="29" t="str">
        <f>L84&amp;" "&amp;L85&amp;" "&amp;L86&amp;" "&amp;L87&amp;" "&amp;L88&amp;" "&amp;L89</f>
        <v xml:space="preserve">豆包 薑 滷包   </v>
      </c>
      <c r="Z83" s="29" t="str">
        <f>N84&amp;" "&amp;N85&amp;" "&amp;N86&amp;" "&amp;N87&amp;" "&amp;N88&amp;" "&amp;N89</f>
        <v xml:space="preserve">雞蛋★ 結球白菜 胡蘿蔔 薑 乾香菇 </v>
      </c>
      <c r="AA83" s="29" t="e">
        <f>#REF!&amp;" "&amp;#REF!&amp;" "&amp;#REF!&amp;" "&amp;#REF!&amp;" "&amp;#REF!&amp;" "&amp;#REF!</f>
        <v>#REF!</v>
      </c>
      <c r="AB83" s="29" t="str">
        <f>P84&amp;" "&amp;P85&amp;" "&amp;P86&amp;" "&amp;P87&amp;" "&amp;P88&amp;" "&amp;P89</f>
        <v xml:space="preserve">蔬菜 薑    </v>
      </c>
      <c r="AC83" s="29" t="str">
        <f>R84&amp;" "&amp;R85&amp;" "&amp;R86&amp;" "&amp;R87&amp;" "&amp;R88&amp;" "&amp;R89</f>
        <v xml:space="preserve">小薏仁 冷凍玉米粒 馬鈴薯 南瓜 奶油 </v>
      </c>
      <c r="AD83" s="29" t="str">
        <f>T84&amp;" "&amp;T85&amp;" "&amp;T86&amp;" "&amp;T87&amp;" "&amp;T88&amp;" "&amp;T89</f>
        <v xml:space="preserve">果汁     </v>
      </c>
      <c r="AE83" s="29" t="str">
        <f>U84&amp;" "&amp;U85&amp;" "&amp;U86&amp;" "&amp;U87&amp;" "&amp;U88&amp;" "&amp;U89</f>
        <v xml:space="preserve">11     </v>
      </c>
      <c r="AF83" s="29" t="str">
        <f>V84&amp;" "&amp;V85&amp;" "&amp;V86&amp;" "&amp;V87&amp;" "&amp;V88&amp;" "&amp;V89</f>
        <v xml:space="preserve">     </v>
      </c>
    </row>
    <row r="84" spans="1:32" ht="15" customHeight="1">
      <c r="A84" s="345"/>
      <c r="B84" s="107"/>
      <c r="C84" s="130"/>
      <c r="D84" s="130"/>
      <c r="E84" s="130"/>
      <c r="F84" s="118"/>
      <c r="G84" s="130"/>
      <c r="H84" s="130"/>
      <c r="I84" s="149"/>
      <c r="J84" s="110" t="s">
        <v>18</v>
      </c>
      <c r="K84" s="111">
        <v>7</v>
      </c>
      <c r="L84" s="111" t="s">
        <v>46</v>
      </c>
      <c r="M84" s="111">
        <v>6</v>
      </c>
      <c r="N84" s="192" t="s">
        <v>231</v>
      </c>
      <c r="O84" s="111">
        <v>0.5</v>
      </c>
      <c r="P84" s="111" t="s">
        <v>14</v>
      </c>
      <c r="Q84" s="111">
        <v>7</v>
      </c>
      <c r="R84" s="111" t="s">
        <v>315</v>
      </c>
      <c r="S84" s="229">
        <v>0.5</v>
      </c>
      <c r="T84" s="20" t="s">
        <v>423</v>
      </c>
      <c r="U84" s="20">
        <v>11</v>
      </c>
      <c r="V84" s="59"/>
      <c r="W84" s="30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345"/>
      <c r="B85" s="107"/>
      <c r="C85" s="130"/>
      <c r="D85" s="130"/>
      <c r="E85" s="130"/>
      <c r="F85" s="118"/>
      <c r="G85" s="130"/>
      <c r="H85" s="130"/>
      <c r="I85" s="149"/>
      <c r="J85" s="110" t="s">
        <v>33</v>
      </c>
      <c r="K85" s="111">
        <v>3</v>
      </c>
      <c r="L85" s="111" t="s">
        <v>28</v>
      </c>
      <c r="M85" s="111">
        <v>0.05</v>
      </c>
      <c r="N85" s="111" t="s">
        <v>36</v>
      </c>
      <c r="O85" s="111">
        <v>8</v>
      </c>
      <c r="P85" s="111" t="s">
        <v>28</v>
      </c>
      <c r="Q85" s="111">
        <v>0.05</v>
      </c>
      <c r="R85" s="210" t="s">
        <v>50</v>
      </c>
      <c r="S85" s="229">
        <v>1</v>
      </c>
      <c r="T85" s="20"/>
      <c r="U85" s="20"/>
      <c r="V85" s="59"/>
      <c r="W85" s="30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345"/>
      <c r="B86" s="107"/>
      <c r="C86" s="130"/>
      <c r="D86" s="130"/>
      <c r="E86" s="130"/>
      <c r="F86" s="118"/>
      <c r="G86" s="130"/>
      <c r="H86" s="130"/>
      <c r="I86" s="149"/>
      <c r="J86" s="110"/>
      <c r="K86" s="111"/>
      <c r="L86" s="111" t="s">
        <v>44</v>
      </c>
      <c r="M86" s="111"/>
      <c r="N86" s="111" t="s">
        <v>22</v>
      </c>
      <c r="O86" s="111">
        <v>0.25</v>
      </c>
      <c r="P86" s="111"/>
      <c r="Q86" s="111"/>
      <c r="R86" s="179" t="s">
        <v>174</v>
      </c>
      <c r="S86" s="229">
        <v>1</v>
      </c>
      <c r="T86" s="20"/>
      <c r="U86" s="20"/>
      <c r="V86" s="59"/>
      <c r="W86" s="30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345"/>
      <c r="B87" s="107"/>
      <c r="C87" s="130"/>
      <c r="D87" s="130"/>
      <c r="E87" s="130"/>
      <c r="F87" s="118"/>
      <c r="G87" s="130"/>
      <c r="H87" s="130"/>
      <c r="I87" s="149"/>
      <c r="J87" s="110"/>
      <c r="K87" s="111"/>
      <c r="L87" s="111"/>
      <c r="M87" s="111"/>
      <c r="N87" s="111" t="s">
        <v>28</v>
      </c>
      <c r="O87" s="111">
        <v>0.05</v>
      </c>
      <c r="P87" s="111"/>
      <c r="Q87" s="111"/>
      <c r="R87" s="211" t="s">
        <v>307</v>
      </c>
      <c r="S87" s="229">
        <v>1</v>
      </c>
      <c r="T87" s="20"/>
      <c r="U87" s="20"/>
      <c r="V87" s="59"/>
      <c r="W87" s="30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345"/>
      <c r="B88" s="107"/>
      <c r="C88" s="130"/>
      <c r="D88" s="130"/>
      <c r="E88" s="130"/>
      <c r="F88" s="118"/>
      <c r="G88" s="130"/>
      <c r="H88" s="130"/>
      <c r="I88" s="149"/>
      <c r="J88" s="110"/>
      <c r="K88" s="111"/>
      <c r="L88" s="111"/>
      <c r="M88" s="111"/>
      <c r="N88" s="111" t="s">
        <v>70</v>
      </c>
      <c r="O88" s="178"/>
      <c r="P88" s="111"/>
      <c r="Q88" s="111"/>
      <c r="R88" s="179" t="s">
        <v>316</v>
      </c>
      <c r="S88" s="229"/>
      <c r="T88" s="20"/>
      <c r="U88" s="20"/>
      <c r="V88" s="59"/>
      <c r="W88" s="30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346"/>
      <c r="B89" s="112"/>
      <c r="C89" s="136"/>
      <c r="D89" s="136"/>
      <c r="E89" s="136"/>
      <c r="F89" s="137"/>
      <c r="G89" s="136"/>
      <c r="H89" s="136"/>
      <c r="I89" s="164"/>
      <c r="J89" s="115"/>
      <c r="K89" s="116"/>
      <c r="L89" s="116"/>
      <c r="M89" s="116"/>
      <c r="N89" s="116"/>
      <c r="O89" s="177"/>
      <c r="P89" s="116"/>
      <c r="Q89" s="116"/>
      <c r="R89" s="253"/>
      <c r="S89" s="254"/>
      <c r="T89" s="25"/>
      <c r="U89" s="25"/>
      <c r="V89" s="60"/>
      <c r="W89" s="31"/>
      <c r="X89" s="34"/>
      <c r="Y89" s="34"/>
      <c r="Z89" s="34"/>
      <c r="AA89" s="34"/>
      <c r="AB89" s="34"/>
      <c r="AC89" s="34"/>
      <c r="AD89" s="34"/>
      <c r="AE89" s="34"/>
      <c r="AF89" s="34"/>
    </row>
    <row r="90" spans="1:32" ht="15" customHeight="1">
      <c r="A90" s="344" t="s">
        <v>146</v>
      </c>
      <c r="B90" s="102" t="s">
        <v>147</v>
      </c>
      <c r="C90" s="126">
        <v>4.5999999999999996</v>
      </c>
      <c r="D90" s="126">
        <v>2.1</v>
      </c>
      <c r="E90" s="126">
        <v>1.5</v>
      </c>
      <c r="F90" s="126">
        <v>2.4</v>
      </c>
      <c r="G90" s="126">
        <v>0</v>
      </c>
      <c r="H90" s="126">
        <v>0</v>
      </c>
      <c r="I90" s="283">
        <v>625</v>
      </c>
      <c r="J90" s="105" t="s">
        <v>148</v>
      </c>
      <c r="K90" s="106"/>
      <c r="L90" s="106" t="s">
        <v>390</v>
      </c>
      <c r="M90" s="106"/>
      <c r="N90" s="106" t="s">
        <v>391</v>
      </c>
      <c r="O90" s="106"/>
      <c r="P90" s="106" t="s">
        <v>17</v>
      </c>
      <c r="Q90" s="106"/>
      <c r="R90" s="227" t="s">
        <v>317</v>
      </c>
      <c r="S90" s="228"/>
      <c r="T90" s="23" t="s">
        <v>432</v>
      </c>
      <c r="U90" s="23"/>
      <c r="V90" s="59"/>
      <c r="W90" s="28" t="str">
        <f>B90</f>
        <v>P3</v>
      </c>
      <c r="X90" s="29" t="str">
        <f>J91&amp;" "&amp;J92&amp;" "&amp;J93&amp;" "&amp;J94&amp;" "&amp;J95&amp;" "&amp;J96</f>
        <v xml:space="preserve">刈包     </v>
      </c>
      <c r="Y90" s="29" t="str">
        <f>L91&amp;" "&amp;L92&amp;" "&amp;L93&amp;" "&amp;L94&amp;" "&amp;L95&amp;" "&amp;L96</f>
        <v xml:space="preserve">素鮭魚排 酸菜 薑   </v>
      </c>
      <c r="Z90" s="29" t="str">
        <f>N91&amp;" "&amp;N92&amp;" "&amp;N93&amp;" "&amp;N94&amp;" "&amp;N95&amp;" "&amp;N96</f>
        <v xml:space="preserve">素甜不辣 冷凍菜豆(莢) 馬鈴薯條 九層塔  </v>
      </c>
      <c r="AA90" s="29" t="e">
        <f>#REF!&amp;" "&amp;#REF!&amp;" "&amp;#REF!&amp;" "&amp;#REF!&amp;" "&amp;#REF!&amp;" "&amp;#REF!</f>
        <v>#REF!</v>
      </c>
      <c r="AB90" s="29" t="str">
        <f>P91&amp;" "&amp;P92&amp;" "&amp;P93&amp;" "&amp;P94&amp;" "&amp;P95&amp;" "&amp;P96</f>
        <v xml:space="preserve">蔬菜 薑    </v>
      </c>
      <c r="AC90" s="29" t="str">
        <f>R91&amp;" "&amp;R92&amp;" "&amp;R93&amp;" "&amp;R94&amp;" "&amp;R95&amp;" "&amp;R96</f>
        <v>紅麵線 小麥豆皮 脆筍 胡蘿蔔 乾木耳 素肉燥</v>
      </c>
      <c r="AD90" s="29" t="str">
        <f>T91&amp;" "&amp;T92&amp;" "&amp;T93&amp;" "&amp;T94&amp;" "&amp;T95&amp;" "&amp;T96</f>
        <v xml:space="preserve">馬拉糕     </v>
      </c>
      <c r="AE90" s="29" t="str">
        <f>U91&amp;" "&amp;U92&amp;" "&amp;U93&amp;" "&amp;U94&amp;" "&amp;U95&amp;" "&amp;U96</f>
        <v xml:space="preserve">1.5     </v>
      </c>
      <c r="AF90" s="29" t="str">
        <f>V91&amp;" "&amp;V92&amp;" "&amp;V93&amp;" "&amp;V94&amp;" "&amp;V95&amp;" "&amp;V96</f>
        <v xml:space="preserve">     </v>
      </c>
    </row>
    <row r="91" spans="1:32" ht="15" customHeight="1">
      <c r="A91" s="345"/>
      <c r="B91" s="107"/>
      <c r="C91" s="118"/>
      <c r="D91" s="118"/>
      <c r="E91" s="118"/>
      <c r="F91" s="118"/>
      <c r="G91" s="118"/>
      <c r="H91" s="118"/>
      <c r="I91" s="162"/>
      <c r="J91" s="110" t="s">
        <v>149</v>
      </c>
      <c r="K91" s="111">
        <v>6</v>
      </c>
      <c r="L91" s="111" t="s">
        <v>393</v>
      </c>
      <c r="M91" s="111">
        <v>6</v>
      </c>
      <c r="N91" s="111" t="s">
        <v>394</v>
      </c>
      <c r="O91" s="111">
        <v>2</v>
      </c>
      <c r="P91" s="111" t="s">
        <v>14</v>
      </c>
      <c r="Q91" s="111">
        <v>7</v>
      </c>
      <c r="R91" s="179" t="s">
        <v>318</v>
      </c>
      <c r="S91" s="229">
        <v>6</v>
      </c>
      <c r="T91" s="20" t="s">
        <v>432</v>
      </c>
      <c r="U91" s="20">
        <v>1.5</v>
      </c>
      <c r="V91" s="59"/>
      <c r="W91" s="30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345"/>
      <c r="B92" s="107"/>
      <c r="C92" s="118"/>
      <c r="D92" s="118"/>
      <c r="E92" s="118"/>
      <c r="F92" s="118"/>
      <c r="G92" s="118"/>
      <c r="H92" s="118"/>
      <c r="I92" s="162"/>
      <c r="J92" s="110"/>
      <c r="K92" s="111"/>
      <c r="L92" s="111" t="s">
        <v>201</v>
      </c>
      <c r="M92" s="111">
        <v>2</v>
      </c>
      <c r="N92" s="111" t="s">
        <v>65</v>
      </c>
      <c r="O92" s="111">
        <v>4</v>
      </c>
      <c r="P92" s="111" t="s">
        <v>28</v>
      </c>
      <c r="Q92" s="111">
        <v>0.05</v>
      </c>
      <c r="R92" s="179" t="s">
        <v>349</v>
      </c>
      <c r="S92" s="229">
        <v>1.5</v>
      </c>
      <c r="T92" s="20"/>
      <c r="U92" s="67"/>
      <c r="V92" s="59"/>
      <c r="W92" s="30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345"/>
      <c r="B93" s="107"/>
      <c r="C93" s="118"/>
      <c r="D93" s="118"/>
      <c r="E93" s="118"/>
      <c r="F93" s="118"/>
      <c r="G93" s="118"/>
      <c r="H93" s="118"/>
      <c r="I93" s="162"/>
      <c r="J93" s="110"/>
      <c r="K93" s="111"/>
      <c r="L93" s="111" t="s">
        <v>28</v>
      </c>
      <c r="M93" s="111">
        <v>0.05</v>
      </c>
      <c r="N93" s="111" t="s">
        <v>240</v>
      </c>
      <c r="O93" s="111">
        <v>2</v>
      </c>
      <c r="P93" s="111"/>
      <c r="Q93" s="111"/>
      <c r="R93" s="179" t="s">
        <v>42</v>
      </c>
      <c r="S93" s="229">
        <v>1</v>
      </c>
      <c r="T93" s="20"/>
      <c r="U93" s="20"/>
      <c r="V93" s="59"/>
      <c r="W93" s="30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345"/>
      <c r="B94" s="107"/>
      <c r="C94" s="118"/>
      <c r="D94" s="118"/>
      <c r="E94" s="118"/>
      <c r="F94" s="118"/>
      <c r="G94" s="118"/>
      <c r="H94" s="118"/>
      <c r="I94" s="162"/>
      <c r="J94" s="110"/>
      <c r="K94" s="111"/>
      <c r="L94" s="111"/>
      <c r="M94" s="111"/>
      <c r="N94" s="111" t="s">
        <v>56</v>
      </c>
      <c r="O94" s="111">
        <v>0.05</v>
      </c>
      <c r="P94" s="111"/>
      <c r="Q94" s="111"/>
      <c r="R94" s="179" t="s">
        <v>22</v>
      </c>
      <c r="S94" s="229">
        <v>0.3</v>
      </c>
      <c r="T94" s="20"/>
      <c r="U94" s="20"/>
      <c r="V94" s="59"/>
      <c r="W94" s="30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345"/>
      <c r="B95" s="107"/>
      <c r="C95" s="118"/>
      <c r="D95" s="118"/>
      <c r="E95" s="118"/>
      <c r="F95" s="118"/>
      <c r="G95" s="118"/>
      <c r="H95" s="118"/>
      <c r="I95" s="162"/>
      <c r="J95" s="110"/>
      <c r="K95" s="111"/>
      <c r="L95" s="111"/>
      <c r="M95" s="111"/>
      <c r="N95" s="111"/>
      <c r="O95" s="111"/>
      <c r="P95" s="111"/>
      <c r="Q95" s="111"/>
      <c r="R95" s="179" t="s">
        <v>37</v>
      </c>
      <c r="S95" s="229">
        <v>0.01</v>
      </c>
      <c r="T95" s="20"/>
      <c r="U95" s="20"/>
      <c r="V95" s="59"/>
      <c r="W95" s="30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346"/>
      <c r="B96" s="112"/>
      <c r="C96" s="137"/>
      <c r="D96" s="137"/>
      <c r="E96" s="137"/>
      <c r="F96" s="137"/>
      <c r="G96" s="137"/>
      <c r="H96" s="137"/>
      <c r="I96" s="300"/>
      <c r="J96" s="115"/>
      <c r="K96" s="116"/>
      <c r="L96" s="116"/>
      <c r="M96" s="116"/>
      <c r="N96" s="116"/>
      <c r="O96" s="116"/>
      <c r="P96" s="116"/>
      <c r="Q96" s="116"/>
      <c r="R96" s="253" t="s">
        <v>396</v>
      </c>
      <c r="S96" s="254">
        <v>0.2</v>
      </c>
      <c r="T96" s="25"/>
      <c r="U96" s="25"/>
      <c r="V96" s="60"/>
      <c r="W96" s="31"/>
      <c r="X96" s="34"/>
      <c r="Y96" s="34"/>
      <c r="Z96" s="34"/>
      <c r="AA96" s="34"/>
      <c r="AB96" s="34"/>
      <c r="AC96" s="34"/>
      <c r="AD96" s="34"/>
      <c r="AE96" s="34"/>
      <c r="AF96" s="34"/>
    </row>
    <row r="97" spans="1:32" ht="15" customHeight="1">
      <c r="A97" s="344" t="s">
        <v>150</v>
      </c>
      <c r="B97" s="107" t="s">
        <v>151</v>
      </c>
      <c r="C97" s="118">
        <v>5.6</v>
      </c>
      <c r="D97" s="118">
        <v>2.7</v>
      </c>
      <c r="E97" s="118">
        <v>1.5</v>
      </c>
      <c r="F97" s="118">
        <v>2.4</v>
      </c>
      <c r="G97" s="118">
        <v>0</v>
      </c>
      <c r="H97" s="118">
        <v>0</v>
      </c>
      <c r="I97" s="162">
        <v>740</v>
      </c>
      <c r="J97" s="120" t="s">
        <v>29</v>
      </c>
      <c r="K97" s="121"/>
      <c r="L97" s="181" t="s">
        <v>383</v>
      </c>
      <c r="M97" s="181"/>
      <c r="N97" s="380" t="s">
        <v>241</v>
      </c>
      <c r="O97" s="381"/>
      <c r="P97" s="121" t="s">
        <v>17</v>
      </c>
      <c r="Q97" s="121"/>
      <c r="R97" s="189" t="s">
        <v>328</v>
      </c>
      <c r="S97" s="233"/>
      <c r="T97" s="23" t="s">
        <v>433</v>
      </c>
      <c r="U97" s="23"/>
      <c r="V97" s="59"/>
      <c r="W97" s="28" t="str">
        <f>B97</f>
        <v>P4</v>
      </c>
      <c r="X97" s="29" t="str">
        <f>J98&amp;" "&amp;J99&amp;" "&amp;J100&amp;" "&amp;J101&amp;" "&amp;J102&amp;" "&amp;J103</f>
        <v xml:space="preserve">米 糙米    </v>
      </c>
      <c r="Y97" s="29" t="str">
        <f>L98&amp;" "&amp;L99&amp;" "&amp;L100&amp;" "&amp;L101&amp;" "&amp;L102&amp;" "&amp;L103</f>
        <v xml:space="preserve">麵腸 杏鮑菇 九層塔 薑  </v>
      </c>
      <c r="Z97" s="29" t="str">
        <f>N98&amp;" "&amp;N99&amp;" "&amp;N100&amp;" "&amp;N101&amp;" "&amp;N102&amp;" "&amp;N103</f>
        <v xml:space="preserve">蕎麥粒△ 冬粉 甘藍 胡蘿蔔 薑 </v>
      </c>
      <c r="AA97" s="29" t="e">
        <f>#REF!&amp;" "&amp;#REF!&amp;" "&amp;#REF!&amp;" "&amp;#REF!&amp;" "&amp;#REF!&amp;" "&amp;#REF!</f>
        <v>#REF!</v>
      </c>
      <c r="AB97" s="29" t="str">
        <f>P98&amp;" "&amp;P99&amp;" "&amp;P100&amp;" "&amp;P101&amp;" "&amp;P102&amp;" "&amp;P103</f>
        <v xml:space="preserve">蔬菜 薑    </v>
      </c>
      <c r="AC97" s="29" t="str">
        <f>R98&amp;" "&amp;R99&amp;" "&amp;R100&amp;" "&amp;R101&amp;" "&amp;R102&amp;" "&amp;R103</f>
        <v xml:space="preserve">牛蒡 小麥豆皮 薑   </v>
      </c>
      <c r="AD97" s="29" t="str">
        <f>T98&amp;" "&amp;T99&amp;" "&amp;T100&amp;" "&amp;T101&amp;" "&amp;T102&amp;" "&amp;T103</f>
        <v xml:space="preserve">包子     </v>
      </c>
      <c r="AE97" s="29" t="str">
        <f>U98&amp;" "&amp;U99&amp;" "&amp;U100&amp;" "&amp;U101&amp;" "&amp;U102&amp;" "&amp;U103</f>
        <v xml:space="preserve">3     </v>
      </c>
      <c r="AF97" s="29" t="str">
        <f>V98&amp;" "&amp;V99&amp;" "&amp;V100&amp;" "&amp;V101&amp;" "&amp;V102&amp;" "&amp;V103</f>
        <v xml:space="preserve">     </v>
      </c>
    </row>
    <row r="98" spans="1:32" ht="15" customHeight="1">
      <c r="A98" s="345"/>
      <c r="B98" s="107"/>
      <c r="C98" s="118"/>
      <c r="D98" s="118"/>
      <c r="E98" s="118"/>
      <c r="F98" s="118"/>
      <c r="G98" s="118"/>
      <c r="H98" s="118"/>
      <c r="I98" s="162"/>
      <c r="J98" s="110" t="s">
        <v>18</v>
      </c>
      <c r="K98" s="111">
        <v>7</v>
      </c>
      <c r="L98" s="111" t="s">
        <v>359</v>
      </c>
      <c r="M98" s="111">
        <v>8</v>
      </c>
      <c r="N98" s="294" t="s">
        <v>397</v>
      </c>
      <c r="O98" s="295">
        <v>0.4</v>
      </c>
      <c r="P98" s="111" t="s">
        <v>14</v>
      </c>
      <c r="Q98" s="111">
        <v>7</v>
      </c>
      <c r="R98" s="111" t="s">
        <v>320</v>
      </c>
      <c r="S98" s="229">
        <v>3</v>
      </c>
      <c r="T98" s="20" t="s">
        <v>433</v>
      </c>
      <c r="U98" s="20">
        <v>3</v>
      </c>
      <c r="V98" s="59"/>
      <c r="W98" s="30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345"/>
      <c r="B99" s="107"/>
      <c r="C99" s="118"/>
      <c r="D99" s="118"/>
      <c r="E99" s="118"/>
      <c r="F99" s="118"/>
      <c r="G99" s="118"/>
      <c r="H99" s="118"/>
      <c r="I99" s="162"/>
      <c r="J99" s="110" t="s">
        <v>33</v>
      </c>
      <c r="K99" s="111">
        <v>3</v>
      </c>
      <c r="L99" s="111" t="s">
        <v>192</v>
      </c>
      <c r="M99" s="111">
        <v>3</v>
      </c>
      <c r="N99" s="294" t="s">
        <v>31</v>
      </c>
      <c r="O99" s="295">
        <v>1.5</v>
      </c>
      <c r="P99" s="111" t="s">
        <v>28</v>
      </c>
      <c r="Q99" s="111">
        <v>0.05</v>
      </c>
      <c r="R99" s="111" t="s">
        <v>349</v>
      </c>
      <c r="S99" s="229">
        <v>1</v>
      </c>
      <c r="T99" s="20"/>
      <c r="U99" s="67"/>
      <c r="V99" s="59"/>
      <c r="W99" s="30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345"/>
      <c r="B100" s="107"/>
      <c r="C100" s="118"/>
      <c r="D100" s="118"/>
      <c r="E100" s="118"/>
      <c r="F100" s="118"/>
      <c r="G100" s="118"/>
      <c r="H100" s="118"/>
      <c r="I100" s="162"/>
      <c r="J100" s="110"/>
      <c r="K100" s="111"/>
      <c r="L100" s="111" t="s">
        <v>56</v>
      </c>
      <c r="M100" s="111">
        <v>0.15</v>
      </c>
      <c r="N100" s="294" t="s">
        <v>180</v>
      </c>
      <c r="O100" s="295">
        <v>1.5</v>
      </c>
      <c r="P100" s="111"/>
      <c r="Q100" s="111"/>
      <c r="R100" s="179" t="s">
        <v>28</v>
      </c>
      <c r="S100" s="229">
        <v>0.05</v>
      </c>
      <c r="T100" s="20"/>
      <c r="U100" s="20"/>
      <c r="V100" s="59"/>
      <c r="W100" s="30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345"/>
      <c r="B101" s="107"/>
      <c r="C101" s="118"/>
      <c r="D101" s="118"/>
      <c r="E101" s="118"/>
      <c r="F101" s="118"/>
      <c r="G101" s="118"/>
      <c r="H101" s="118"/>
      <c r="I101" s="162"/>
      <c r="J101" s="110"/>
      <c r="K101" s="111"/>
      <c r="L101" s="111" t="s">
        <v>28</v>
      </c>
      <c r="M101" s="111">
        <v>0.05</v>
      </c>
      <c r="N101" s="111" t="s">
        <v>22</v>
      </c>
      <c r="O101" s="295">
        <v>0.35</v>
      </c>
      <c r="P101" s="111"/>
      <c r="Q101" s="111"/>
      <c r="R101" s="179"/>
      <c r="S101" s="229"/>
      <c r="T101" s="20"/>
      <c r="U101" s="20"/>
      <c r="V101" s="59"/>
      <c r="W101" s="30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345"/>
      <c r="B102" s="107"/>
      <c r="C102" s="118"/>
      <c r="D102" s="118"/>
      <c r="E102" s="118"/>
      <c r="F102" s="118"/>
      <c r="G102" s="118"/>
      <c r="H102" s="118"/>
      <c r="I102" s="162"/>
      <c r="J102" s="110"/>
      <c r="K102" s="111"/>
      <c r="L102" s="111"/>
      <c r="M102" s="111"/>
      <c r="N102" s="111" t="s">
        <v>28</v>
      </c>
      <c r="O102" s="111">
        <v>0.05</v>
      </c>
      <c r="P102" s="111"/>
      <c r="Q102" s="111"/>
      <c r="R102" s="179"/>
      <c r="S102" s="229"/>
      <c r="T102" s="20"/>
      <c r="U102" s="20"/>
      <c r="V102" s="59"/>
      <c r="W102" s="30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346"/>
      <c r="B103" s="112"/>
      <c r="C103" s="137"/>
      <c r="D103" s="137"/>
      <c r="E103" s="137"/>
      <c r="F103" s="137"/>
      <c r="G103" s="137"/>
      <c r="H103" s="137"/>
      <c r="I103" s="300"/>
      <c r="J103" s="115"/>
      <c r="K103" s="116"/>
      <c r="L103" s="116"/>
      <c r="M103" s="116"/>
      <c r="N103" s="318"/>
      <c r="O103" s="319"/>
      <c r="P103" s="116"/>
      <c r="Q103" s="116"/>
      <c r="R103" s="253"/>
      <c r="S103" s="254"/>
      <c r="T103" s="25"/>
      <c r="U103" s="25"/>
      <c r="V103" s="60"/>
      <c r="W103" s="31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1:32" ht="15" customHeight="1">
      <c r="A104" s="344" t="s">
        <v>152</v>
      </c>
      <c r="B104" s="107" t="s">
        <v>153</v>
      </c>
      <c r="C104" s="130">
        <v>5</v>
      </c>
      <c r="D104" s="130">
        <v>2</v>
      </c>
      <c r="E104" s="130">
        <v>1.5</v>
      </c>
      <c r="F104" s="118">
        <v>2.4</v>
      </c>
      <c r="G104" s="130">
        <v>0</v>
      </c>
      <c r="H104" s="130">
        <v>0</v>
      </c>
      <c r="I104" s="148">
        <v>646</v>
      </c>
      <c r="J104" s="120" t="s">
        <v>91</v>
      </c>
      <c r="K104" s="121"/>
      <c r="L104" s="121" t="s">
        <v>398</v>
      </c>
      <c r="M104" s="121"/>
      <c r="N104" s="121" t="s">
        <v>399</v>
      </c>
      <c r="O104" s="121"/>
      <c r="P104" s="121" t="s">
        <v>17</v>
      </c>
      <c r="Q104" s="121"/>
      <c r="R104" s="189" t="s">
        <v>101</v>
      </c>
      <c r="S104" s="233"/>
      <c r="T104" s="23" t="s">
        <v>427</v>
      </c>
      <c r="U104" s="23"/>
      <c r="V104" s="59" t="s">
        <v>428</v>
      </c>
      <c r="W104" s="28" t="str">
        <f>B104</f>
        <v>P5</v>
      </c>
      <c r="X104" s="29" t="str">
        <f>J105&amp;" "&amp;J106&amp;" "&amp;J107&amp;" "&amp;J108&amp;" "&amp;J109&amp;" "&amp;J110</f>
        <v xml:space="preserve">米 芝麻(熟)    </v>
      </c>
      <c r="Y104" s="29" t="str">
        <f>L105&amp;" "&amp;L106&amp;" "&amp;L107&amp;" "&amp;L108&amp;" "&amp;L109&amp;" "&amp;L110</f>
        <v xml:space="preserve">豆腐 甜椒(青皮) 胡蘿蔔 九層塔 薑 </v>
      </c>
      <c r="Z104" s="29" t="str">
        <f>N105&amp;" "&amp;N106&amp;" "&amp;N107&amp;" "&amp;N108&amp;" "&amp;N109&amp;" "&amp;N110</f>
        <v xml:space="preserve">雞蛋★ 素肉燥    </v>
      </c>
      <c r="AA104" s="29" t="e">
        <f>#REF!&amp;" "&amp;#REF!&amp;" "&amp;#REF!&amp;" "&amp;#REF!&amp;" "&amp;#REF!&amp;" "&amp;#REF!</f>
        <v>#REF!</v>
      </c>
      <c r="AB104" s="29" t="str">
        <f>P105&amp;" "&amp;P106&amp;" "&amp;P107&amp;" "&amp;P108&amp;" "&amp;P109&amp;" "&amp;P110</f>
        <v xml:space="preserve">蔬菜 薑    </v>
      </c>
      <c r="AC104" s="29" t="str">
        <f>R105&amp;" "&amp;R106&amp;" "&amp;R107&amp;" "&amp;R108&amp;" "&amp;R109&amp;" "&amp;R110</f>
        <v xml:space="preserve">時瓜 薑    </v>
      </c>
      <c r="AD104" s="29" t="str">
        <f>T105&amp;" "&amp;T106&amp;" "&amp;T107&amp;" "&amp;T108&amp;" "&amp;T109&amp;" "&amp;T110</f>
        <v xml:space="preserve">水果     </v>
      </c>
      <c r="AE104" s="29" t="str">
        <f>U105&amp;" "&amp;U106&amp;" "&amp;U107&amp;" "&amp;U108&amp;" "&amp;U109&amp;" "&amp;U110</f>
        <v xml:space="preserve">11     </v>
      </c>
      <c r="AF104" s="29" t="str">
        <f>V105&amp;" "&amp;V106&amp;" "&amp;V107&amp;" "&amp;V108&amp;" "&amp;V109&amp;" "&amp;V110</f>
        <v xml:space="preserve">有機豆奶     </v>
      </c>
    </row>
    <row r="105" spans="1:32" ht="15" customHeight="1">
      <c r="A105" s="345"/>
      <c r="B105" s="107"/>
      <c r="C105" s="130"/>
      <c r="D105" s="130"/>
      <c r="E105" s="130"/>
      <c r="F105" s="118"/>
      <c r="G105" s="130"/>
      <c r="H105" s="130"/>
      <c r="I105" s="148"/>
      <c r="J105" s="110" t="s">
        <v>18</v>
      </c>
      <c r="K105" s="111">
        <v>10</v>
      </c>
      <c r="L105" s="111" t="s">
        <v>20</v>
      </c>
      <c r="M105" s="111">
        <v>10</v>
      </c>
      <c r="N105" s="111" t="s">
        <v>231</v>
      </c>
      <c r="O105" s="111">
        <v>4</v>
      </c>
      <c r="P105" s="111" t="s">
        <v>14</v>
      </c>
      <c r="Q105" s="111">
        <v>7</v>
      </c>
      <c r="R105" s="179" t="s">
        <v>53</v>
      </c>
      <c r="S105" s="229">
        <v>4</v>
      </c>
      <c r="T105" s="20" t="s">
        <v>427</v>
      </c>
      <c r="U105" s="20">
        <v>11</v>
      </c>
      <c r="V105" s="59" t="s">
        <v>428</v>
      </c>
      <c r="W105" s="30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345"/>
      <c r="B106" s="107"/>
      <c r="C106" s="130"/>
      <c r="D106" s="130"/>
      <c r="E106" s="130"/>
      <c r="F106" s="118"/>
      <c r="G106" s="130"/>
      <c r="H106" s="130"/>
      <c r="I106" s="148"/>
      <c r="J106" s="110" t="s">
        <v>92</v>
      </c>
      <c r="K106" s="111">
        <v>0.05</v>
      </c>
      <c r="L106" s="111" t="s">
        <v>100</v>
      </c>
      <c r="M106" s="111">
        <v>2.5</v>
      </c>
      <c r="N106" s="111" t="s">
        <v>396</v>
      </c>
      <c r="O106" s="111"/>
      <c r="P106" s="111" t="s">
        <v>28</v>
      </c>
      <c r="Q106" s="111">
        <v>0.05</v>
      </c>
      <c r="R106" s="179" t="s">
        <v>28</v>
      </c>
      <c r="S106" s="229">
        <v>0.05</v>
      </c>
      <c r="T106" s="20"/>
      <c r="U106" s="67"/>
      <c r="V106" s="59"/>
      <c r="W106" s="30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345"/>
      <c r="B107" s="107"/>
      <c r="C107" s="130"/>
      <c r="D107" s="130"/>
      <c r="E107" s="130"/>
      <c r="F107" s="118"/>
      <c r="G107" s="130"/>
      <c r="H107" s="130"/>
      <c r="I107" s="149"/>
      <c r="J107" s="110"/>
      <c r="K107" s="111"/>
      <c r="L107" s="111" t="s">
        <v>22</v>
      </c>
      <c r="M107" s="111">
        <v>1</v>
      </c>
      <c r="N107" s="111"/>
      <c r="O107" s="111"/>
      <c r="P107" s="111"/>
      <c r="Q107" s="111"/>
      <c r="R107" s="179"/>
      <c r="S107" s="229"/>
      <c r="T107" s="20"/>
      <c r="U107" s="20"/>
      <c r="V107" s="59"/>
      <c r="W107" s="30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345"/>
      <c r="B108" s="107"/>
      <c r="C108" s="130"/>
      <c r="D108" s="130"/>
      <c r="E108" s="130"/>
      <c r="F108" s="118"/>
      <c r="G108" s="130"/>
      <c r="H108" s="130"/>
      <c r="I108" s="148"/>
      <c r="J108" s="110"/>
      <c r="K108" s="111"/>
      <c r="L108" s="111" t="s">
        <v>56</v>
      </c>
      <c r="M108" s="111">
        <v>0.01</v>
      </c>
      <c r="N108" s="111"/>
      <c r="O108" s="111"/>
      <c r="P108" s="111"/>
      <c r="Q108" s="111"/>
      <c r="R108" s="179"/>
      <c r="S108" s="229"/>
      <c r="T108" s="20"/>
      <c r="U108" s="20"/>
      <c r="V108" s="59"/>
      <c r="W108" s="30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345"/>
      <c r="B109" s="107"/>
      <c r="C109" s="130"/>
      <c r="D109" s="130"/>
      <c r="E109" s="130"/>
      <c r="F109" s="118"/>
      <c r="G109" s="130"/>
      <c r="H109" s="130"/>
      <c r="I109" s="148"/>
      <c r="J109" s="110"/>
      <c r="K109" s="111"/>
      <c r="L109" s="111" t="s">
        <v>28</v>
      </c>
      <c r="M109" s="111">
        <v>0.05</v>
      </c>
      <c r="N109" s="111"/>
      <c r="O109" s="111"/>
      <c r="P109" s="111"/>
      <c r="Q109" s="111"/>
      <c r="R109" s="179"/>
      <c r="S109" s="229"/>
      <c r="T109" s="20"/>
      <c r="U109" s="20"/>
      <c r="V109" s="59"/>
      <c r="W109" s="30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346"/>
      <c r="B110" s="112"/>
      <c r="C110" s="136"/>
      <c r="D110" s="136"/>
      <c r="E110" s="136"/>
      <c r="F110" s="137"/>
      <c r="G110" s="136"/>
      <c r="H110" s="136"/>
      <c r="I110" s="150"/>
      <c r="J110" s="115"/>
      <c r="K110" s="116"/>
      <c r="L110" s="175"/>
      <c r="M110" s="175"/>
      <c r="N110" s="177"/>
      <c r="O110" s="177"/>
      <c r="P110" s="175"/>
      <c r="Q110" s="175"/>
      <c r="R110" s="253"/>
      <c r="S110" s="254"/>
      <c r="T110" s="25"/>
      <c r="U110" s="25"/>
      <c r="V110" s="60"/>
      <c r="W110" s="31"/>
      <c r="X110" s="34"/>
      <c r="Y110" s="34"/>
      <c r="Z110" s="34"/>
      <c r="AA110" s="34"/>
      <c r="AB110" s="34"/>
      <c r="AC110" s="34"/>
      <c r="AD110" s="34"/>
      <c r="AE110" s="34"/>
      <c r="AF110" s="34"/>
    </row>
    <row r="111" spans="1:32" ht="15" customHeight="1">
      <c r="A111" s="344" t="s">
        <v>155</v>
      </c>
      <c r="B111" s="102" t="s">
        <v>156</v>
      </c>
      <c r="C111" s="118">
        <v>6</v>
      </c>
      <c r="D111" s="118">
        <v>2.1</v>
      </c>
      <c r="E111" s="118">
        <v>2</v>
      </c>
      <c r="F111" s="118">
        <v>2.4</v>
      </c>
      <c r="G111" s="118">
        <v>0</v>
      </c>
      <c r="H111" s="118">
        <v>0</v>
      </c>
      <c r="I111" s="162">
        <v>736</v>
      </c>
      <c r="J111" s="105" t="s">
        <v>16</v>
      </c>
      <c r="K111" s="106"/>
      <c r="L111" s="106" t="s">
        <v>401</v>
      </c>
      <c r="M111" s="106"/>
      <c r="N111" s="106" t="s">
        <v>402</v>
      </c>
      <c r="O111" s="106"/>
      <c r="P111" s="106" t="s">
        <v>17</v>
      </c>
      <c r="Q111" s="106"/>
      <c r="R111" s="227" t="s">
        <v>321</v>
      </c>
      <c r="S111" s="228"/>
      <c r="T111" s="23" t="s">
        <v>429</v>
      </c>
      <c r="U111" s="23"/>
      <c r="V111" s="332"/>
      <c r="W111" s="6" t="str">
        <f>B111</f>
        <v>Q1</v>
      </c>
      <c r="X111" s="6" t="str">
        <f>J112&amp;" "&amp;J113&amp;" "&amp;J114&amp;" "&amp;J115&amp;" "&amp;J116&amp;" "&amp;J117</f>
        <v xml:space="preserve">米     </v>
      </c>
      <c r="Y111" s="6" t="str">
        <f>L112&amp;" "&amp;L113&amp;" "&amp;L114&amp;" "&amp;L115&amp;" "&amp;L116&amp;" "&amp;L117</f>
        <v xml:space="preserve">凍豆腐 時蔬 胡蘿蔔 薑 甜麵醬 </v>
      </c>
      <c r="Z111" s="6" t="str">
        <f>N112&amp;" "&amp;N113&amp;" "&amp;N114&amp;" "&amp;N115&amp;" "&amp;N116&amp;" "&amp;N117</f>
        <v xml:space="preserve">綠豆芽 素肉絲 芹菜 薑 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冷凍芋頭塊 西谷米 紅砂糖   </v>
      </c>
      <c r="AD111" s="6" t="str">
        <f>T112&amp;" "&amp;T113&amp;" "&amp;T114&amp;" "&amp;T115&amp;" "&amp;T116&amp;" "&amp;T117</f>
        <v xml:space="preserve">海苔片     </v>
      </c>
      <c r="AE111" s="6" t="str">
        <f>U112&amp;" "&amp;U113&amp;" "&amp;U114&amp;" "&amp;U115&amp;" "&amp;U116&amp;" "&amp;U117</f>
        <v xml:space="preserve">0.1     </v>
      </c>
      <c r="AF111" s="6" t="str">
        <f>V112&amp;" "&amp;V113&amp;" "&amp;V114&amp;" "&amp;V115&amp;" "&amp;V116&amp;" "&amp;V117</f>
        <v xml:space="preserve">     </v>
      </c>
    </row>
    <row r="112" spans="1:32" ht="15" customHeight="1">
      <c r="A112" s="345"/>
      <c r="B112" s="107"/>
      <c r="C112" s="118"/>
      <c r="D112" s="118"/>
      <c r="E112" s="118"/>
      <c r="F112" s="118"/>
      <c r="G112" s="118"/>
      <c r="H112" s="118"/>
      <c r="I112" s="162"/>
      <c r="J112" s="110" t="s">
        <v>18</v>
      </c>
      <c r="K112" s="111">
        <v>10</v>
      </c>
      <c r="L112" s="111" t="s">
        <v>86</v>
      </c>
      <c r="M112" s="111">
        <v>12</v>
      </c>
      <c r="N112" s="111" t="s">
        <v>270</v>
      </c>
      <c r="O112" s="111">
        <v>7</v>
      </c>
      <c r="P112" s="111" t="s">
        <v>14</v>
      </c>
      <c r="Q112" s="111">
        <v>7</v>
      </c>
      <c r="R112" s="179" t="s">
        <v>322</v>
      </c>
      <c r="S112" s="229">
        <v>2</v>
      </c>
      <c r="T112" s="20" t="s">
        <v>429</v>
      </c>
      <c r="U112" s="20">
        <v>0.1</v>
      </c>
      <c r="V112" s="333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345"/>
      <c r="B113" s="107"/>
      <c r="C113" s="118"/>
      <c r="D113" s="118"/>
      <c r="E113" s="118"/>
      <c r="F113" s="118"/>
      <c r="G113" s="118"/>
      <c r="H113" s="118"/>
      <c r="I113" s="162"/>
      <c r="J113" s="110"/>
      <c r="K113" s="111"/>
      <c r="L113" s="111" t="s">
        <v>17</v>
      </c>
      <c r="M113" s="111">
        <v>3</v>
      </c>
      <c r="N113" s="111" t="s">
        <v>403</v>
      </c>
      <c r="O113" s="111">
        <v>2</v>
      </c>
      <c r="P113" s="111" t="s">
        <v>28</v>
      </c>
      <c r="Q113" s="111">
        <v>0.05</v>
      </c>
      <c r="R113" s="179" t="s">
        <v>323</v>
      </c>
      <c r="S113" s="229">
        <v>1</v>
      </c>
      <c r="T113" s="20"/>
      <c r="U113" s="67"/>
      <c r="V113" s="333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345"/>
      <c r="B114" s="107"/>
      <c r="C114" s="118"/>
      <c r="D114" s="118"/>
      <c r="E114" s="118"/>
      <c r="F114" s="118"/>
      <c r="G114" s="118"/>
      <c r="H114" s="118"/>
      <c r="I114" s="162"/>
      <c r="J114" s="110"/>
      <c r="K114" s="111"/>
      <c r="L114" s="111" t="s">
        <v>22</v>
      </c>
      <c r="M114" s="111">
        <v>1</v>
      </c>
      <c r="N114" s="111" t="s">
        <v>350</v>
      </c>
      <c r="O114" s="111">
        <v>2</v>
      </c>
      <c r="P114" s="111"/>
      <c r="Q114" s="111"/>
      <c r="R114" s="179" t="s">
        <v>198</v>
      </c>
      <c r="S114" s="229">
        <v>1</v>
      </c>
      <c r="T114" s="20"/>
      <c r="U114" s="20"/>
      <c r="V114" s="333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345"/>
      <c r="B115" s="107"/>
      <c r="C115" s="118"/>
      <c r="D115" s="118"/>
      <c r="E115" s="118"/>
      <c r="F115" s="118"/>
      <c r="G115" s="118"/>
      <c r="H115" s="118"/>
      <c r="I115" s="162"/>
      <c r="J115" s="110"/>
      <c r="K115" s="111"/>
      <c r="L115" s="111" t="s">
        <v>28</v>
      </c>
      <c r="M115" s="111">
        <v>0.05</v>
      </c>
      <c r="N115" s="111" t="s">
        <v>28</v>
      </c>
      <c r="O115" s="111">
        <v>0.05</v>
      </c>
      <c r="P115" s="111"/>
      <c r="Q115" s="111"/>
      <c r="R115" s="179"/>
      <c r="S115" s="229"/>
      <c r="T115" s="20"/>
      <c r="U115" s="20"/>
      <c r="V115" s="333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345"/>
      <c r="B116" s="107"/>
      <c r="C116" s="118"/>
      <c r="D116" s="118"/>
      <c r="E116" s="118"/>
      <c r="F116" s="118"/>
      <c r="G116" s="118"/>
      <c r="H116" s="118"/>
      <c r="I116" s="162"/>
      <c r="J116" s="110"/>
      <c r="K116" s="111"/>
      <c r="L116" s="178" t="s">
        <v>206</v>
      </c>
      <c r="M116" s="111"/>
      <c r="N116" s="178"/>
      <c r="O116" s="178"/>
      <c r="P116" s="111"/>
      <c r="Q116" s="111"/>
      <c r="R116" s="261"/>
      <c r="S116" s="262"/>
      <c r="T116" s="20"/>
      <c r="U116" s="20"/>
      <c r="V116" s="333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346"/>
      <c r="B117" s="112"/>
      <c r="C117" s="137"/>
      <c r="D117" s="137"/>
      <c r="E117" s="137"/>
      <c r="F117" s="137"/>
      <c r="G117" s="137"/>
      <c r="H117" s="137"/>
      <c r="I117" s="300"/>
      <c r="J117" s="115"/>
      <c r="K117" s="116"/>
      <c r="L117" s="116"/>
      <c r="M117" s="116"/>
      <c r="N117" s="116"/>
      <c r="O117" s="116"/>
      <c r="P117" s="175"/>
      <c r="Q117" s="175"/>
      <c r="R117" s="253"/>
      <c r="S117" s="254"/>
      <c r="T117" s="25"/>
      <c r="U117" s="25"/>
      <c r="V117" s="334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" customHeight="1">
      <c r="A118" s="345" t="s">
        <v>157</v>
      </c>
      <c r="B118" s="102" t="s">
        <v>158</v>
      </c>
      <c r="C118" s="125">
        <v>5.2</v>
      </c>
      <c r="D118" s="125">
        <v>2.2000000000000002</v>
      </c>
      <c r="E118" s="125">
        <v>1.5</v>
      </c>
      <c r="F118" s="126">
        <v>2.7</v>
      </c>
      <c r="G118" s="125">
        <v>0</v>
      </c>
      <c r="H118" s="125">
        <v>0</v>
      </c>
      <c r="I118" s="163">
        <v>688</v>
      </c>
      <c r="J118" s="105" t="s">
        <v>29</v>
      </c>
      <c r="K118" s="106"/>
      <c r="L118" s="106" t="s">
        <v>404</v>
      </c>
      <c r="M118" s="308"/>
      <c r="N118" s="106" t="s">
        <v>246</v>
      </c>
      <c r="O118" s="308"/>
      <c r="P118" s="106" t="s">
        <v>17</v>
      </c>
      <c r="Q118" s="106"/>
      <c r="R118" s="227" t="s">
        <v>406</v>
      </c>
      <c r="S118" s="228"/>
      <c r="T118" s="23" t="s">
        <v>427</v>
      </c>
      <c r="U118" s="23"/>
      <c r="V118" s="59"/>
      <c r="W118" s="28" t="str">
        <f>B118</f>
        <v>Q2</v>
      </c>
      <c r="X118" s="29" t="str">
        <f>J119&amp;" "&amp;J120&amp;" "&amp;J121&amp;" "&amp;J122&amp;" "&amp;J123&amp;" "&amp;J124</f>
        <v xml:space="preserve">米 糙米    </v>
      </c>
      <c r="Y118" s="29" t="str">
        <f>L119&amp;" "&amp;L120&amp;" "&amp;L121&amp;" "&amp;L122&amp;" "&amp;L123&amp;" "&amp;L124</f>
        <v xml:space="preserve">麵腸 時瓜 薑 滷包  </v>
      </c>
      <c r="Z118" s="29" t="str">
        <f>N119&amp;" "&amp;N120&amp;" "&amp;N121&amp;" "&amp;N122&amp;" "&amp;N123&amp;" "&amp;N124</f>
        <v xml:space="preserve">雞蛋★ 冷凍玉米粒 薑 奶油(固態)  </v>
      </c>
      <c r="AA118" s="29" t="e">
        <f>#REF!&amp;" "&amp;#REF!&amp;" "&amp;#REF!&amp;" "&amp;#REF!&amp;" "&amp;#REF!&amp;" "&amp;#REF!</f>
        <v>#REF!</v>
      </c>
      <c r="AB118" s="29" t="str">
        <f>P119&amp;" "&amp;P120&amp;" "&amp;P121&amp;" "&amp;P122&amp;" "&amp;P123&amp;" "&amp;P124</f>
        <v xml:space="preserve">蔬菜 薑    </v>
      </c>
      <c r="AC118" s="29" t="str">
        <f>R119&amp;" "&amp;R120&amp;" "&amp;R121&amp;" "&amp;R122&amp;" "&amp;R123&amp;" "&amp;R124</f>
        <v xml:space="preserve">豆腐 時蔬 薑 味噌  </v>
      </c>
      <c r="AD118" s="29" t="str">
        <f>T119&amp;" "&amp;T120&amp;" "&amp;T121&amp;" "&amp;T122&amp;" "&amp;T123&amp;" "&amp;T124</f>
        <v xml:space="preserve">水果     </v>
      </c>
      <c r="AE118" s="29" t="str">
        <f>U119&amp;" "&amp;U120&amp;" "&amp;U121&amp;" "&amp;U122&amp;" "&amp;U123&amp;" "&amp;U124</f>
        <v xml:space="preserve">11     </v>
      </c>
      <c r="AF118" s="29" t="str">
        <f>V119&amp;" "&amp;V120&amp;" "&amp;V121&amp;" "&amp;V122&amp;" "&amp;V123&amp;" "&amp;V124</f>
        <v xml:space="preserve">     </v>
      </c>
    </row>
    <row r="119" spans="1:32" ht="15" customHeight="1">
      <c r="A119" s="345"/>
      <c r="B119" s="107"/>
      <c r="C119" s="130"/>
      <c r="D119" s="130"/>
      <c r="E119" s="130"/>
      <c r="F119" s="118"/>
      <c r="G119" s="130"/>
      <c r="H119" s="130"/>
      <c r="I119" s="149"/>
      <c r="J119" s="110" t="s">
        <v>18</v>
      </c>
      <c r="K119" s="111">
        <v>7</v>
      </c>
      <c r="L119" s="111" t="s">
        <v>99</v>
      </c>
      <c r="M119" s="111">
        <v>5</v>
      </c>
      <c r="N119" s="293" t="s">
        <v>231</v>
      </c>
      <c r="O119" s="111">
        <v>3</v>
      </c>
      <c r="P119" s="111" t="s">
        <v>14</v>
      </c>
      <c r="Q119" s="111">
        <v>7</v>
      </c>
      <c r="R119" s="179" t="s">
        <v>265</v>
      </c>
      <c r="S119" s="229">
        <v>2</v>
      </c>
      <c r="T119" s="20" t="s">
        <v>427</v>
      </c>
      <c r="U119" s="20">
        <v>11</v>
      </c>
      <c r="V119" s="59"/>
      <c r="W119" s="30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" customHeight="1">
      <c r="A120" s="345"/>
      <c r="B120" s="107"/>
      <c r="C120" s="130"/>
      <c r="D120" s="130"/>
      <c r="E120" s="130"/>
      <c r="F120" s="118"/>
      <c r="G120" s="130"/>
      <c r="H120" s="130"/>
      <c r="I120" s="149"/>
      <c r="J120" s="110" t="s">
        <v>33</v>
      </c>
      <c r="K120" s="111">
        <v>3</v>
      </c>
      <c r="L120" s="111" t="s">
        <v>289</v>
      </c>
      <c r="M120" s="111">
        <v>5.5</v>
      </c>
      <c r="N120" s="111" t="s">
        <v>50</v>
      </c>
      <c r="O120" s="111">
        <v>2</v>
      </c>
      <c r="P120" s="111" t="s">
        <v>28</v>
      </c>
      <c r="Q120" s="111">
        <v>0.05</v>
      </c>
      <c r="R120" s="179" t="s">
        <v>17</v>
      </c>
      <c r="S120" s="229">
        <v>2</v>
      </c>
      <c r="T120" s="20"/>
      <c r="U120" s="67"/>
      <c r="V120" s="59"/>
      <c r="W120" s="30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" customHeight="1">
      <c r="A121" s="345"/>
      <c r="B121" s="107"/>
      <c r="C121" s="130"/>
      <c r="D121" s="130"/>
      <c r="E121" s="130"/>
      <c r="F121" s="118"/>
      <c r="G121" s="130"/>
      <c r="H121" s="130"/>
      <c r="I121" s="149"/>
      <c r="J121" s="110"/>
      <c r="K121" s="111"/>
      <c r="L121" s="111" t="s">
        <v>28</v>
      </c>
      <c r="M121" s="111">
        <v>0.05</v>
      </c>
      <c r="N121" s="111" t="s">
        <v>28</v>
      </c>
      <c r="O121" s="111">
        <v>0.05</v>
      </c>
      <c r="P121" s="111"/>
      <c r="Q121" s="111"/>
      <c r="R121" s="179" t="s">
        <v>28</v>
      </c>
      <c r="S121" s="229">
        <v>0.05</v>
      </c>
      <c r="T121" s="20"/>
      <c r="U121" s="20"/>
      <c r="V121" s="59"/>
      <c r="W121" s="30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" customHeight="1">
      <c r="A122" s="345"/>
      <c r="B122" s="107"/>
      <c r="C122" s="130"/>
      <c r="D122" s="130"/>
      <c r="E122" s="130"/>
      <c r="F122" s="118"/>
      <c r="G122" s="130"/>
      <c r="H122" s="130"/>
      <c r="I122" s="149"/>
      <c r="J122" s="110"/>
      <c r="K122" s="111"/>
      <c r="L122" s="111" t="s">
        <v>44</v>
      </c>
      <c r="M122" s="111"/>
      <c r="N122" s="111" t="s">
        <v>52</v>
      </c>
      <c r="O122" s="111">
        <v>0.2</v>
      </c>
      <c r="P122" s="111"/>
      <c r="Q122" s="111"/>
      <c r="R122" s="179" t="s">
        <v>43</v>
      </c>
      <c r="S122" s="229"/>
      <c r="T122" s="20"/>
      <c r="U122" s="20"/>
      <c r="V122" s="59"/>
      <c r="W122" s="30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" customHeight="1">
      <c r="A123" s="345"/>
      <c r="B123" s="107"/>
      <c r="C123" s="130"/>
      <c r="D123" s="130"/>
      <c r="E123" s="130"/>
      <c r="F123" s="118"/>
      <c r="G123" s="130"/>
      <c r="H123" s="130"/>
      <c r="I123" s="149"/>
      <c r="J123" s="110"/>
      <c r="K123" s="111"/>
      <c r="L123" s="111"/>
      <c r="M123" s="111"/>
      <c r="N123" s="111"/>
      <c r="O123" s="111"/>
      <c r="P123" s="111"/>
      <c r="Q123" s="111"/>
      <c r="R123" s="179"/>
      <c r="S123" s="229"/>
      <c r="T123" s="20"/>
      <c r="U123" s="20"/>
      <c r="V123" s="59"/>
      <c r="W123" s="30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" customHeight="1" thickBot="1">
      <c r="A124" s="346"/>
      <c r="B124" s="112"/>
      <c r="C124" s="136"/>
      <c r="D124" s="136"/>
      <c r="E124" s="136"/>
      <c r="F124" s="137"/>
      <c r="G124" s="136"/>
      <c r="H124" s="136"/>
      <c r="I124" s="164"/>
      <c r="J124" s="115"/>
      <c r="K124" s="116"/>
      <c r="L124" s="116"/>
      <c r="M124" s="116"/>
      <c r="N124" s="116"/>
      <c r="O124" s="116"/>
      <c r="P124" s="175"/>
      <c r="Q124" s="175"/>
      <c r="R124" s="253"/>
      <c r="S124" s="254"/>
      <c r="T124" s="25"/>
      <c r="U124" s="25"/>
      <c r="V124" s="60"/>
      <c r="W124" s="31"/>
      <c r="X124" s="34"/>
      <c r="Y124" s="34"/>
      <c r="Z124" s="34"/>
      <c r="AA124" s="34"/>
      <c r="AB124" s="34"/>
      <c r="AC124" s="34"/>
      <c r="AD124" s="34"/>
      <c r="AE124" s="34"/>
      <c r="AF124" s="34"/>
    </row>
    <row r="125" spans="1:32" ht="15" customHeight="1">
      <c r="A125" s="344" t="s">
        <v>159</v>
      </c>
      <c r="B125" s="107" t="s">
        <v>160</v>
      </c>
      <c r="C125" s="130">
        <v>5.3</v>
      </c>
      <c r="D125" s="130">
        <v>2.5</v>
      </c>
      <c r="E125" s="130">
        <v>1.5</v>
      </c>
      <c r="F125" s="118">
        <v>2.4</v>
      </c>
      <c r="G125" s="130">
        <v>0</v>
      </c>
      <c r="H125" s="131">
        <v>0.3</v>
      </c>
      <c r="I125" s="162">
        <v>722</v>
      </c>
      <c r="J125" s="165" t="s">
        <v>161</v>
      </c>
      <c r="K125" s="166"/>
      <c r="L125" s="181" t="s">
        <v>407</v>
      </c>
      <c r="M125" s="166"/>
      <c r="N125" s="181" t="s">
        <v>38</v>
      </c>
      <c r="O125" s="166"/>
      <c r="P125" s="121" t="s">
        <v>17</v>
      </c>
      <c r="Q125" s="121"/>
      <c r="R125" s="265" t="s">
        <v>326</v>
      </c>
      <c r="S125" s="266"/>
      <c r="T125" s="23" t="s">
        <v>434</v>
      </c>
      <c r="U125" s="23"/>
      <c r="V125" s="59"/>
      <c r="W125" s="28" t="str">
        <f>B125</f>
        <v>Q3</v>
      </c>
      <c r="X125" s="29" t="str">
        <f>J126&amp;" "&amp;J127&amp;" "&amp;J128&amp;" "&amp;J129&amp;" "&amp;J130&amp;" "&amp;J131</f>
        <v xml:space="preserve">米 糙米 薑黃粉   </v>
      </c>
      <c r="Y125" s="29" t="str">
        <f>L126&amp;" "&amp;L127&amp;" "&amp;L128&amp;" "&amp;L129&amp;" "&amp;L130&amp;" "&amp;L131</f>
        <v xml:space="preserve">百頁豆腐 馬鈴薯 大番茄 薑 番茄糊 </v>
      </c>
      <c r="Z125" s="29" t="str">
        <f>N126&amp;" "&amp;N127&amp;" "&amp;N128&amp;" "&amp;N129&amp;" "&amp;N130&amp;" "&amp;N131</f>
        <v xml:space="preserve">三色豆 冷凍玉米粒 豆干 鳳梨罐頭 薑 </v>
      </c>
      <c r="AA125" s="29" t="e">
        <f>#REF!&amp;" "&amp;#REF!&amp;" "&amp;#REF!&amp;" "&amp;#REF!&amp;" "&amp;#REF!&amp;" "&amp;#REF!</f>
        <v>#REF!</v>
      </c>
      <c r="AB125" s="29" t="str">
        <f>P126&amp;" "&amp;P127&amp;" "&amp;P128&amp;" "&amp;P129&amp;" "&amp;P130&amp;" "&amp;P131</f>
        <v xml:space="preserve">蔬菜 薑    </v>
      </c>
      <c r="AC125" s="29" t="str">
        <f>R126&amp;" "&amp;R127&amp;" "&amp;R128&amp;" "&amp;R129&amp;" "&amp;R130&amp;" "&amp;R131</f>
        <v xml:space="preserve">蔬菜丸子 時瓜 薑   </v>
      </c>
      <c r="AD125" s="29" t="str">
        <f>T126&amp;" "&amp;T127&amp;" "&amp;T128&amp;" "&amp;T129&amp;" "&amp;T130&amp;" "&amp;T131</f>
        <v xml:space="preserve">巧克力銀絲卷     </v>
      </c>
      <c r="AE125" s="29" t="str">
        <f>U126&amp;" "&amp;U127&amp;" "&amp;U128&amp;" "&amp;U129&amp;" "&amp;U130&amp;" "&amp;U131</f>
        <v xml:space="preserve">2     </v>
      </c>
      <c r="AF125" s="29" t="str">
        <f>V126&amp;" "&amp;V127&amp;" "&amp;V128&amp;" "&amp;V129&amp;" "&amp;V130&amp;" "&amp;V131</f>
        <v xml:space="preserve">     </v>
      </c>
    </row>
    <row r="126" spans="1:32" ht="15" customHeight="1">
      <c r="A126" s="345"/>
      <c r="B126" s="107"/>
      <c r="C126" s="130"/>
      <c r="D126" s="130"/>
      <c r="E126" s="130"/>
      <c r="F126" s="118"/>
      <c r="G126" s="130"/>
      <c r="H126" s="131"/>
      <c r="I126" s="162"/>
      <c r="J126" s="167" t="s">
        <v>18</v>
      </c>
      <c r="K126" s="168">
        <v>7</v>
      </c>
      <c r="L126" s="168" t="s">
        <v>364</v>
      </c>
      <c r="M126" s="168">
        <v>10</v>
      </c>
      <c r="N126" s="168" t="s">
        <v>248</v>
      </c>
      <c r="O126" s="168">
        <v>2.5</v>
      </c>
      <c r="P126" s="111" t="s">
        <v>14</v>
      </c>
      <c r="Q126" s="111">
        <v>7</v>
      </c>
      <c r="R126" s="267" t="s">
        <v>408</v>
      </c>
      <c r="S126" s="268">
        <v>2</v>
      </c>
      <c r="T126" s="20" t="s">
        <v>434</v>
      </c>
      <c r="U126" s="20">
        <v>2</v>
      </c>
      <c r="V126" s="59"/>
      <c r="W126" s="30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" customHeight="1">
      <c r="A127" s="345"/>
      <c r="B127" s="107"/>
      <c r="C127" s="130"/>
      <c r="D127" s="130"/>
      <c r="E127" s="130"/>
      <c r="F127" s="118"/>
      <c r="G127" s="130"/>
      <c r="H127" s="131"/>
      <c r="I127" s="162"/>
      <c r="J127" s="167" t="s">
        <v>33</v>
      </c>
      <c r="K127" s="168">
        <v>3</v>
      </c>
      <c r="L127" s="168" t="s">
        <v>51</v>
      </c>
      <c r="M127" s="168">
        <v>2</v>
      </c>
      <c r="N127" s="168" t="s">
        <v>50</v>
      </c>
      <c r="O127" s="168">
        <v>1</v>
      </c>
      <c r="P127" s="111" t="s">
        <v>28</v>
      </c>
      <c r="Q127" s="111">
        <v>0.05</v>
      </c>
      <c r="R127" s="269" t="s">
        <v>289</v>
      </c>
      <c r="S127" s="270">
        <v>2</v>
      </c>
      <c r="T127" s="20"/>
      <c r="U127" s="67"/>
      <c r="V127" s="59"/>
      <c r="W127" s="30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" customHeight="1">
      <c r="A128" s="345"/>
      <c r="B128" s="107"/>
      <c r="C128" s="130"/>
      <c r="D128" s="130"/>
      <c r="E128" s="130"/>
      <c r="F128" s="118"/>
      <c r="G128" s="130"/>
      <c r="H128" s="131"/>
      <c r="I128" s="162"/>
      <c r="J128" s="169" t="s">
        <v>162</v>
      </c>
      <c r="K128" s="168"/>
      <c r="L128" s="168" t="s">
        <v>215</v>
      </c>
      <c r="M128" s="168">
        <v>3</v>
      </c>
      <c r="N128" s="111" t="s">
        <v>280</v>
      </c>
      <c r="O128" s="168">
        <v>1.2</v>
      </c>
      <c r="P128" s="111"/>
      <c r="Q128" s="111"/>
      <c r="R128" s="197" t="s">
        <v>28</v>
      </c>
      <c r="S128" s="271">
        <v>0.05</v>
      </c>
      <c r="T128" s="20"/>
      <c r="U128" s="20"/>
      <c r="V128" s="59"/>
      <c r="W128" s="30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" customHeight="1">
      <c r="A129" s="345"/>
      <c r="B129" s="107"/>
      <c r="C129" s="130"/>
      <c r="D129" s="130"/>
      <c r="E129" s="130"/>
      <c r="F129" s="118"/>
      <c r="G129" s="130"/>
      <c r="H129" s="133"/>
      <c r="I129" s="170"/>
      <c r="J129" s="169"/>
      <c r="K129" s="168"/>
      <c r="L129" s="168" t="s">
        <v>28</v>
      </c>
      <c r="M129" s="168">
        <v>0.05</v>
      </c>
      <c r="N129" s="168" t="s">
        <v>249</v>
      </c>
      <c r="O129" s="168">
        <v>1.5</v>
      </c>
      <c r="P129" s="111"/>
      <c r="Q129" s="111"/>
      <c r="R129" s="197"/>
      <c r="S129" s="271"/>
      <c r="T129" s="20"/>
      <c r="U129" s="20"/>
      <c r="V129" s="59"/>
      <c r="W129" s="30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" customHeight="1">
      <c r="A130" s="345"/>
      <c r="B130" s="107"/>
      <c r="C130" s="130"/>
      <c r="D130" s="130"/>
      <c r="E130" s="130"/>
      <c r="F130" s="118"/>
      <c r="G130" s="130"/>
      <c r="H130" s="131"/>
      <c r="I130" s="162"/>
      <c r="J130" s="167"/>
      <c r="K130" s="168"/>
      <c r="L130" s="168" t="s">
        <v>210</v>
      </c>
      <c r="M130" s="168"/>
      <c r="N130" s="168" t="s">
        <v>28</v>
      </c>
      <c r="O130" s="168">
        <v>0.05</v>
      </c>
      <c r="P130" s="111"/>
      <c r="Q130" s="111"/>
      <c r="R130" s="197"/>
      <c r="S130" s="271"/>
      <c r="T130" s="20"/>
      <c r="U130" s="20"/>
      <c r="V130" s="59"/>
      <c r="W130" s="30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" customHeight="1" thickBot="1">
      <c r="A131" s="346"/>
      <c r="B131" s="112"/>
      <c r="C131" s="136"/>
      <c r="D131" s="136"/>
      <c r="E131" s="136"/>
      <c r="F131" s="137"/>
      <c r="G131" s="136"/>
      <c r="H131" s="138"/>
      <c r="I131" s="300"/>
      <c r="J131" s="311"/>
      <c r="K131" s="288"/>
      <c r="L131" s="288"/>
      <c r="M131" s="288"/>
      <c r="N131" s="288"/>
      <c r="O131" s="288"/>
      <c r="P131" s="175"/>
      <c r="Q131" s="175"/>
      <c r="R131" s="277"/>
      <c r="S131" s="278"/>
      <c r="T131" s="25"/>
      <c r="U131" s="25"/>
      <c r="V131" s="60"/>
      <c r="W131" s="31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1:32" ht="15" customHeight="1">
      <c r="A132" s="344" t="s">
        <v>163</v>
      </c>
      <c r="B132" s="107" t="s">
        <v>164</v>
      </c>
      <c r="C132" s="130">
        <v>5.4</v>
      </c>
      <c r="D132" s="130">
        <v>2.2000000000000002</v>
      </c>
      <c r="E132" s="130">
        <v>1.5</v>
      </c>
      <c r="F132" s="118">
        <v>2.4</v>
      </c>
      <c r="G132" s="130">
        <v>0</v>
      </c>
      <c r="H132" s="130">
        <v>0</v>
      </c>
      <c r="I132" s="148">
        <v>689</v>
      </c>
      <c r="J132" s="120" t="s">
        <v>62</v>
      </c>
      <c r="K132" s="121"/>
      <c r="L132" s="121" t="s">
        <v>410</v>
      </c>
      <c r="M132" s="307"/>
      <c r="N132" s="121" t="s">
        <v>411</v>
      </c>
      <c r="O132" s="121"/>
      <c r="P132" s="121" t="s">
        <v>17</v>
      </c>
      <c r="Q132" s="121"/>
      <c r="R132" s="189" t="s">
        <v>328</v>
      </c>
      <c r="S132" s="233"/>
      <c r="T132" s="23" t="s">
        <v>427</v>
      </c>
      <c r="U132" s="23"/>
      <c r="V132" s="59" t="s">
        <v>428</v>
      </c>
      <c r="W132" s="28" t="str">
        <f>B132</f>
        <v>Q5</v>
      </c>
      <c r="X132" s="29" t="str">
        <f>J133&amp;" "&amp;J134&amp;" "&amp;J135&amp;" "&amp;J136&amp;" "&amp;J137&amp;" "&amp;J138</f>
        <v xml:space="preserve">米 小米    </v>
      </c>
      <c r="Y132" s="29" t="str">
        <f>L133&amp;" "&amp;L134&amp;" "&amp;L135&amp;" "&amp;L136&amp;" "&amp;L137&amp;" "&amp;L138</f>
        <v xml:space="preserve">豆干 芥蘭 素沙茶醬   </v>
      </c>
      <c r="Z132" s="29" t="str">
        <f>N133&amp;" "&amp;N134&amp;" "&amp;N135&amp;" "&amp;N136&amp;" "&amp;N137&amp;" "&amp;N138</f>
        <v xml:space="preserve">豆腐 豆薯 胡蘿蔔 薑  </v>
      </c>
      <c r="AA132" s="29" t="e">
        <f>#REF!&amp;" "&amp;#REF!&amp;" "&amp;#REF!&amp;" "&amp;#REF!&amp;" "&amp;#REF!&amp;" "&amp;#REF!</f>
        <v>#REF!</v>
      </c>
      <c r="AB132" s="29" t="str">
        <f>P133&amp;" "&amp;P134&amp;" "&amp;P135&amp;" "&amp;P136&amp;" "&amp;P137&amp;" "&amp;P138</f>
        <v xml:space="preserve">蔬菜 薑    </v>
      </c>
      <c r="AC132" s="29" t="str">
        <f>R133&amp;" "&amp;R134&amp;" "&amp;R135&amp;" "&amp;R136&amp;" "&amp;R137&amp;" "&amp;R138</f>
        <v xml:space="preserve">牛蒡 小麥豆皮 薑 枸杞  </v>
      </c>
      <c r="AD132" s="29" t="str">
        <f>T133&amp;" "&amp;T134&amp;" "&amp;T135&amp;" "&amp;T136&amp;" "&amp;T137&amp;" "&amp;T138</f>
        <v xml:space="preserve">水果     </v>
      </c>
      <c r="AE132" s="29" t="str">
        <f>U133&amp;" "&amp;U134&amp;" "&amp;U135&amp;" "&amp;U136&amp;" "&amp;U137&amp;" "&amp;U138</f>
        <v xml:space="preserve">11     </v>
      </c>
      <c r="AF132" s="29" t="str">
        <f>V133&amp;" "&amp;V134&amp;" "&amp;V135&amp;" "&amp;V136&amp;" "&amp;V137&amp;" "&amp;V138</f>
        <v xml:space="preserve">有機豆奶     </v>
      </c>
    </row>
    <row r="133" spans="1:32" ht="15" customHeight="1">
      <c r="A133" s="345"/>
      <c r="B133" s="107"/>
      <c r="C133" s="130"/>
      <c r="D133" s="130"/>
      <c r="E133" s="130"/>
      <c r="F133" s="118"/>
      <c r="G133" s="130"/>
      <c r="H133" s="130"/>
      <c r="I133" s="148"/>
      <c r="J133" s="110" t="s">
        <v>18</v>
      </c>
      <c r="K133" s="111">
        <v>9.1999999999999993</v>
      </c>
      <c r="L133" s="111" t="s">
        <v>59</v>
      </c>
      <c r="M133" s="111">
        <v>9</v>
      </c>
      <c r="N133" s="111" t="s">
        <v>20</v>
      </c>
      <c r="O133" s="111">
        <v>6</v>
      </c>
      <c r="P133" s="111" t="s">
        <v>14</v>
      </c>
      <c r="Q133" s="111">
        <v>7</v>
      </c>
      <c r="R133" s="179" t="s">
        <v>320</v>
      </c>
      <c r="S133" s="229">
        <v>3.5</v>
      </c>
      <c r="T133" s="20" t="s">
        <v>427</v>
      </c>
      <c r="U133" s="20">
        <v>11</v>
      </c>
      <c r="V133" s="59" t="s">
        <v>428</v>
      </c>
      <c r="W133" s="30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" customHeight="1">
      <c r="A134" s="345"/>
      <c r="B134" s="107"/>
      <c r="C134" s="130"/>
      <c r="D134" s="130"/>
      <c r="E134" s="130"/>
      <c r="F134" s="118"/>
      <c r="G134" s="130"/>
      <c r="H134" s="130"/>
      <c r="I134" s="148"/>
      <c r="J134" s="110" t="s">
        <v>63</v>
      </c>
      <c r="K134" s="111">
        <v>0.8</v>
      </c>
      <c r="L134" s="111" t="s">
        <v>412</v>
      </c>
      <c r="M134" s="111">
        <v>3</v>
      </c>
      <c r="N134" s="111" t="s">
        <v>172</v>
      </c>
      <c r="O134" s="111">
        <v>2</v>
      </c>
      <c r="P134" s="111" t="s">
        <v>28</v>
      </c>
      <c r="Q134" s="111">
        <v>0.05</v>
      </c>
      <c r="R134" s="179" t="s">
        <v>349</v>
      </c>
      <c r="S134" s="229">
        <v>0.5</v>
      </c>
      <c r="T134" s="20"/>
      <c r="U134" s="67"/>
      <c r="V134" s="59"/>
      <c r="W134" s="30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" customHeight="1">
      <c r="A135" s="345"/>
      <c r="B135" s="107"/>
      <c r="C135" s="130"/>
      <c r="D135" s="130"/>
      <c r="E135" s="130"/>
      <c r="F135" s="118"/>
      <c r="G135" s="130"/>
      <c r="H135" s="130"/>
      <c r="I135" s="149"/>
      <c r="J135" s="110"/>
      <c r="K135" s="111"/>
      <c r="L135" s="111" t="s">
        <v>365</v>
      </c>
      <c r="M135" s="111"/>
      <c r="N135" s="111" t="s">
        <v>22</v>
      </c>
      <c r="O135" s="111">
        <v>1</v>
      </c>
      <c r="P135" s="111"/>
      <c r="Q135" s="111"/>
      <c r="R135" s="179" t="s">
        <v>28</v>
      </c>
      <c r="S135" s="229">
        <v>0.05</v>
      </c>
      <c r="T135" s="20"/>
      <c r="U135" s="20"/>
      <c r="V135" s="59"/>
      <c r="W135" s="30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" customHeight="1">
      <c r="A136" s="345"/>
      <c r="B136" s="107"/>
      <c r="C136" s="130"/>
      <c r="D136" s="130"/>
      <c r="E136" s="130"/>
      <c r="F136" s="118"/>
      <c r="G136" s="130"/>
      <c r="H136" s="130"/>
      <c r="I136" s="148"/>
      <c r="J136" s="110"/>
      <c r="K136" s="111"/>
      <c r="L136" s="111"/>
      <c r="M136" s="111"/>
      <c r="N136" s="111" t="s">
        <v>28</v>
      </c>
      <c r="O136" s="111">
        <v>0.05</v>
      </c>
      <c r="P136" s="111"/>
      <c r="Q136" s="111"/>
      <c r="R136" s="179" t="s">
        <v>71</v>
      </c>
      <c r="S136" s="229"/>
      <c r="T136" s="20"/>
      <c r="U136" s="20"/>
      <c r="V136" s="59"/>
      <c r="W136" s="30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" customHeight="1">
      <c r="A137" s="345"/>
      <c r="B137" s="107"/>
      <c r="C137" s="130"/>
      <c r="D137" s="130"/>
      <c r="E137" s="130"/>
      <c r="F137" s="118"/>
      <c r="G137" s="130"/>
      <c r="H137" s="130"/>
      <c r="I137" s="148"/>
      <c r="J137" s="110"/>
      <c r="K137" s="111"/>
      <c r="L137" s="111"/>
      <c r="M137" s="111"/>
      <c r="N137" s="111"/>
      <c r="O137" s="111"/>
      <c r="P137" s="111"/>
      <c r="Q137" s="111"/>
      <c r="R137" s="261"/>
      <c r="S137" s="262"/>
      <c r="T137" s="20"/>
      <c r="U137" s="20"/>
      <c r="V137" s="59"/>
      <c r="W137" s="30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" customHeight="1" thickBot="1">
      <c r="A138" s="346"/>
      <c r="B138" s="112"/>
      <c r="C138" s="136"/>
      <c r="D138" s="136"/>
      <c r="E138" s="136"/>
      <c r="F138" s="137"/>
      <c r="G138" s="136"/>
      <c r="H138" s="136"/>
      <c r="I138" s="150"/>
      <c r="J138" s="115"/>
      <c r="K138" s="116"/>
      <c r="L138" s="116"/>
      <c r="M138" s="116"/>
      <c r="N138" s="116"/>
      <c r="O138" s="116"/>
      <c r="P138" s="116"/>
      <c r="Q138" s="116"/>
      <c r="R138" s="253"/>
      <c r="S138" s="254"/>
      <c r="T138" s="25"/>
      <c r="U138" s="25"/>
      <c r="V138" s="60"/>
      <c r="W138" s="31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1:32" ht="15" customHeight="1">
      <c r="A139" s="344" t="s">
        <v>165</v>
      </c>
      <c r="B139" s="102" t="s">
        <v>166</v>
      </c>
      <c r="C139" s="118">
        <v>6</v>
      </c>
      <c r="D139" s="118">
        <v>2.2999999999999998</v>
      </c>
      <c r="E139" s="118">
        <v>1.5</v>
      </c>
      <c r="F139" s="118">
        <v>2.4</v>
      </c>
      <c r="G139" s="118">
        <v>0</v>
      </c>
      <c r="H139" s="118">
        <v>0</v>
      </c>
      <c r="I139" s="162">
        <v>738</v>
      </c>
      <c r="J139" s="173" t="s">
        <v>16</v>
      </c>
      <c r="K139" s="69"/>
      <c r="L139" s="106" t="s">
        <v>413</v>
      </c>
      <c r="M139" s="106"/>
      <c r="N139" s="195" t="s">
        <v>83</v>
      </c>
      <c r="O139" s="195"/>
      <c r="P139" s="106" t="s">
        <v>17</v>
      </c>
      <c r="Q139" s="106"/>
      <c r="R139" s="227" t="s">
        <v>329</v>
      </c>
      <c r="S139" s="228"/>
      <c r="T139" s="20" t="s">
        <v>423</v>
      </c>
      <c r="U139" s="67"/>
      <c r="V139" s="59"/>
      <c r="W139" s="28" t="str">
        <f>B139</f>
        <v>R1</v>
      </c>
      <c r="X139" s="29" t="str">
        <f>J140&amp;" "&amp;J141&amp;" "&amp;J142&amp;" "&amp;J143&amp;" "&amp;J144&amp;" "&amp;J145</f>
        <v xml:space="preserve">米     </v>
      </c>
      <c r="Y139" s="29" t="str">
        <f>L140&amp;" "&amp;L141&amp;" "&amp;L142&amp;" "&amp;L143&amp;" "&amp;L144&amp;" "&amp;L145</f>
        <v>豆干 冷凍菜豆(莢) 九層塔 薑 檸檬原汁 蕃茄醬</v>
      </c>
      <c r="Z139" s="29" t="str">
        <f>N140&amp;" "&amp;N141&amp;" "&amp;N142&amp;" "&amp;N143&amp;" "&amp;N144&amp;" "&amp;N145</f>
        <v xml:space="preserve">四角油豆腐 白蘿蔔 冷凍糯玉米塊 胡蘿蔔 薑 </v>
      </c>
      <c r="AA139" s="29" t="e">
        <f>#REF!&amp;" "&amp;#REF!&amp;" "&amp;#REF!&amp;" "&amp;#REF!&amp;" "&amp;#REF!&amp;" "&amp;#REF!</f>
        <v>#REF!</v>
      </c>
      <c r="AB139" s="29" t="str">
        <f>P140&amp;" "&amp;P141&amp;" "&amp;P142&amp;" "&amp;P143&amp;" "&amp;P144&amp;" "&amp;P145</f>
        <v xml:space="preserve">蔬菜 薑    </v>
      </c>
      <c r="AC139" s="29" t="str">
        <f>R140&amp;" "&amp;R141&amp;" "&amp;R142&amp;" "&amp;R143&amp;" "&amp;R144&amp;" "&amp;R145</f>
        <v xml:space="preserve">冬瓜糖磚 粉圓 紅砂糖   </v>
      </c>
      <c r="AD139" s="29" t="str">
        <f>T140&amp;" "&amp;T141&amp;" "&amp;T142&amp;" "&amp;T143&amp;" "&amp;T144&amp;" "&amp;T145</f>
        <v xml:space="preserve">果汁     </v>
      </c>
      <c r="AE139" s="29" t="str">
        <f>U140&amp;" "&amp;U141&amp;" "&amp;U142&amp;" "&amp;U143&amp;" "&amp;U144&amp;" "&amp;U145</f>
        <v xml:space="preserve">11     </v>
      </c>
      <c r="AF139" s="29" t="str">
        <f>V140&amp;" "&amp;V141&amp;" "&amp;V142&amp;" "&amp;V143&amp;" "&amp;V144&amp;" "&amp;V145</f>
        <v xml:space="preserve">     </v>
      </c>
    </row>
    <row r="140" spans="1:32" ht="15" customHeight="1">
      <c r="A140" s="345"/>
      <c r="B140" s="107"/>
      <c r="C140" s="118"/>
      <c r="D140" s="118"/>
      <c r="E140" s="118"/>
      <c r="F140" s="118"/>
      <c r="G140" s="118"/>
      <c r="H140" s="118"/>
      <c r="I140" s="162"/>
      <c r="J140" s="167" t="s">
        <v>18</v>
      </c>
      <c r="K140" s="168">
        <v>10</v>
      </c>
      <c r="L140" s="111" t="s">
        <v>280</v>
      </c>
      <c r="M140" s="111">
        <v>10</v>
      </c>
      <c r="N140" s="7" t="s">
        <v>41</v>
      </c>
      <c r="O140" s="7">
        <v>5</v>
      </c>
      <c r="P140" s="111" t="s">
        <v>14</v>
      </c>
      <c r="Q140" s="111">
        <v>7</v>
      </c>
      <c r="R140" s="179" t="s">
        <v>330</v>
      </c>
      <c r="S140" s="229">
        <v>1</v>
      </c>
      <c r="T140" s="20" t="s">
        <v>423</v>
      </c>
      <c r="U140" s="20">
        <v>11</v>
      </c>
      <c r="V140" s="59"/>
      <c r="W140" s="30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" customHeight="1">
      <c r="A141" s="345"/>
      <c r="B141" s="107"/>
      <c r="C141" s="118"/>
      <c r="D141" s="118"/>
      <c r="E141" s="118"/>
      <c r="F141" s="118"/>
      <c r="G141" s="118"/>
      <c r="H141" s="118"/>
      <c r="I141" s="162"/>
      <c r="J141" s="167"/>
      <c r="K141" s="168"/>
      <c r="L141" s="111" t="s">
        <v>214</v>
      </c>
      <c r="M141" s="111">
        <v>2.5</v>
      </c>
      <c r="N141" s="196" t="s">
        <v>333</v>
      </c>
      <c r="O141" s="7">
        <v>4</v>
      </c>
      <c r="P141" s="111" t="s">
        <v>28</v>
      </c>
      <c r="Q141" s="111">
        <v>0.05</v>
      </c>
      <c r="R141" s="179" t="s">
        <v>331</v>
      </c>
      <c r="S141" s="229">
        <v>1.1000000000000001</v>
      </c>
      <c r="T141" s="20"/>
      <c r="U141" s="20"/>
      <c r="V141" s="59"/>
      <c r="W141" s="30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" customHeight="1">
      <c r="A142" s="345"/>
      <c r="B142" s="107"/>
      <c r="C142" s="118"/>
      <c r="D142" s="118"/>
      <c r="E142" s="118"/>
      <c r="F142" s="118"/>
      <c r="G142" s="118"/>
      <c r="H142" s="118"/>
      <c r="I142" s="162"/>
      <c r="J142" s="167"/>
      <c r="K142" s="168"/>
      <c r="L142" s="111" t="s">
        <v>56</v>
      </c>
      <c r="M142" s="111">
        <v>0.15</v>
      </c>
      <c r="N142" s="7" t="s">
        <v>251</v>
      </c>
      <c r="O142" s="7">
        <v>2.5</v>
      </c>
      <c r="P142" s="111"/>
      <c r="Q142" s="111"/>
      <c r="R142" s="179" t="s">
        <v>198</v>
      </c>
      <c r="S142" s="229">
        <v>1</v>
      </c>
      <c r="T142" s="20"/>
      <c r="U142" s="20"/>
      <c r="V142" s="59"/>
      <c r="W142" s="30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" customHeight="1">
      <c r="A143" s="345"/>
      <c r="B143" s="107"/>
      <c r="C143" s="118"/>
      <c r="D143" s="118"/>
      <c r="E143" s="118"/>
      <c r="F143" s="118"/>
      <c r="G143" s="118"/>
      <c r="H143" s="118"/>
      <c r="I143" s="162"/>
      <c r="J143" s="167"/>
      <c r="K143" s="168"/>
      <c r="L143" s="111" t="s">
        <v>28</v>
      </c>
      <c r="M143" s="111">
        <v>0.05</v>
      </c>
      <c r="N143" s="111" t="s">
        <v>22</v>
      </c>
      <c r="O143" s="7">
        <v>1</v>
      </c>
      <c r="P143" s="111"/>
      <c r="Q143" s="111"/>
      <c r="R143" s="179"/>
      <c r="S143" s="229"/>
      <c r="T143" s="20"/>
      <c r="U143" s="20"/>
      <c r="V143" s="59"/>
      <c r="W143" s="30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" customHeight="1">
      <c r="A144" s="345"/>
      <c r="B144" s="107"/>
      <c r="C144" s="118"/>
      <c r="D144" s="118"/>
      <c r="E144" s="118"/>
      <c r="F144" s="118"/>
      <c r="G144" s="118"/>
      <c r="H144" s="118"/>
      <c r="I144" s="162"/>
      <c r="J144" s="167"/>
      <c r="K144" s="168"/>
      <c r="L144" s="111" t="s">
        <v>216</v>
      </c>
      <c r="M144" s="111"/>
      <c r="N144" s="197" t="s">
        <v>28</v>
      </c>
      <c r="O144" s="197">
        <v>0.05</v>
      </c>
      <c r="P144" s="111"/>
      <c r="Q144" s="111"/>
      <c r="R144" s="179"/>
      <c r="S144" s="229"/>
      <c r="T144" s="20"/>
      <c r="U144" s="20"/>
      <c r="V144" s="59"/>
      <c r="W144" s="30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" customHeight="1" thickBot="1">
      <c r="A145" s="346"/>
      <c r="B145" s="112"/>
      <c r="C145" s="137"/>
      <c r="D145" s="137"/>
      <c r="E145" s="137"/>
      <c r="F145" s="137"/>
      <c r="G145" s="137"/>
      <c r="H145" s="137"/>
      <c r="I145" s="300"/>
      <c r="J145" s="311"/>
      <c r="K145" s="288"/>
      <c r="L145" s="116" t="s">
        <v>57</v>
      </c>
      <c r="M145" s="116"/>
      <c r="N145" s="312"/>
      <c r="O145" s="116"/>
      <c r="P145" s="116"/>
      <c r="Q145" s="116"/>
      <c r="R145" s="253"/>
      <c r="S145" s="254"/>
      <c r="T145" s="25"/>
      <c r="U145" s="25"/>
      <c r="V145" s="60"/>
      <c r="W145" s="31"/>
      <c r="X145" s="34"/>
      <c r="Y145" s="34"/>
      <c r="Z145" s="34"/>
      <c r="AA145" s="34"/>
      <c r="AB145" s="34"/>
      <c r="AC145" s="34"/>
      <c r="AD145" s="34"/>
      <c r="AE145" s="34"/>
      <c r="AF145" s="34"/>
    </row>
    <row r="146" spans="1:32" ht="15" customHeight="1">
      <c r="A146" s="345" t="s">
        <v>167</v>
      </c>
      <c r="B146" s="102" t="s">
        <v>168</v>
      </c>
      <c r="C146" s="130">
        <v>5.7</v>
      </c>
      <c r="D146" s="130">
        <v>2.2000000000000002</v>
      </c>
      <c r="E146" s="130">
        <v>1.6</v>
      </c>
      <c r="F146" s="118">
        <v>2.4</v>
      </c>
      <c r="G146" s="130">
        <v>0</v>
      </c>
      <c r="H146" s="130">
        <v>0</v>
      </c>
      <c r="I146" s="149">
        <v>712</v>
      </c>
      <c r="J146" s="105" t="s">
        <v>29</v>
      </c>
      <c r="K146" s="106"/>
      <c r="L146" s="106" t="s">
        <v>415</v>
      </c>
      <c r="M146" s="106"/>
      <c r="N146" s="106" t="s">
        <v>252</v>
      </c>
      <c r="O146" s="106"/>
      <c r="P146" s="106" t="s">
        <v>17</v>
      </c>
      <c r="Q146" s="106"/>
      <c r="R146" s="274" t="s">
        <v>332</v>
      </c>
      <c r="S146" s="239"/>
      <c r="T146" s="23" t="s">
        <v>425</v>
      </c>
      <c r="U146" s="69"/>
      <c r="V146" s="332"/>
      <c r="W146" s="6" t="str">
        <f>B146</f>
        <v>R2</v>
      </c>
      <c r="X146" s="6" t="str">
        <f>J147&amp;" "&amp;J148&amp;" "&amp;J149&amp;" "&amp;J150&amp;" "&amp;J151&amp;" "&amp;J152</f>
        <v xml:space="preserve">米 糙米    </v>
      </c>
      <c r="Y146" s="6" t="str">
        <f>L147&amp;" "&amp;L148&amp;" "&amp;L149&amp;" "&amp;L150&amp;" "&amp;L151&amp;" "&amp;L152</f>
        <v xml:space="preserve">四角油豆腐 豆薯 薑   </v>
      </c>
      <c r="Z146" s="6" t="str">
        <f>N147&amp;" "&amp;N148&amp;" "&amp;N149&amp;" "&amp;N150&amp;" "&amp;N151&amp;" "&amp;N152</f>
        <v xml:space="preserve">馬鈴薯 冷凍花椰菜 甜椒 薑  </v>
      </c>
      <c r="AA146" s="6" t="e">
        <f>#REF!&amp;" "&amp;#REF!&amp;" "&amp;#REF!&amp;" "&amp;#REF!&amp;" "&amp;#REF!&amp;" "&amp;#REF!</f>
        <v>#REF!</v>
      </c>
      <c r="AB146" s="6" t="str">
        <f>P147&amp;" "&amp;P148&amp;" "&amp;P149&amp;" "&amp;P150&amp;" "&amp;P151&amp;" "&amp;P152</f>
        <v xml:space="preserve">蔬菜 薑    </v>
      </c>
      <c r="AC146" s="6" t="str">
        <f>R147&amp;" "&amp;R148&amp;" "&amp;R149&amp;" "&amp;R150&amp;" "&amp;R151&amp;" "&amp;R152</f>
        <v xml:space="preserve">白蘿蔔 素黑輪 薑   </v>
      </c>
      <c r="AD146" s="6" t="str">
        <f>T147&amp;" "&amp;T148&amp;" "&amp;T149&amp;" "&amp;T150&amp;" "&amp;T151&amp;" "&amp;T152</f>
        <v xml:space="preserve">旺仔小饅頭     </v>
      </c>
      <c r="AE146" s="6" t="str">
        <f>U147&amp;" "&amp;U148&amp;" "&amp;U149&amp;" "&amp;U150&amp;" "&amp;U151&amp;" "&amp;U152</f>
        <v xml:space="preserve">0.2     </v>
      </c>
      <c r="AF146" s="6" t="str">
        <f>V147&amp;" "&amp;V148&amp;" "&amp;V149&amp;" "&amp;V150&amp;" "&amp;V151&amp;" "&amp;V152</f>
        <v xml:space="preserve">     </v>
      </c>
    </row>
    <row r="147" spans="1:32" ht="15" customHeight="1">
      <c r="A147" s="345"/>
      <c r="B147" s="107"/>
      <c r="C147" s="130"/>
      <c r="D147" s="130"/>
      <c r="E147" s="130"/>
      <c r="F147" s="118"/>
      <c r="G147" s="130"/>
      <c r="H147" s="130"/>
      <c r="I147" s="149"/>
      <c r="J147" s="110" t="s">
        <v>18</v>
      </c>
      <c r="K147" s="111">
        <v>7</v>
      </c>
      <c r="L147" s="111" t="s">
        <v>41</v>
      </c>
      <c r="M147" s="111">
        <v>9</v>
      </c>
      <c r="N147" s="111" t="s">
        <v>51</v>
      </c>
      <c r="O147" s="111">
        <v>3</v>
      </c>
      <c r="P147" s="111" t="s">
        <v>14</v>
      </c>
      <c r="Q147" s="111">
        <v>7</v>
      </c>
      <c r="R147" s="197" t="s">
        <v>333</v>
      </c>
      <c r="S147" s="271">
        <v>2.5</v>
      </c>
      <c r="T147" s="20" t="s">
        <v>426</v>
      </c>
      <c r="U147" s="20">
        <v>0.2</v>
      </c>
      <c r="V147" s="333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5" customHeight="1">
      <c r="A148" s="345"/>
      <c r="B148" s="107"/>
      <c r="C148" s="130"/>
      <c r="D148" s="130"/>
      <c r="E148" s="130"/>
      <c r="F148" s="118"/>
      <c r="G148" s="130"/>
      <c r="H148" s="130"/>
      <c r="I148" s="149"/>
      <c r="J148" s="110" t="s">
        <v>33</v>
      </c>
      <c r="K148" s="111">
        <v>3</v>
      </c>
      <c r="L148" s="111" t="s">
        <v>172</v>
      </c>
      <c r="M148" s="111">
        <v>2</v>
      </c>
      <c r="N148" s="111" t="s">
        <v>45</v>
      </c>
      <c r="O148" s="111">
        <v>6</v>
      </c>
      <c r="P148" s="111" t="s">
        <v>28</v>
      </c>
      <c r="Q148" s="111">
        <v>0.05</v>
      </c>
      <c r="R148" s="275" t="s">
        <v>417</v>
      </c>
      <c r="S148" s="276">
        <v>1.5</v>
      </c>
      <c r="T148" s="20"/>
      <c r="U148" s="20"/>
      <c r="V148" s="333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5" customHeight="1">
      <c r="A149" s="345"/>
      <c r="B149" s="107"/>
      <c r="C149" s="130"/>
      <c r="D149" s="130"/>
      <c r="E149" s="130"/>
      <c r="F149" s="118"/>
      <c r="G149" s="130"/>
      <c r="H149" s="130"/>
      <c r="I149" s="149"/>
      <c r="J149" s="110"/>
      <c r="K149" s="111"/>
      <c r="L149" s="111" t="s">
        <v>28</v>
      </c>
      <c r="M149" s="111">
        <v>0.05</v>
      </c>
      <c r="N149" s="111" t="s">
        <v>418</v>
      </c>
      <c r="O149" s="111">
        <v>0.5</v>
      </c>
      <c r="P149" s="111"/>
      <c r="Q149" s="111"/>
      <c r="R149" s="197" t="s">
        <v>28</v>
      </c>
      <c r="S149" s="271">
        <v>0.05</v>
      </c>
      <c r="T149" s="20"/>
      <c r="U149" s="20"/>
      <c r="V149" s="333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5" customHeight="1">
      <c r="A150" s="345"/>
      <c r="B150" s="107"/>
      <c r="C150" s="130"/>
      <c r="D150" s="130"/>
      <c r="E150" s="130"/>
      <c r="F150" s="118"/>
      <c r="G150" s="130"/>
      <c r="H150" s="130"/>
      <c r="I150" s="149"/>
      <c r="J150" s="110"/>
      <c r="K150" s="111"/>
      <c r="L150" s="111"/>
      <c r="M150" s="111"/>
      <c r="N150" s="111" t="s">
        <v>28</v>
      </c>
      <c r="O150" s="111">
        <v>0.05</v>
      </c>
      <c r="P150" s="111"/>
      <c r="Q150" s="111"/>
      <c r="R150" s="197"/>
      <c r="S150" s="271"/>
      <c r="T150" s="20"/>
      <c r="U150" s="20"/>
      <c r="V150" s="333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5" customHeight="1">
      <c r="A151" s="345"/>
      <c r="B151" s="107"/>
      <c r="C151" s="130"/>
      <c r="D151" s="130"/>
      <c r="E151" s="130"/>
      <c r="F151" s="118"/>
      <c r="G151" s="130"/>
      <c r="H151" s="130"/>
      <c r="I151" s="149"/>
      <c r="J151" s="110"/>
      <c r="K151" s="111"/>
      <c r="L151" s="111"/>
      <c r="M151" s="111"/>
      <c r="N151" s="174"/>
      <c r="O151" s="174"/>
      <c r="P151" s="111"/>
      <c r="Q151" s="111"/>
      <c r="R151" s="197"/>
      <c r="S151" s="271"/>
      <c r="T151" s="20"/>
      <c r="U151" s="20"/>
      <c r="V151" s="333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5" customHeight="1" thickBot="1">
      <c r="A152" s="346"/>
      <c r="B152" s="112"/>
      <c r="C152" s="136"/>
      <c r="D152" s="136"/>
      <c r="E152" s="136"/>
      <c r="F152" s="137"/>
      <c r="G152" s="136"/>
      <c r="H152" s="136"/>
      <c r="I152" s="164"/>
      <c r="J152" s="115"/>
      <c r="K152" s="116"/>
      <c r="L152" s="116"/>
      <c r="M152" s="116"/>
      <c r="N152" s="116"/>
      <c r="O152" s="116"/>
      <c r="P152" s="116"/>
      <c r="Q152" s="116"/>
      <c r="R152" s="277"/>
      <c r="S152" s="278"/>
      <c r="T152" s="25"/>
      <c r="U152" s="25"/>
      <c r="V152" s="334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5" customHeight="1">
      <c r="A153" s="344" t="s">
        <v>169</v>
      </c>
      <c r="B153" s="102" t="s">
        <v>170</v>
      </c>
      <c r="C153" s="130">
        <v>5.5</v>
      </c>
      <c r="D153" s="130">
        <v>2.5</v>
      </c>
      <c r="E153" s="130">
        <v>1.5</v>
      </c>
      <c r="F153" s="118">
        <v>2.4</v>
      </c>
      <c r="G153" s="130">
        <v>0</v>
      </c>
      <c r="H153" s="131">
        <v>0</v>
      </c>
      <c r="I153" s="162">
        <v>718</v>
      </c>
      <c r="J153" s="105" t="s">
        <v>67</v>
      </c>
      <c r="K153" s="106"/>
      <c r="L153" s="106" t="s">
        <v>419</v>
      </c>
      <c r="M153" s="106"/>
      <c r="N153" s="106" t="s">
        <v>420</v>
      </c>
      <c r="O153" s="106"/>
      <c r="P153" s="180" t="s">
        <v>17</v>
      </c>
      <c r="Q153" s="309"/>
      <c r="R153" s="227" t="s">
        <v>379</v>
      </c>
      <c r="S153" s="228"/>
      <c r="T153" s="23" t="s">
        <v>427</v>
      </c>
      <c r="U153" s="23"/>
      <c r="V153" s="59"/>
      <c r="W153" s="28" t="str">
        <f>B153</f>
        <v>R3</v>
      </c>
      <c r="X153" s="29" t="str">
        <f>J154&amp;" "&amp;J155&amp;" "&amp;J156&amp;" "&amp;J157&amp;" "&amp;J158&amp;" "&amp;J159</f>
        <v xml:space="preserve">米 糯米    </v>
      </c>
      <c r="Y153" s="29" t="str">
        <f>L154&amp;" "&amp;L155&amp;" "&amp;L156&amp;" "&amp;L157&amp;" "&amp;L158&amp;" "&amp;L159</f>
        <v xml:space="preserve">百頁豆腐 馬鈴薯 胡蘿蔔 薑 豆瓣醬 </v>
      </c>
      <c r="Z153" s="29" t="str">
        <f>N154&amp;" "&amp;N155&amp;" "&amp;N156&amp;" "&amp;N157&amp;" "&amp;N158&amp;" "&amp;N159</f>
        <v xml:space="preserve">豆干 三色豆 乾香菇 薑 素肉燥 </v>
      </c>
      <c r="AA153" s="29" t="e">
        <f>#REF!&amp;" "&amp;#REF!&amp;" "&amp;#REF!&amp;" "&amp;#REF!&amp;" "&amp;#REF!&amp;" "&amp;#REF!</f>
        <v>#REF!</v>
      </c>
      <c r="AB153" s="29" t="str">
        <f>P154&amp;" "&amp;P155&amp;" "&amp;P156&amp;" "&amp;P157&amp;" "&amp;P158&amp;" "&amp;P159</f>
        <v xml:space="preserve">蔬菜 薑    </v>
      </c>
      <c r="AC153" s="29" t="str">
        <f>R154&amp;" "&amp;R155&amp;" "&amp;R156&amp;" "&amp;R157&amp;" "&amp;R158&amp;" "&amp;R159</f>
        <v xml:space="preserve">麻油猴頭菇 山藥 小麥豆皮 薑  </v>
      </c>
      <c r="AD153" s="29" t="str">
        <f>T154&amp;" "&amp;T155&amp;" "&amp;T156&amp;" "&amp;T157&amp;" "&amp;T158&amp;" "&amp;T159</f>
        <v xml:space="preserve">水果     </v>
      </c>
      <c r="AE153" s="29" t="str">
        <f>U154&amp;" "&amp;U155&amp;" "&amp;U156&amp;" "&amp;U157&amp;" "&amp;U158&amp;" "&amp;U159</f>
        <v xml:space="preserve">11     </v>
      </c>
      <c r="AF153" s="29" t="str">
        <f>V154&amp;" "&amp;V155&amp;" "&amp;V156&amp;" "&amp;V157&amp;" "&amp;V158&amp;" "&amp;V159</f>
        <v xml:space="preserve">     </v>
      </c>
    </row>
    <row r="154" spans="1:32" ht="15" customHeight="1">
      <c r="A154" s="345"/>
      <c r="B154" s="107"/>
      <c r="C154" s="130"/>
      <c r="D154" s="130"/>
      <c r="E154" s="130"/>
      <c r="F154" s="118"/>
      <c r="G154" s="130"/>
      <c r="H154" s="131"/>
      <c r="I154" s="162"/>
      <c r="J154" s="110" t="s">
        <v>18</v>
      </c>
      <c r="K154" s="111">
        <v>7</v>
      </c>
      <c r="L154" s="111" t="s">
        <v>364</v>
      </c>
      <c r="M154" s="111">
        <v>9</v>
      </c>
      <c r="N154" s="111" t="s">
        <v>280</v>
      </c>
      <c r="O154" s="111">
        <v>2</v>
      </c>
      <c r="P154" s="168" t="s">
        <v>14</v>
      </c>
      <c r="Q154" s="168">
        <v>7</v>
      </c>
      <c r="R154" s="179" t="s">
        <v>382</v>
      </c>
      <c r="S154" s="229">
        <v>1</v>
      </c>
      <c r="T154" s="20" t="s">
        <v>427</v>
      </c>
      <c r="U154" s="20">
        <v>11</v>
      </c>
      <c r="V154" s="59"/>
      <c r="W154" s="30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5" customHeight="1">
      <c r="A155" s="345"/>
      <c r="B155" s="107"/>
      <c r="C155" s="130"/>
      <c r="D155" s="130"/>
      <c r="E155" s="130"/>
      <c r="F155" s="118"/>
      <c r="G155" s="130"/>
      <c r="H155" s="131"/>
      <c r="I155" s="162"/>
      <c r="J155" s="110" t="s">
        <v>69</v>
      </c>
      <c r="K155" s="111">
        <v>3</v>
      </c>
      <c r="L155" s="111" t="s">
        <v>174</v>
      </c>
      <c r="M155" s="111">
        <v>3</v>
      </c>
      <c r="N155" s="198" t="s">
        <v>248</v>
      </c>
      <c r="O155" s="111">
        <v>2.5</v>
      </c>
      <c r="P155" s="168" t="s">
        <v>28</v>
      </c>
      <c r="Q155" s="168">
        <v>0.05</v>
      </c>
      <c r="R155" s="179" t="s">
        <v>311</v>
      </c>
      <c r="S155" s="229">
        <v>1.5</v>
      </c>
      <c r="T155" s="20"/>
      <c r="U155" s="67"/>
      <c r="V155" s="59"/>
      <c r="W155" s="30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5" customHeight="1">
      <c r="A156" s="345"/>
      <c r="B156" s="107"/>
      <c r="C156" s="130"/>
      <c r="D156" s="130"/>
      <c r="E156" s="130"/>
      <c r="F156" s="118"/>
      <c r="G156" s="130"/>
      <c r="H156" s="131"/>
      <c r="I156" s="162"/>
      <c r="J156" s="110"/>
      <c r="K156" s="111"/>
      <c r="L156" s="111" t="s">
        <v>22</v>
      </c>
      <c r="M156" s="111">
        <v>4</v>
      </c>
      <c r="N156" s="111" t="s">
        <v>355</v>
      </c>
      <c r="O156" s="111">
        <v>0.03</v>
      </c>
      <c r="P156" s="168"/>
      <c r="Q156" s="168"/>
      <c r="R156" s="255" t="s">
        <v>349</v>
      </c>
      <c r="S156" s="256">
        <v>1</v>
      </c>
      <c r="T156" s="20"/>
      <c r="U156" s="20"/>
      <c r="V156" s="59"/>
      <c r="W156" s="30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5" customHeight="1">
      <c r="A157" s="345"/>
      <c r="B157" s="107"/>
      <c r="C157" s="130"/>
      <c r="D157" s="130"/>
      <c r="E157" s="130"/>
      <c r="F157" s="118"/>
      <c r="G157" s="130"/>
      <c r="H157" s="133"/>
      <c r="I157" s="170"/>
      <c r="J157" s="110"/>
      <c r="K157" s="111"/>
      <c r="L157" s="111" t="s">
        <v>28</v>
      </c>
      <c r="M157" s="111">
        <v>0.05</v>
      </c>
      <c r="N157" s="111" t="s">
        <v>28</v>
      </c>
      <c r="O157" s="111">
        <v>0.05</v>
      </c>
      <c r="P157" s="168"/>
      <c r="Q157" s="168"/>
      <c r="R157" s="255" t="s">
        <v>28</v>
      </c>
      <c r="S157" s="256">
        <v>0.05</v>
      </c>
      <c r="T157" s="20"/>
      <c r="U157" s="20"/>
      <c r="V157" s="59"/>
      <c r="W157" s="30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5" customHeight="1">
      <c r="A158" s="345"/>
      <c r="B158" s="107"/>
      <c r="C158" s="130"/>
      <c r="D158" s="130"/>
      <c r="E158" s="130"/>
      <c r="F158" s="118"/>
      <c r="G158" s="130"/>
      <c r="H158" s="131"/>
      <c r="I158" s="162"/>
      <c r="J158" s="110"/>
      <c r="K158" s="111"/>
      <c r="L158" s="178" t="s">
        <v>220</v>
      </c>
      <c r="M158" s="178"/>
      <c r="N158" s="178" t="s">
        <v>396</v>
      </c>
      <c r="O158" s="178"/>
      <c r="P158" s="168"/>
      <c r="Q158" s="168"/>
      <c r="R158" s="179"/>
      <c r="S158" s="229"/>
      <c r="T158" s="20"/>
      <c r="U158" s="20"/>
      <c r="V158" s="59"/>
      <c r="W158" s="30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5" customHeight="1" thickBot="1">
      <c r="A159" s="346"/>
      <c r="B159" s="112"/>
      <c r="C159" s="136"/>
      <c r="D159" s="136"/>
      <c r="E159" s="136"/>
      <c r="F159" s="137"/>
      <c r="G159" s="136"/>
      <c r="H159" s="138"/>
      <c r="I159" s="300"/>
      <c r="J159" s="115"/>
      <c r="K159" s="116"/>
      <c r="L159" s="177"/>
      <c r="M159" s="177"/>
      <c r="N159" s="177"/>
      <c r="O159" s="177"/>
      <c r="P159" s="288"/>
      <c r="Q159" s="288"/>
      <c r="R159" s="253"/>
      <c r="S159" s="254"/>
      <c r="T159" s="25"/>
      <c r="U159" s="25"/>
      <c r="V159" s="60"/>
      <c r="W159" s="31"/>
      <c r="X159" s="34"/>
      <c r="Y159" s="34"/>
      <c r="Z159" s="34"/>
      <c r="AA159" s="34"/>
      <c r="AB159" s="34"/>
      <c r="AC159" s="34"/>
      <c r="AD159" s="34"/>
      <c r="AE159" s="34"/>
      <c r="AF159" s="34"/>
    </row>
    <row r="160" spans="1:32" s="66" customFormat="1" ht="15.75" customHeight="1">
      <c r="A160" s="364" t="s">
        <v>110</v>
      </c>
      <c r="B160" s="364"/>
      <c r="C160" s="364"/>
      <c r="D160" s="364"/>
      <c r="E160" s="364"/>
      <c r="F160" s="364"/>
      <c r="G160" s="364"/>
      <c r="H160" s="364"/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64"/>
      <c r="V160" s="364"/>
      <c r="W160" s="73"/>
      <c r="X160" s="81"/>
      <c r="Y160" s="81"/>
      <c r="Z160" s="81"/>
      <c r="AA160" s="81"/>
      <c r="AB160" s="81"/>
      <c r="AC160" s="81"/>
      <c r="AD160" s="81"/>
      <c r="AE160" s="81"/>
      <c r="AF160" s="81"/>
    </row>
    <row r="161" spans="1:32" s="66" customFormat="1" ht="15.75" customHeight="1">
      <c r="A161" s="361" t="s">
        <v>335</v>
      </c>
      <c r="B161" s="361"/>
      <c r="C161" s="361"/>
      <c r="D161" s="361"/>
      <c r="E161" s="361"/>
      <c r="F161" s="361"/>
      <c r="G161" s="361"/>
      <c r="H161" s="361"/>
      <c r="I161" s="361"/>
      <c r="J161" s="361"/>
      <c r="K161" s="361"/>
      <c r="L161" s="82"/>
      <c r="M161" s="82"/>
      <c r="N161" s="83"/>
      <c r="O161" s="83"/>
      <c r="P161" s="83"/>
      <c r="Q161" s="83"/>
      <c r="R161" s="86"/>
      <c r="S161" s="86"/>
      <c r="T161" s="86"/>
      <c r="U161" s="86"/>
      <c r="V161" s="86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</row>
    <row r="162" spans="1:32" s="66" customFormat="1" ht="15.75" customHeight="1">
      <c r="A162" s="361" t="s">
        <v>117</v>
      </c>
      <c r="B162" s="361"/>
      <c r="C162" s="361"/>
      <c r="D162" s="361"/>
      <c r="E162" s="361"/>
      <c r="F162" s="361"/>
      <c r="G162" s="361"/>
      <c r="H162" s="361"/>
      <c r="I162" s="361"/>
      <c r="J162" s="361"/>
      <c r="K162" s="361"/>
      <c r="L162" s="361"/>
      <c r="M162" s="361"/>
      <c r="N162" s="361"/>
      <c r="O162" s="83"/>
      <c r="P162" s="83"/>
      <c r="Q162" s="83"/>
      <c r="R162" s="86"/>
      <c r="S162" s="86"/>
      <c r="T162" s="86"/>
      <c r="U162" s="86"/>
      <c r="V162" s="86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</row>
    <row r="163" spans="1:32" ht="15.75" customHeight="1">
      <c r="B163" s="77"/>
      <c r="C163" s="77"/>
      <c r="D163" s="77"/>
      <c r="E163" s="77"/>
      <c r="F163" s="77"/>
      <c r="G163" s="77"/>
      <c r="H163" s="77"/>
      <c r="I163" s="77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B164" s="77"/>
      <c r="C164" s="77"/>
      <c r="D164" s="77"/>
      <c r="E164" s="77"/>
      <c r="F164" s="77"/>
      <c r="G164" s="77"/>
      <c r="H164" s="77"/>
      <c r="I164" s="77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B165" s="77"/>
      <c r="C165" s="77"/>
      <c r="D165" s="77"/>
      <c r="E165" s="77"/>
      <c r="F165" s="77"/>
      <c r="G165" s="77"/>
      <c r="H165" s="77"/>
      <c r="I165" s="77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B166" s="77"/>
      <c r="C166" s="77"/>
      <c r="D166" s="77"/>
      <c r="E166" s="77"/>
      <c r="F166" s="77"/>
      <c r="G166" s="77"/>
      <c r="H166" s="77"/>
      <c r="I166" s="77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B167" s="77"/>
      <c r="C167" s="77"/>
      <c r="D167" s="77"/>
      <c r="E167" s="77"/>
      <c r="F167" s="77"/>
      <c r="G167" s="77"/>
      <c r="H167" s="77"/>
      <c r="I167" s="77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B168" s="77"/>
      <c r="C168" s="77"/>
      <c r="D168" s="77"/>
      <c r="E168" s="77"/>
      <c r="F168" s="77"/>
      <c r="G168" s="77"/>
      <c r="H168" s="77"/>
      <c r="I168" s="77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B169" s="77"/>
      <c r="C169" s="77"/>
      <c r="D169" s="77"/>
      <c r="E169" s="77"/>
      <c r="F169" s="77"/>
      <c r="G169" s="77"/>
      <c r="H169" s="77"/>
      <c r="I169" s="77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B170" s="77"/>
      <c r="C170" s="77"/>
      <c r="D170" s="77"/>
      <c r="E170" s="77"/>
      <c r="F170" s="77"/>
      <c r="G170" s="77"/>
      <c r="H170" s="77"/>
      <c r="I170" s="77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B171" s="77"/>
      <c r="C171" s="77"/>
      <c r="D171" s="77"/>
      <c r="E171" s="77"/>
      <c r="F171" s="77"/>
      <c r="G171" s="77"/>
      <c r="H171" s="77"/>
      <c r="I171" s="77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B172" s="77"/>
      <c r="C172" s="77"/>
      <c r="D172" s="77"/>
      <c r="E172" s="77"/>
      <c r="F172" s="77"/>
      <c r="G172" s="77"/>
      <c r="H172" s="77"/>
      <c r="I172" s="77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B173" s="77"/>
      <c r="C173" s="77"/>
      <c r="D173" s="77"/>
      <c r="E173" s="77"/>
      <c r="F173" s="77"/>
      <c r="G173" s="77"/>
      <c r="H173" s="77"/>
      <c r="I173" s="77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B174" s="77"/>
      <c r="C174" s="77"/>
      <c r="D174" s="77"/>
      <c r="E174" s="77"/>
      <c r="F174" s="77"/>
      <c r="G174" s="77"/>
      <c r="H174" s="77"/>
      <c r="I174" s="77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B175" s="77"/>
      <c r="C175" s="77"/>
      <c r="D175" s="77"/>
      <c r="E175" s="77"/>
      <c r="F175" s="77"/>
      <c r="G175" s="77"/>
      <c r="H175" s="77"/>
      <c r="I175" s="77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B176" s="77"/>
      <c r="C176" s="77"/>
      <c r="D176" s="77"/>
      <c r="E176" s="77"/>
      <c r="F176" s="77"/>
      <c r="G176" s="77"/>
      <c r="H176" s="77"/>
      <c r="I176" s="77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77"/>
      <c r="C177" s="77"/>
      <c r="D177" s="77"/>
      <c r="E177" s="77"/>
      <c r="F177" s="77"/>
      <c r="G177" s="77"/>
      <c r="H177" s="77"/>
      <c r="I177" s="77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77"/>
      <c r="C178" s="77"/>
      <c r="D178" s="77"/>
      <c r="E178" s="77"/>
      <c r="F178" s="77"/>
      <c r="G178" s="77"/>
      <c r="H178" s="77"/>
      <c r="I178" s="77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77"/>
      <c r="C179" s="77"/>
      <c r="D179" s="77"/>
      <c r="E179" s="77"/>
      <c r="F179" s="77"/>
      <c r="G179" s="77"/>
      <c r="H179" s="77"/>
      <c r="I179" s="77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77"/>
      <c r="C180" s="77"/>
      <c r="D180" s="77"/>
      <c r="E180" s="77"/>
      <c r="F180" s="77"/>
      <c r="G180" s="77"/>
      <c r="H180" s="77"/>
      <c r="I180" s="77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77"/>
      <c r="C181" s="77"/>
      <c r="D181" s="77"/>
      <c r="E181" s="77"/>
      <c r="F181" s="77"/>
      <c r="G181" s="77"/>
      <c r="H181" s="77"/>
      <c r="I181" s="77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77"/>
      <c r="C182" s="77"/>
      <c r="D182" s="77"/>
      <c r="E182" s="77"/>
      <c r="F182" s="77"/>
      <c r="G182" s="77"/>
      <c r="H182" s="77"/>
      <c r="I182" s="77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77"/>
      <c r="C183" s="77"/>
      <c r="D183" s="77"/>
      <c r="E183" s="77"/>
      <c r="F183" s="77"/>
      <c r="G183" s="77"/>
      <c r="H183" s="77"/>
      <c r="I183" s="77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77"/>
      <c r="C184" s="77"/>
      <c r="D184" s="77"/>
      <c r="E184" s="77"/>
      <c r="F184" s="77"/>
      <c r="G184" s="77"/>
      <c r="H184" s="77"/>
      <c r="I184" s="77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77"/>
      <c r="C185" s="77"/>
      <c r="D185" s="77"/>
      <c r="E185" s="77"/>
      <c r="F185" s="77"/>
      <c r="G185" s="77"/>
      <c r="H185" s="77"/>
      <c r="I185" s="77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77"/>
      <c r="C186" s="77"/>
      <c r="D186" s="77"/>
      <c r="E186" s="77"/>
      <c r="F186" s="77"/>
      <c r="G186" s="77"/>
      <c r="H186" s="77"/>
      <c r="I186" s="77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77"/>
      <c r="C187" s="77"/>
      <c r="D187" s="77"/>
      <c r="E187" s="77"/>
      <c r="F187" s="77"/>
      <c r="G187" s="77"/>
      <c r="H187" s="77"/>
      <c r="I187" s="77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77"/>
      <c r="C188" s="77"/>
      <c r="D188" s="77"/>
      <c r="E188" s="77"/>
      <c r="F188" s="77"/>
      <c r="G188" s="77"/>
      <c r="H188" s="77"/>
      <c r="I188" s="77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77"/>
      <c r="C189" s="77"/>
      <c r="D189" s="77"/>
      <c r="E189" s="77"/>
      <c r="F189" s="77"/>
      <c r="G189" s="77"/>
      <c r="H189" s="77"/>
      <c r="I189" s="77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77"/>
      <c r="C190" s="77"/>
      <c r="D190" s="77"/>
      <c r="E190" s="77"/>
      <c r="F190" s="77"/>
      <c r="G190" s="77"/>
      <c r="H190" s="77"/>
      <c r="I190" s="77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77"/>
      <c r="C191" s="77"/>
      <c r="D191" s="77"/>
      <c r="E191" s="77"/>
      <c r="F191" s="77"/>
      <c r="G191" s="77"/>
      <c r="H191" s="77"/>
      <c r="I191" s="77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77"/>
      <c r="C192" s="77"/>
      <c r="D192" s="77"/>
      <c r="E192" s="77"/>
      <c r="F192" s="77"/>
      <c r="G192" s="77"/>
      <c r="H192" s="77"/>
      <c r="I192" s="77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77"/>
      <c r="C193" s="77"/>
      <c r="D193" s="77"/>
      <c r="E193" s="77"/>
      <c r="F193" s="77"/>
      <c r="G193" s="77"/>
      <c r="H193" s="77"/>
      <c r="I193" s="77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77"/>
      <c r="C194" s="77"/>
      <c r="D194" s="77"/>
      <c r="E194" s="77"/>
      <c r="F194" s="77"/>
      <c r="G194" s="77"/>
      <c r="H194" s="77"/>
      <c r="I194" s="77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77"/>
      <c r="C195" s="77"/>
      <c r="D195" s="77"/>
      <c r="E195" s="77"/>
      <c r="F195" s="77"/>
      <c r="G195" s="77"/>
      <c r="H195" s="77"/>
      <c r="I195" s="77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77"/>
      <c r="C196" s="77"/>
      <c r="D196" s="77"/>
      <c r="E196" s="77"/>
      <c r="F196" s="77"/>
      <c r="G196" s="77"/>
      <c r="H196" s="77"/>
      <c r="I196" s="77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77"/>
      <c r="C197" s="77"/>
      <c r="D197" s="77"/>
      <c r="E197" s="77"/>
      <c r="F197" s="77"/>
      <c r="G197" s="77"/>
      <c r="H197" s="77"/>
      <c r="I197" s="77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77"/>
      <c r="C198" s="77"/>
      <c r="D198" s="77"/>
      <c r="E198" s="77"/>
      <c r="F198" s="77"/>
      <c r="G198" s="77"/>
      <c r="H198" s="77"/>
      <c r="I198" s="77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77"/>
      <c r="C199" s="77"/>
      <c r="D199" s="77"/>
      <c r="E199" s="77"/>
      <c r="F199" s="77"/>
      <c r="G199" s="77"/>
      <c r="H199" s="77"/>
      <c r="I199" s="77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77"/>
      <c r="C200" s="77"/>
      <c r="D200" s="77"/>
      <c r="E200" s="77"/>
      <c r="F200" s="77"/>
      <c r="G200" s="77"/>
      <c r="H200" s="77"/>
      <c r="I200" s="77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77"/>
      <c r="C201" s="77"/>
      <c r="D201" s="77"/>
      <c r="E201" s="77"/>
      <c r="F201" s="77"/>
      <c r="G201" s="77"/>
      <c r="H201" s="77"/>
      <c r="I201" s="77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77"/>
      <c r="C202" s="77"/>
      <c r="D202" s="77"/>
      <c r="E202" s="77"/>
      <c r="F202" s="77"/>
      <c r="G202" s="77"/>
      <c r="H202" s="77"/>
      <c r="I202" s="77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77"/>
      <c r="C203" s="77"/>
      <c r="D203" s="77"/>
      <c r="E203" s="77"/>
      <c r="F203" s="77"/>
      <c r="G203" s="77"/>
      <c r="H203" s="77"/>
      <c r="I203" s="77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77"/>
      <c r="C204" s="77"/>
      <c r="D204" s="77"/>
      <c r="E204" s="77"/>
      <c r="F204" s="77"/>
      <c r="G204" s="77"/>
      <c r="H204" s="77"/>
      <c r="I204" s="77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77"/>
      <c r="C205" s="77"/>
      <c r="D205" s="77"/>
      <c r="E205" s="77"/>
      <c r="F205" s="77"/>
      <c r="G205" s="77"/>
      <c r="H205" s="77"/>
      <c r="I205" s="77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77"/>
      <c r="C206" s="77"/>
      <c r="D206" s="77"/>
      <c r="E206" s="77"/>
      <c r="F206" s="77"/>
      <c r="G206" s="77"/>
      <c r="H206" s="77"/>
      <c r="I206" s="77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77"/>
      <c r="C207" s="77"/>
      <c r="D207" s="77"/>
      <c r="E207" s="77"/>
      <c r="F207" s="77"/>
      <c r="G207" s="77"/>
      <c r="H207" s="77"/>
      <c r="I207" s="77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77"/>
      <c r="C208" s="77"/>
      <c r="D208" s="77"/>
      <c r="E208" s="77"/>
      <c r="F208" s="77"/>
      <c r="G208" s="77"/>
      <c r="H208" s="77"/>
      <c r="I208" s="7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77"/>
      <c r="C209" s="77"/>
      <c r="D209" s="77"/>
      <c r="E209" s="77"/>
      <c r="F209" s="77"/>
      <c r="G209" s="77"/>
      <c r="H209" s="77"/>
      <c r="I209" s="7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77"/>
      <c r="C210" s="77"/>
      <c r="D210" s="77"/>
      <c r="E210" s="77"/>
      <c r="F210" s="77"/>
      <c r="G210" s="77"/>
      <c r="H210" s="77"/>
      <c r="I210" s="77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77"/>
      <c r="C211" s="77"/>
      <c r="D211" s="77"/>
      <c r="E211" s="77"/>
      <c r="F211" s="77"/>
      <c r="G211" s="77"/>
      <c r="H211" s="77"/>
      <c r="I211" s="77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77"/>
      <c r="C212" s="77"/>
      <c r="D212" s="77"/>
      <c r="E212" s="77"/>
      <c r="F212" s="77"/>
      <c r="G212" s="77"/>
      <c r="H212" s="77"/>
      <c r="I212" s="77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77"/>
      <c r="C213" s="77"/>
      <c r="D213" s="77"/>
      <c r="E213" s="77"/>
      <c r="F213" s="77"/>
      <c r="G213" s="77"/>
      <c r="H213" s="77"/>
      <c r="I213" s="77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77"/>
      <c r="C214" s="77"/>
      <c r="D214" s="77"/>
      <c r="E214" s="77"/>
      <c r="F214" s="77"/>
      <c r="G214" s="77"/>
      <c r="H214" s="77"/>
      <c r="I214" s="77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77"/>
      <c r="C215" s="77"/>
      <c r="D215" s="77"/>
      <c r="E215" s="77"/>
      <c r="F215" s="77"/>
      <c r="G215" s="77"/>
      <c r="H215" s="77"/>
      <c r="I215" s="77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77"/>
      <c r="C216" s="77"/>
      <c r="D216" s="77"/>
      <c r="E216" s="77"/>
      <c r="F216" s="77"/>
      <c r="G216" s="77"/>
      <c r="H216" s="77"/>
      <c r="I216" s="77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77"/>
      <c r="C217" s="77"/>
      <c r="D217" s="77"/>
      <c r="E217" s="77"/>
      <c r="F217" s="77"/>
      <c r="G217" s="77"/>
      <c r="H217" s="77"/>
      <c r="I217" s="77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77"/>
      <c r="C218" s="77"/>
      <c r="D218" s="77"/>
      <c r="E218" s="77"/>
      <c r="F218" s="77"/>
      <c r="G218" s="77"/>
      <c r="H218" s="77"/>
      <c r="I218" s="77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77"/>
      <c r="C219" s="77"/>
      <c r="D219" s="77"/>
      <c r="E219" s="77"/>
      <c r="F219" s="77"/>
      <c r="G219" s="77"/>
      <c r="H219" s="77"/>
      <c r="I219" s="7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77"/>
      <c r="C220" s="77"/>
      <c r="D220" s="77"/>
      <c r="E220" s="77"/>
      <c r="F220" s="77"/>
      <c r="G220" s="77"/>
      <c r="H220" s="77"/>
      <c r="I220" s="7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77"/>
      <c r="C221" s="77"/>
      <c r="D221" s="77"/>
      <c r="E221" s="77"/>
      <c r="F221" s="77"/>
      <c r="G221" s="77"/>
      <c r="H221" s="77"/>
      <c r="I221" s="77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77"/>
      <c r="C222" s="77"/>
      <c r="D222" s="77"/>
      <c r="E222" s="77"/>
      <c r="F222" s="77"/>
      <c r="G222" s="77"/>
      <c r="H222" s="77"/>
      <c r="I222" s="77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77"/>
      <c r="C223" s="77"/>
      <c r="D223" s="77"/>
      <c r="E223" s="77"/>
      <c r="F223" s="77"/>
      <c r="G223" s="77"/>
      <c r="H223" s="77"/>
      <c r="I223" s="77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77"/>
      <c r="C224" s="77"/>
      <c r="D224" s="77"/>
      <c r="E224" s="77"/>
      <c r="F224" s="77"/>
      <c r="G224" s="77"/>
      <c r="H224" s="77"/>
      <c r="I224" s="77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77"/>
      <c r="C225" s="77"/>
      <c r="D225" s="77"/>
      <c r="E225" s="77"/>
      <c r="F225" s="77"/>
      <c r="G225" s="77"/>
      <c r="H225" s="77"/>
      <c r="I225" s="77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77"/>
      <c r="C226" s="77"/>
      <c r="D226" s="77"/>
      <c r="E226" s="77"/>
      <c r="F226" s="77"/>
      <c r="G226" s="77"/>
      <c r="H226" s="77"/>
      <c r="I226" s="77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77"/>
      <c r="C227" s="77"/>
      <c r="D227" s="77"/>
      <c r="E227" s="77"/>
      <c r="F227" s="77"/>
      <c r="G227" s="77"/>
      <c r="H227" s="77"/>
      <c r="I227" s="77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77"/>
      <c r="C228" s="77"/>
      <c r="D228" s="77"/>
      <c r="E228" s="77"/>
      <c r="F228" s="77"/>
      <c r="G228" s="77"/>
      <c r="H228" s="77"/>
      <c r="I228" s="77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77"/>
      <c r="C229" s="77"/>
      <c r="D229" s="77"/>
      <c r="E229" s="77"/>
      <c r="F229" s="77"/>
      <c r="G229" s="77"/>
      <c r="H229" s="77"/>
      <c r="I229" s="77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77"/>
      <c r="C230" s="77"/>
      <c r="D230" s="77"/>
      <c r="E230" s="77"/>
      <c r="F230" s="77"/>
      <c r="G230" s="77"/>
      <c r="H230" s="77"/>
      <c r="I230" s="77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77"/>
      <c r="C231" s="77"/>
      <c r="D231" s="77"/>
      <c r="E231" s="77"/>
      <c r="F231" s="77"/>
      <c r="G231" s="77"/>
      <c r="H231" s="77"/>
      <c r="I231" s="77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77"/>
      <c r="C232" s="77"/>
      <c r="D232" s="77"/>
      <c r="E232" s="77"/>
      <c r="F232" s="77"/>
      <c r="G232" s="77"/>
      <c r="H232" s="77"/>
      <c r="I232" s="77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77"/>
      <c r="C233" s="77"/>
      <c r="D233" s="77"/>
      <c r="E233" s="77"/>
      <c r="F233" s="77"/>
      <c r="G233" s="77"/>
      <c r="H233" s="77"/>
      <c r="I233" s="77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77"/>
      <c r="C234" s="77"/>
      <c r="D234" s="77"/>
      <c r="E234" s="77"/>
      <c r="F234" s="77"/>
      <c r="G234" s="77"/>
      <c r="H234" s="77"/>
      <c r="I234" s="77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77"/>
      <c r="C235" s="77"/>
      <c r="D235" s="77"/>
      <c r="E235" s="77"/>
      <c r="F235" s="77"/>
      <c r="G235" s="77"/>
      <c r="H235" s="77"/>
      <c r="I235" s="77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77"/>
      <c r="C236" s="77"/>
      <c r="D236" s="77"/>
      <c r="E236" s="77"/>
      <c r="F236" s="77"/>
      <c r="G236" s="77"/>
      <c r="H236" s="77"/>
      <c r="I236" s="77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77"/>
      <c r="C237" s="77"/>
      <c r="D237" s="77"/>
      <c r="E237" s="77"/>
      <c r="F237" s="77"/>
      <c r="G237" s="77"/>
      <c r="H237" s="77"/>
      <c r="I237" s="77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77"/>
      <c r="C238" s="77"/>
      <c r="D238" s="77"/>
      <c r="E238" s="77"/>
      <c r="F238" s="77"/>
      <c r="G238" s="77"/>
      <c r="H238" s="77"/>
      <c r="I238" s="77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77"/>
      <c r="C239" s="77"/>
      <c r="D239" s="77"/>
      <c r="E239" s="77"/>
      <c r="F239" s="77"/>
      <c r="G239" s="77"/>
      <c r="H239" s="77"/>
      <c r="I239" s="77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77"/>
      <c r="C240" s="77"/>
      <c r="D240" s="77"/>
      <c r="E240" s="77"/>
      <c r="F240" s="77"/>
      <c r="G240" s="77"/>
      <c r="H240" s="77"/>
      <c r="I240" s="77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77"/>
      <c r="C241" s="77"/>
      <c r="D241" s="77"/>
      <c r="E241" s="77"/>
      <c r="F241" s="77"/>
      <c r="G241" s="77"/>
      <c r="H241" s="77"/>
      <c r="I241" s="77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77"/>
      <c r="C242" s="77"/>
      <c r="D242" s="77"/>
      <c r="E242" s="77"/>
      <c r="F242" s="77"/>
      <c r="G242" s="77"/>
      <c r="H242" s="77"/>
      <c r="I242" s="77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77"/>
      <c r="C243" s="77"/>
      <c r="D243" s="77"/>
      <c r="E243" s="77"/>
      <c r="F243" s="77"/>
      <c r="G243" s="77"/>
      <c r="H243" s="77"/>
      <c r="I243" s="77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77"/>
      <c r="C244" s="77"/>
      <c r="D244" s="77"/>
      <c r="E244" s="77"/>
      <c r="F244" s="77"/>
      <c r="G244" s="77"/>
      <c r="H244" s="77"/>
      <c r="I244" s="77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77"/>
      <c r="C245" s="77"/>
      <c r="D245" s="77"/>
      <c r="E245" s="77"/>
      <c r="F245" s="77"/>
      <c r="G245" s="77"/>
      <c r="H245" s="77"/>
      <c r="I245" s="77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77"/>
      <c r="C246" s="77"/>
      <c r="D246" s="77"/>
      <c r="E246" s="77"/>
      <c r="F246" s="77"/>
      <c r="G246" s="77"/>
      <c r="H246" s="77"/>
      <c r="I246" s="77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77"/>
      <c r="C247" s="77"/>
      <c r="D247" s="77"/>
      <c r="E247" s="77"/>
      <c r="F247" s="77"/>
      <c r="G247" s="77"/>
      <c r="H247" s="77"/>
      <c r="I247" s="77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77"/>
      <c r="C248" s="77"/>
      <c r="D248" s="77"/>
      <c r="E248" s="77"/>
      <c r="F248" s="77"/>
      <c r="G248" s="77"/>
      <c r="H248" s="77"/>
      <c r="I248" s="77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77"/>
      <c r="C249" s="77"/>
      <c r="D249" s="77"/>
      <c r="E249" s="77"/>
      <c r="F249" s="77"/>
      <c r="G249" s="77"/>
      <c r="H249" s="77"/>
      <c r="I249" s="77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77"/>
      <c r="C250" s="77"/>
      <c r="D250" s="77"/>
      <c r="E250" s="77"/>
      <c r="F250" s="77"/>
      <c r="G250" s="77"/>
      <c r="H250" s="77"/>
      <c r="I250" s="77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77"/>
      <c r="C251" s="77"/>
      <c r="D251" s="77"/>
      <c r="E251" s="77"/>
      <c r="F251" s="77"/>
      <c r="G251" s="77"/>
      <c r="H251" s="77"/>
      <c r="I251" s="77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77"/>
      <c r="C252" s="77"/>
      <c r="D252" s="77"/>
      <c r="E252" s="77"/>
      <c r="F252" s="77"/>
      <c r="G252" s="77"/>
      <c r="H252" s="77"/>
      <c r="I252" s="77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77"/>
      <c r="C253" s="77"/>
      <c r="D253" s="77"/>
      <c r="E253" s="77"/>
      <c r="F253" s="77"/>
      <c r="G253" s="77"/>
      <c r="H253" s="77"/>
      <c r="I253" s="77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77"/>
      <c r="C254" s="77"/>
      <c r="D254" s="77"/>
      <c r="E254" s="77"/>
      <c r="F254" s="77"/>
      <c r="G254" s="77"/>
      <c r="H254" s="77"/>
      <c r="I254" s="77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77"/>
      <c r="C255" s="77"/>
      <c r="D255" s="77"/>
      <c r="E255" s="77"/>
      <c r="F255" s="77"/>
      <c r="G255" s="77"/>
      <c r="H255" s="77"/>
      <c r="I255" s="77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77"/>
      <c r="C256" s="77"/>
      <c r="D256" s="77"/>
      <c r="E256" s="77"/>
      <c r="F256" s="77"/>
      <c r="G256" s="77"/>
      <c r="H256" s="77"/>
      <c r="I256" s="77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77"/>
      <c r="C257" s="77"/>
      <c r="D257" s="77"/>
      <c r="E257" s="77"/>
      <c r="F257" s="77"/>
      <c r="G257" s="77"/>
      <c r="H257" s="77"/>
      <c r="I257" s="77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77"/>
      <c r="C258" s="77"/>
      <c r="D258" s="77"/>
      <c r="E258" s="77"/>
      <c r="F258" s="77"/>
      <c r="G258" s="77"/>
      <c r="H258" s="77"/>
      <c r="I258" s="77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77"/>
      <c r="C259" s="77"/>
      <c r="D259" s="77"/>
      <c r="E259" s="77"/>
      <c r="F259" s="77"/>
      <c r="G259" s="77"/>
      <c r="H259" s="77"/>
      <c r="I259" s="77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77"/>
      <c r="C260" s="77"/>
      <c r="D260" s="77"/>
      <c r="E260" s="77"/>
      <c r="F260" s="77"/>
      <c r="G260" s="77"/>
      <c r="H260" s="77"/>
      <c r="I260" s="77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77"/>
      <c r="C261" s="77"/>
      <c r="D261" s="77"/>
      <c r="E261" s="77"/>
      <c r="F261" s="77"/>
      <c r="G261" s="77"/>
      <c r="H261" s="77"/>
      <c r="I261" s="77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77"/>
      <c r="C262" s="77"/>
      <c r="D262" s="77"/>
      <c r="E262" s="77"/>
      <c r="F262" s="77"/>
      <c r="G262" s="77"/>
      <c r="H262" s="77"/>
      <c r="I262" s="77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77"/>
      <c r="C263" s="77"/>
      <c r="D263" s="77"/>
      <c r="E263" s="77"/>
      <c r="F263" s="77"/>
      <c r="G263" s="77"/>
      <c r="H263" s="77"/>
      <c r="I263" s="77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77"/>
      <c r="C264" s="77"/>
      <c r="D264" s="77"/>
      <c r="E264" s="77"/>
      <c r="F264" s="77"/>
      <c r="G264" s="77"/>
      <c r="H264" s="77"/>
      <c r="I264" s="77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77"/>
      <c r="C265" s="77"/>
      <c r="D265" s="77"/>
      <c r="E265" s="77"/>
      <c r="F265" s="77"/>
      <c r="G265" s="77"/>
      <c r="H265" s="77"/>
      <c r="I265" s="77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77"/>
      <c r="C266" s="77"/>
      <c r="D266" s="77"/>
      <c r="E266" s="77"/>
      <c r="F266" s="77"/>
      <c r="G266" s="77"/>
      <c r="H266" s="77"/>
      <c r="I266" s="77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77"/>
      <c r="C267" s="77"/>
      <c r="D267" s="77"/>
      <c r="E267" s="77"/>
      <c r="F267" s="77"/>
      <c r="G267" s="77"/>
      <c r="H267" s="77"/>
      <c r="I267" s="77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77"/>
      <c r="C268" s="77"/>
      <c r="D268" s="77"/>
      <c r="E268" s="77"/>
      <c r="F268" s="77"/>
      <c r="G268" s="77"/>
      <c r="H268" s="77"/>
      <c r="I268" s="77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77"/>
      <c r="C269" s="77"/>
      <c r="D269" s="77"/>
      <c r="E269" s="77"/>
      <c r="F269" s="77"/>
      <c r="G269" s="77"/>
      <c r="H269" s="77"/>
      <c r="I269" s="77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77"/>
      <c r="C270" s="77"/>
      <c r="D270" s="77"/>
      <c r="E270" s="77"/>
      <c r="F270" s="77"/>
      <c r="G270" s="77"/>
      <c r="H270" s="77"/>
      <c r="I270" s="77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77"/>
      <c r="C271" s="77"/>
      <c r="D271" s="77"/>
      <c r="E271" s="77"/>
      <c r="F271" s="77"/>
      <c r="G271" s="77"/>
      <c r="H271" s="77"/>
      <c r="I271" s="77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77"/>
      <c r="C272" s="77"/>
      <c r="D272" s="77"/>
      <c r="E272" s="77"/>
      <c r="F272" s="77"/>
      <c r="G272" s="77"/>
      <c r="H272" s="77"/>
      <c r="I272" s="77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77"/>
      <c r="C273" s="77"/>
      <c r="D273" s="77"/>
      <c r="E273" s="77"/>
      <c r="F273" s="77"/>
      <c r="G273" s="77"/>
      <c r="H273" s="77"/>
      <c r="I273" s="77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77"/>
      <c r="C274" s="77"/>
      <c r="D274" s="77"/>
      <c r="E274" s="77"/>
      <c r="F274" s="77"/>
      <c r="G274" s="77"/>
      <c r="H274" s="77"/>
      <c r="I274" s="77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77"/>
      <c r="C275" s="77"/>
      <c r="D275" s="77"/>
      <c r="E275" s="77"/>
      <c r="F275" s="77"/>
      <c r="G275" s="77"/>
      <c r="H275" s="77"/>
      <c r="I275" s="77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77"/>
      <c r="C276" s="77"/>
      <c r="D276" s="77"/>
      <c r="E276" s="77"/>
      <c r="F276" s="77"/>
      <c r="G276" s="77"/>
      <c r="H276" s="77"/>
      <c r="I276" s="77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77"/>
      <c r="C277" s="77"/>
      <c r="D277" s="77"/>
      <c r="E277" s="77"/>
      <c r="F277" s="77"/>
      <c r="G277" s="77"/>
      <c r="H277" s="77"/>
      <c r="I277" s="77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77"/>
      <c r="C278" s="77"/>
      <c r="D278" s="77"/>
      <c r="E278" s="77"/>
      <c r="F278" s="77"/>
      <c r="G278" s="77"/>
      <c r="H278" s="77"/>
      <c r="I278" s="77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77"/>
      <c r="C279" s="77"/>
      <c r="D279" s="77"/>
      <c r="E279" s="77"/>
      <c r="F279" s="77"/>
      <c r="G279" s="77"/>
      <c r="H279" s="77"/>
      <c r="I279" s="77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77"/>
      <c r="C280" s="77"/>
      <c r="D280" s="77"/>
      <c r="E280" s="77"/>
      <c r="F280" s="77"/>
      <c r="G280" s="77"/>
      <c r="H280" s="77"/>
      <c r="I280" s="77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77"/>
      <c r="C281" s="77"/>
      <c r="D281" s="77"/>
      <c r="E281" s="77"/>
      <c r="F281" s="77"/>
      <c r="G281" s="77"/>
      <c r="H281" s="77"/>
      <c r="I281" s="77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77"/>
      <c r="C282" s="77"/>
      <c r="D282" s="77"/>
      <c r="E282" s="77"/>
      <c r="F282" s="77"/>
      <c r="G282" s="77"/>
      <c r="H282" s="77"/>
      <c r="I282" s="77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77"/>
      <c r="C283" s="77"/>
      <c r="D283" s="77"/>
      <c r="E283" s="77"/>
      <c r="F283" s="77"/>
      <c r="G283" s="77"/>
      <c r="H283" s="77"/>
      <c r="I283" s="77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77"/>
      <c r="C284" s="77"/>
      <c r="D284" s="77"/>
      <c r="E284" s="77"/>
      <c r="F284" s="77"/>
      <c r="G284" s="77"/>
      <c r="H284" s="77"/>
      <c r="I284" s="77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77"/>
      <c r="C285" s="77"/>
      <c r="D285" s="77"/>
      <c r="E285" s="77"/>
      <c r="F285" s="77"/>
      <c r="G285" s="77"/>
      <c r="H285" s="77"/>
      <c r="I285" s="77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77"/>
      <c r="C286" s="77"/>
      <c r="D286" s="77"/>
      <c r="E286" s="77"/>
      <c r="F286" s="77"/>
      <c r="G286" s="77"/>
      <c r="H286" s="77"/>
      <c r="I286" s="77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77"/>
      <c r="C287" s="77"/>
      <c r="D287" s="77"/>
      <c r="E287" s="77"/>
      <c r="F287" s="77"/>
      <c r="G287" s="77"/>
      <c r="H287" s="77"/>
      <c r="I287" s="77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77"/>
      <c r="C288" s="77"/>
      <c r="D288" s="77"/>
      <c r="E288" s="77"/>
      <c r="F288" s="77"/>
      <c r="G288" s="77"/>
      <c r="H288" s="77"/>
      <c r="I288" s="77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77"/>
      <c r="C289" s="77"/>
      <c r="D289" s="77"/>
      <c r="E289" s="77"/>
      <c r="F289" s="77"/>
      <c r="G289" s="77"/>
      <c r="H289" s="77"/>
      <c r="I289" s="77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77"/>
      <c r="C290" s="77"/>
      <c r="D290" s="77"/>
      <c r="E290" s="77"/>
      <c r="F290" s="77"/>
      <c r="G290" s="77"/>
      <c r="H290" s="77"/>
      <c r="I290" s="77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77"/>
      <c r="C291" s="77"/>
      <c r="D291" s="77"/>
      <c r="E291" s="77"/>
      <c r="F291" s="77"/>
      <c r="G291" s="77"/>
      <c r="H291" s="77"/>
      <c r="I291" s="77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77"/>
      <c r="C292" s="77"/>
      <c r="D292" s="77"/>
      <c r="E292" s="77"/>
      <c r="F292" s="77"/>
      <c r="G292" s="77"/>
      <c r="H292" s="77"/>
      <c r="I292" s="77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/>
    <row r="294" spans="2:32" ht="15.75" customHeight="1"/>
    <row r="295" spans="2:32" ht="15.75" customHeight="1"/>
    <row r="296" spans="2:32" ht="15.75" customHeight="1"/>
    <row r="297" spans="2:32" ht="15.75" customHeight="1"/>
    <row r="298" spans="2:32" ht="15.75" customHeight="1"/>
    <row r="299" spans="2:32" ht="15.75" customHeight="1"/>
    <row r="300" spans="2:32" ht="15.75" customHeight="1"/>
    <row r="301" spans="2:32" ht="15.75" customHeight="1"/>
    <row r="302" spans="2:32" ht="15.75" customHeight="1"/>
    <row r="303" spans="2:32" ht="15.75" customHeight="1"/>
    <row r="304" spans="2:3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46:A152"/>
    <mergeCell ref="A153:A159"/>
    <mergeCell ref="A161:K161"/>
    <mergeCell ref="A162:N162"/>
    <mergeCell ref="A160:V160"/>
    <mergeCell ref="A139:A145"/>
    <mergeCell ref="A62:A68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55:A61"/>
    <mergeCell ref="A1:V1"/>
    <mergeCell ref="A2:U2"/>
    <mergeCell ref="A3:V3"/>
    <mergeCell ref="A4:U4"/>
    <mergeCell ref="A6:A12"/>
    <mergeCell ref="A13:A19"/>
    <mergeCell ref="A20:A26"/>
    <mergeCell ref="A27:A33"/>
    <mergeCell ref="A34:A40"/>
    <mergeCell ref="A41:A47"/>
    <mergeCell ref="A48:A54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F49-8C82-4BAC-822F-188647F7B06E}">
  <sheetPr>
    <tabColor rgb="FFFFFF00"/>
  </sheetPr>
  <dimension ref="A1:AB992"/>
  <sheetViews>
    <sheetView workbookViewId="0">
      <selection activeCell="X12" sqref="X12"/>
    </sheetView>
  </sheetViews>
  <sheetFormatPr defaultColWidth="11.19921875" defaultRowHeight="15" customHeight="1"/>
  <cols>
    <col min="1" max="1" width="11.19921875" style="6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9.1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49" t="s">
        <v>339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</row>
    <row r="2" spans="1:21" ht="15.75" customHeight="1" thickBot="1">
      <c r="A2" s="76" t="s">
        <v>108</v>
      </c>
      <c r="B2" s="89" t="s">
        <v>1</v>
      </c>
      <c r="C2" s="90" t="s">
        <v>9</v>
      </c>
      <c r="D2" s="90" t="s">
        <v>93</v>
      </c>
      <c r="E2" s="91" t="s">
        <v>11</v>
      </c>
      <c r="F2" s="92" t="s">
        <v>94</v>
      </c>
      <c r="G2" s="70" t="s">
        <v>12</v>
      </c>
      <c r="H2" s="92" t="s">
        <v>95</v>
      </c>
      <c r="I2" s="70" t="s">
        <v>14</v>
      </c>
      <c r="J2" s="92" t="s">
        <v>97</v>
      </c>
      <c r="K2" s="70" t="s">
        <v>15</v>
      </c>
      <c r="L2" s="92" t="s">
        <v>98</v>
      </c>
      <c r="M2" s="91" t="s">
        <v>102</v>
      </c>
      <c r="N2" s="91" t="s">
        <v>102</v>
      </c>
      <c r="O2" s="70" t="s">
        <v>2</v>
      </c>
      <c r="P2" s="70" t="s">
        <v>3</v>
      </c>
      <c r="Q2" s="70" t="s">
        <v>4</v>
      </c>
      <c r="R2" s="70" t="s">
        <v>5</v>
      </c>
      <c r="S2" s="70" t="s">
        <v>6</v>
      </c>
      <c r="T2" s="70" t="s">
        <v>7</v>
      </c>
      <c r="U2" s="71" t="s">
        <v>8</v>
      </c>
    </row>
    <row r="3" spans="1:21" ht="15.75" customHeight="1">
      <c r="A3" s="282">
        <v>45992</v>
      </c>
      <c r="B3" s="41" t="str">
        <f>'非偏鄉計劃學校(素)國中'!B6</f>
        <v>N1</v>
      </c>
      <c r="C3" s="42" t="str">
        <f>'非偏鄉計劃學校(素)國中'!J6</f>
        <v>白米飯</v>
      </c>
      <c r="D3" s="43" t="str">
        <f>'非偏鄉計劃學校(素)國中'!Z6</f>
        <v xml:space="preserve">米     </v>
      </c>
      <c r="E3" s="42" t="str">
        <f>'非偏鄉計劃學校(素)國中'!L6</f>
        <v>味噌油腐</v>
      </c>
      <c r="F3" s="42" t="str">
        <f>'非偏鄉計劃學校(素)國中'!AA6</f>
        <v xml:space="preserve">四角油豆腐 豆薯 薑   </v>
      </c>
      <c r="G3" s="42" t="str">
        <f>'非偏鄉計劃學校(素)國中'!N6</f>
        <v>毛豆白菜</v>
      </c>
      <c r="H3" s="43" t="str">
        <f>'非偏鄉計劃學校(素)國中'!AB6</f>
        <v xml:space="preserve">冷凍毛豆仁 結球白菜 胡蘿蔔 薑  </v>
      </c>
      <c r="I3" s="42" t="str">
        <f>'非偏鄉計劃學校(素)國中'!R6</f>
        <v>時蔬</v>
      </c>
      <c r="J3" s="43" t="str">
        <f>'非偏鄉計劃學校(素)國中'!AD6</f>
        <v xml:space="preserve">蔬菜 薑    </v>
      </c>
      <c r="K3" s="42" t="str">
        <f>'非偏鄉計劃學校(素)國中'!T6</f>
        <v>銀耳雪蓮子甜湯</v>
      </c>
      <c r="L3" s="43" t="str">
        <f>'非偏鄉計劃學校(素)國中'!AE6</f>
        <v xml:space="preserve">濕銀耳 雪蓮子 紅砂糖   </v>
      </c>
      <c r="M3" s="42" t="str">
        <f>'非偏鄉計劃學校(素)國中'!AF6</f>
        <v xml:space="preserve">旺仔小饅頭     </v>
      </c>
      <c r="N3" s="42" t="str">
        <f>'非偏鄉計劃學校(素)國中'!AH6</f>
        <v xml:space="preserve">     </v>
      </c>
      <c r="O3" s="44">
        <f>'非偏鄉計劃學校(素)國中'!C6</f>
        <v>5.7</v>
      </c>
      <c r="P3" s="44">
        <f>'非偏鄉計劃學校(素)國中'!D6</f>
        <v>2.8</v>
      </c>
      <c r="Q3" s="44">
        <f>'非偏鄉計劃學校(素)國中'!E6</f>
        <v>2</v>
      </c>
      <c r="R3" s="44">
        <f>'非偏鄉計劃學校(素)國中'!F6</f>
        <v>2.8</v>
      </c>
      <c r="S3" s="44">
        <f>'非偏鄉計劃學校(素)國中'!G6</f>
        <v>0</v>
      </c>
      <c r="T3" s="44">
        <f>'非偏鄉計劃學校(素)國中'!H6</f>
        <v>0</v>
      </c>
      <c r="U3" s="45">
        <f>'非偏鄉計劃學校(素)國中'!I6</f>
        <v>785</v>
      </c>
    </row>
    <row r="4" spans="1:21" ht="15.75" customHeight="1">
      <c r="A4" s="282">
        <v>45993</v>
      </c>
      <c r="B4" s="41" t="str">
        <f>'非偏鄉計劃學校(素)國中'!B13</f>
        <v>N2</v>
      </c>
      <c r="C4" s="37" t="str">
        <f>'非偏鄉計劃學校(素)國中'!J13</f>
        <v>糙米飯</v>
      </c>
      <c r="D4" s="38" t="str">
        <f>'非偏鄉計劃學校(素)國中'!Z13</f>
        <v xml:space="preserve">米 糙米    </v>
      </c>
      <c r="E4" s="37" t="str">
        <f>'非偏鄉計劃學校(素)國中'!L13</f>
        <v>咖哩凍腐</v>
      </c>
      <c r="F4" s="37" t="str">
        <f>'非偏鄉計劃學校(素)國中'!AA13</f>
        <v xml:space="preserve">凍豆腐 馬鈴薯 胡蘿蔔 薑 咖哩粉 </v>
      </c>
      <c r="G4" s="37" t="str">
        <f>'非偏鄉計劃學校(素)國中'!N13</f>
        <v>豆包銀芽</v>
      </c>
      <c r="H4" s="38" t="str">
        <f>'非偏鄉計劃學校(素)國中'!AB13</f>
        <v xml:space="preserve">綠豆芽 豆包 芹菜 薑  </v>
      </c>
      <c r="I4" s="37" t="str">
        <f>'非偏鄉計劃學校(素)國中'!R13</f>
        <v>時蔬</v>
      </c>
      <c r="J4" s="38" t="str">
        <f>'非偏鄉計劃學校(素)國中'!AD13</f>
        <v xml:space="preserve">蔬菜 薑    </v>
      </c>
      <c r="K4" s="37" t="str">
        <f>'非偏鄉計劃學校(素)國中'!T13</f>
        <v>玉米湯</v>
      </c>
      <c r="L4" s="38" t="str">
        <f>'非偏鄉計劃學校(素)國中'!AE13</f>
        <v xml:space="preserve">冷凍糯玉米塊 小麥豆皮 薑   </v>
      </c>
      <c r="M4" s="37" t="str">
        <f>'非偏鄉計劃學校(素)國中'!AF13</f>
        <v xml:space="preserve">果汁     </v>
      </c>
      <c r="N4" s="37" t="str">
        <f>'非偏鄉計劃學校(素)國中'!AH13</f>
        <v xml:space="preserve">     </v>
      </c>
      <c r="O4" s="39">
        <f>'非偏鄉計劃學校(素)國中'!C13</f>
        <v>5.2</v>
      </c>
      <c r="P4" s="39">
        <f>'非偏鄉計劃學校(素)國中'!D13</f>
        <v>2.7</v>
      </c>
      <c r="Q4" s="39">
        <f>'非偏鄉計劃學校(素)國中'!E13</f>
        <v>2</v>
      </c>
      <c r="R4" s="39">
        <f>'非偏鄉計劃學校(素)國中'!F13</f>
        <v>2.8</v>
      </c>
      <c r="S4" s="39">
        <f>'非偏鄉計劃學校(素)國中'!G13</f>
        <v>0</v>
      </c>
      <c r="T4" s="39">
        <f>'非偏鄉計劃學校(素)國中'!H13</f>
        <v>0</v>
      </c>
      <c r="U4" s="40">
        <f>'非偏鄉計劃學校(素)國中'!I13</f>
        <v>743</v>
      </c>
    </row>
    <row r="5" spans="1:21" ht="15.75" customHeight="1">
      <c r="A5" s="282">
        <v>45994</v>
      </c>
      <c r="B5" s="41" t="str">
        <f>'非偏鄉計劃學校(素)國中'!B20</f>
        <v>N3</v>
      </c>
      <c r="C5" s="37" t="str">
        <f>'非偏鄉計劃學校(素)國中'!J20</f>
        <v>麻油飯特餐</v>
      </c>
      <c r="D5" s="38" t="str">
        <f>'非偏鄉計劃學校(素)國中'!Z20</f>
        <v xml:space="preserve">米     </v>
      </c>
      <c r="E5" s="37" t="str">
        <f>'非偏鄉計劃學校(素)國中'!L20</f>
        <v>滷蛋滷雙味</v>
      </c>
      <c r="F5" s="37" t="str">
        <f>'非偏鄉計劃學校(素)國中'!AA20</f>
        <v xml:space="preserve">雞蛋★ 豆干 濕海帶 薑 滷包 </v>
      </c>
      <c r="G5" s="37" t="str">
        <f>'非偏鄉計劃學校(素)國中'!N20</f>
        <v>麻油飯配料</v>
      </c>
      <c r="H5" s="38" t="str">
        <f>'非偏鄉計劃學校(素)國中'!AB20</f>
        <v xml:space="preserve">豆包 甘藍 老薑 乾香菇 麻油 </v>
      </c>
      <c r="I5" s="37" t="str">
        <f>'非偏鄉計劃學校(素)國中'!R20</f>
        <v>時蔬</v>
      </c>
      <c r="J5" s="38" t="str">
        <f>'非偏鄉計劃學校(素)國中'!AD20</f>
        <v xml:space="preserve">蔬菜 薑    </v>
      </c>
      <c r="K5" s="37" t="str">
        <f>'非偏鄉計劃學校(素)國中'!T20</f>
        <v>蘿蔔糕湯</v>
      </c>
      <c r="L5" s="38" t="str">
        <f>'非偏鄉計劃學校(素)國中'!AE20</f>
        <v xml:space="preserve">時瓜 蘿蔔糕  小麥豆皮 薑  </v>
      </c>
      <c r="M5" s="37" t="str">
        <f>'非偏鄉計劃學校(素)國中'!AF20</f>
        <v xml:space="preserve">奶皇包     </v>
      </c>
      <c r="N5" s="37" t="str">
        <f>'非偏鄉計劃學校(素)國中'!AH20</f>
        <v xml:space="preserve">     </v>
      </c>
      <c r="O5" s="39">
        <f>'非偏鄉計劃學校(素)國中'!C20</f>
        <v>5.2</v>
      </c>
      <c r="P5" s="39">
        <f>'非偏鄉計劃學校(素)國中'!D20</f>
        <v>2.7</v>
      </c>
      <c r="Q5" s="39">
        <f>'非偏鄉計劃學校(素)國中'!E20</f>
        <v>2</v>
      </c>
      <c r="R5" s="39">
        <f>'非偏鄉計劃學校(素)國中'!F20</f>
        <v>2.8</v>
      </c>
      <c r="S5" s="39">
        <f>'非偏鄉計劃學校(素)國中'!G20</f>
        <v>0</v>
      </c>
      <c r="T5" s="39">
        <f>'非偏鄉計劃學校(素)國中'!H20</f>
        <v>0</v>
      </c>
      <c r="U5" s="40">
        <f>'非偏鄉計劃學校(素)國中'!I20</f>
        <v>743</v>
      </c>
    </row>
    <row r="6" spans="1:21" ht="15.75" customHeight="1">
      <c r="A6" s="282">
        <v>45995</v>
      </c>
      <c r="B6" s="41" t="str">
        <f>'非偏鄉計劃學校(素)國中'!B27</f>
        <v>N4</v>
      </c>
      <c r="C6" s="37" t="str">
        <f>'非偏鄉計劃學校(素)國中'!J27</f>
        <v>糙米飯</v>
      </c>
      <c r="D6" s="38" t="str">
        <f>'非偏鄉計劃學校(素)國中'!Z27</f>
        <v xml:space="preserve">米 糙米    </v>
      </c>
      <c r="E6" s="37" t="str">
        <f>'非偏鄉計劃學校(素)國中'!L27</f>
        <v>白仁麵腸</v>
      </c>
      <c r="F6" s="37" t="str">
        <f>'非偏鄉計劃學校(素)國中'!AA27</f>
        <v xml:space="preserve">麵腸 白蘿蔔 胡蘿蔔 薑  </v>
      </c>
      <c r="G6" s="37" t="str">
        <f>'非偏鄉計劃學校(素)國中'!N27</f>
        <v>甜辣米血糕</v>
      </c>
      <c r="H6" s="38" t="str">
        <f>'非偏鄉計劃學校(素)國中'!AB27</f>
        <v xml:space="preserve">冷凍米血糕 甜辣醬    </v>
      </c>
      <c r="I6" s="37" t="str">
        <f>'非偏鄉計劃學校(素)國中'!R27</f>
        <v>時蔬</v>
      </c>
      <c r="J6" s="38" t="str">
        <f>'非偏鄉計劃學校(素)國中'!AD27</f>
        <v xml:space="preserve">蔬菜 薑    </v>
      </c>
      <c r="K6" s="37" t="str">
        <f>'非偏鄉計劃學校(素)國中'!T27</f>
        <v>味噌海芽湯</v>
      </c>
      <c r="L6" s="38" t="str">
        <f>'非偏鄉計劃學校(素)國中'!AE27</f>
        <v xml:space="preserve">濕裙帶菜 時蔬 味噌 薑  </v>
      </c>
      <c r="M6" s="37" t="str">
        <f>'非偏鄉計劃學校(素)國中'!AF27</f>
        <v xml:space="preserve">驗證豆奶     </v>
      </c>
      <c r="N6" s="37" t="str">
        <f>'非偏鄉計劃學校(素)國中'!AH27</f>
        <v xml:space="preserve">     </v>
      </c>
      <c r="O6" s="39">
        <f>'非偏鄉計劃學校(素)國中'!C27</f>
        <v>5.7</v>
      </c>
      <c r="P6" s="39">
        <f>'非偏鄉計劃學校(素)國中'!D27</f>
        <v>2.9</v>
      </c>
      <c r="Q6" s="39">
        <f>'非偏鄉計劃學校(素)國中'!E27</f>
        <v>2</v>
      </c>
      <c r="R6" s="39">
        <f>'非偏鄉計劃學校(素)國中'!F27</f>
        <v>2.8</v>
      </c>
      <c r="S6" s="39">
        <f>'非偏鄉計劃學校(素)國中'!G27</f>
        <v>0</v>
      </c>
      <c r="T6" s="39">
        <f>'非偏鄉計劃學校(素)國中'!H27</f>
        <v>0</v>
      </c>
      <c r="U6" s="40">
        <f>'非偏鄉計劃學校(素)國中'!I27</f>
        <v>793</v>
      </c>
    </row>
    <row r="7" spans="1:21" ht="15.75" customHeight="1">
      <c r="A7" s="282">
        <v>45996</v>
      </c>
      <c r="B7" s="41" t="str">
        <f>'非偏鄉計劃學校(素)國中'!B34</f>
        <v>N5</v>
      </c>
      <c r="C7" s="37" t="str">
        <f>'非偏鄉計劃學校(素)國中'!J34</f>
        <v>紫米飯</v>
      </c>
      <c r="D7" s="38" t="str">
        <f>'非偏鄉計劃學校(素)國中'!Z34</f>
        <v xml:space="preserve">米 黑糯米    </v>
      </c>
      <c r="E7" s="37" t="str">
        <f>'非偏鄉計劃學校(素)國中'!L34</f>
        <v>堅果百頁</v>
      </c>
      <c r="F7" s="37" t="str">
        <f>'非偏鄉計劃學校(素)國中'!AA34</f>
        <v xml:space="preserve">百頁豆腐 時瓜 腰果○ 南瓜子○ 薑 </v>
      </c>
      <c r="G7" s="37" t="str">
        <f>'非偏鄉計劃學校(素)國中'!N34</f>
        <v>沙茶冬粉</v>
      </c>
      <c r="H7" s="38" t="str">
        <f>'非偏鄉計劃學校(素)國中'!AB34</f>
        <v>冬粉 甘藍 豆包 薑 乾木耳 素沙茶醬</v>
      </c>
      <c r="I7" s="37" t="str">
        <f>'非偏鄉計劃學校(素)國中'!R34</f>
        <v>時蔬</v>
      </c>
      <c r="J7" s="38" t="str">
        <f>'非偏鄉計劃學校(素)國中'!AD34</f>
        <v xml:space="preserve">蔬菜 薑    </v>
      </c>
      <c r="K7" s="37" t="str">
        <f>'非偏鄉計劃學校(素)國中'!T34</f>
        <v>淮山紅棗湯</v>
      </c>
      <c r="L7" s="38" t="str">
        <f>'非偏鄉計劃學校(素)國中'!AE34</f>
        <v xml:space="preserve">淮山 紅棗 豆腐 時瓜 薑 </v>
      </c>
      <c r="M7" s="37" t="str">
        <f>'非偏鄉計劃學校(素)國中'!AF34</f>
        <v xml:space="preserve">水果     </v>
      </c>
      <c r="N7" s="37" t="str">
        <f>'非偏鄉計劃學校(素)國中'!AH34</f>
        <v xml:space="preserve">     </v>
      </c>
      <c r="O7" s="39">
        <f>'非偏鄉計劃學校(素)國中'!C34</f>
        <v>5.6</v>
      </c>
      <c r="P7" s="39">
        <f>'非偏鄉計劃學校(素)國中'!D34</f>
        <v>2.8</v>
      </c>
      <c r="Q7" s="39">
        <f>'非偏鄉計劃學校(素)國中'!E34</f>
        <v>2</v>
      </c>
      <c r="R7" s="39">
        <f>'非偏鄉計劃學校(素)國中'!F34</f>
        <v>3</v>
      </c>
      <c r="S7" s="39">
        <f>'非偏鄉計劃學校(素)國中'!G34</f>
        <v>0</v>
      </c>
      <c r="T7" s="39">
        <f>'非偏鄉計劃學校(素)國中'!H34</f>
        <v>0</v>
      </c>
      <c r="U7" s="40">
        <f>'非偏鄉計劃學校(素)國中'!I34</f>
        <v>787</v>
      </c>
    </row>
    <row r="8" spans="1:21" ht="15.75" customHeight="1">
      <c r="A8" s="282">
        <v>45999</v>
      </c>
      <c r="B8" s="41" t="str">
        <f>'非偏鄉計劃學校(素)國中'!B41</f>
        <v>O1</v>
      </c>
      <c r="C8" s="37" t="str">
        <f>'非偏鄉計劃學校(素)國中'!J41</f>
        <v>白米飯</v>
      </c>
      <c r="D8" s="38" t="str">
        <f>'非偏鄉計劃學校(素)國中'!Z41</f>
        <v xml:space="preserve">米     </v>
      </c>
      <c r="E8" s="37" t="str">
        <f>'非偏鄉計劃學校(素)國中'!L41</f>
        <v>滷油豆腐</v>
      </c>
      <c r="F8" s="37" t="str">
        <f>'非偏鄉計劃學校(素)國中'!AA41</f>
        <v xml:space="preserve">四角油豆腐 時瓜 薑   </v>
      </c>
      <c r="G8" s="37" t="str">
        <f>'非偏鄉計劃學校(素)國中'!N41</f>
        <v>蛋香花椰</v>
      </c>
      <c r="H8" s="38" t="str">
        <f>'非偏鄉計劃學校(素)國中'!AB41</f>
        <v xml:space="preserve">冷凍花椰菜 雞蛋★ 薑   </v>
      </c>
      <c r="I8" s="37" t="str">
        <f>'非偏鄉計劃學校(素)國中'!R41</f>
        <v>時蔬</v>
      </c>
      <c r="J8" s="38" t="str">
        <f>'非偏鄉計劃學校(素)國中'!AD41</f>
        <v xml:space="preserve">蔬菜 薑    </v>
      </c>
      <c r="K8" s="37" t="str">
        <f>'非偏鄉計劃學校(素)國中'!T41</f>
        <v>綠豆粉角湯</v>
      </c>
      <c r="L8" s="38" t="str">
        <f>'非偏鄉計劃學校(素)國中'!AE41</f>
        <v xml:space="preserve">粉角 綠豆 紅砂糖   </v>
      </c>
      <c r="M8" s="37" t="str">
        <f>'非偏鄉計劃學校(素)國中'!AF41</f>
        <v xml:space="preserve">海苔片     </v>
      </c>
      <c r="N8" s="37" t="str">
        <f>'非偏鄉計劃學校(素)國中'!AH41</f>
        <v xml:space="preserve">     </v>
      </c>
      <c r="O8" s="39">
        <f>'非偏鄉計劃學校(素)國中'!C41</f>
        <v>6.5</v>
      </c>
      <c r="P8" s="39">
        <f>'非偏鄉計劃學校(素)國中'!D41</f>
        <v>2.8</v>
      </c>
      <c r="Q8" s="39">
        <f>'非偏鄉計劃學校(素)國中'!E41</f>
        <v>2</v>
      </c>
      <c r="R8" s="39">
        <f>'非偏鄉計劃學校(素)國中'!F41</f>
        <v>2.8</v>
      </c>
      <c r="S8" s="39">
        <f>'非偏鄉計劃學校(素)國中'!G41</f>
        <v>0</v>
      </c>
      <c r="T8" s="39">
        <f>'非偏鄉計劃學校(素)國中'!H41</f>
        <v>0</v>
      </c>
      <c r="U8" s="40">
        <f>'非偏鄉計劃學校(素)國中'!I41</f>
        <v>841</v>
      </c>
    </row>
    <row r="9" spans="1:21" ht="15.75" customHeight="1">
      <c r="A9" s="282">
        <v>46000</v>
      </c>
      <c r="B9" s="41" t="str">
        <f>'非偏鄉計劃學校(素)國中'!B48</f>
        <v>O2</v>
      </c>
      <c r="C9" s="37" t="str">
        <f>'非偏鄉計劃學校(素)國中'!J48</f>
        <v>糙米飯</v>
      </c>
      <c r="D9" s="38" t="str">
        <f>'非偏鄉計劃學校(素)國中'!Z48</f>
        <v xml:space="preserve">米 糙米    </v>
      </c>
      <c r="E9" s="37" t="str">
        <f>'非偏鄉計劃學校(素)國中'!L48</f>
        <v>紅麴素排</v>
      </c>
      <c r="F9" s="37" t="str">
        <f>'非偏鄉計劃學校(素)國中'!AA48</f>
        <v xml:space="preserve">紅麴素排     </v>
      </c>
      <c r="G9" s="37" t="str">
        <f>'非偏鄉計劃學校(素)國中'!N48</f>
        <v>白菜滷</v>
      </c>
      <c r="H9" s="38" t="str">
        <f>'非偏鄉計劃學校(素)國中'!AB48</f>
        <v xml:space="preserve">麵筋 結球白菜 胡蘿蔔 薑 乾香菇 </v>
      </c>
      <c r="I9" s="37" t="str">
        <f>'非偏鄉計劃學校(素)國中'!R48</f>
        <v>時蔬</v>
      </c>
      <c r="J9" s="38" t="str">
        <f>'非偏鄉計劃學校(素)國中'!AD48</f>
        <v xml:space="preserve">蔬菜 薑    </v>
      </c>
      <c r="K9" s="37" t="str">
        <f>'非偏鄉計劃學校(素)國中'!T48</f>
        <v>紫菜時蔬湯</v>
      </c>
      <c r="L9" s="38" t="str">
        <f>'非偏鄉計劃學校(素)國中'!AE48</f>
        <v xml:space="preserve">紫菜 時蔬 小麥豆皮 薑  </v>
      </c>
      <c r="M9" s="37" t="str">
        <f>'非偏鄉計劃學校(素)國中'!AF48</f>
        <v xml:space="preserve">水果     </v>
      </c>
      <c r="N9" s="37" t="str">
        <f>'非偏鄉計劃學校(素)國中'!AH48</f>
        <v xml:space="preserve">     </v>
      </c>
      <c r="O9" s="39">
        <f>'非偏鄉計劃學校(素)國中'!C48</f>
        <v>5.4</v>
      </c>
      <c r="P9" s="39">
        <f>'非偏鄉計劃學校(素)國中'!D48</f>
        <v>2.8</v>
      </c>
      <c r="Q9" s="39">
        <f>'非偏鄉計劃學校(素)國中'!E48</f>
        <v>2</v>
      </c>
      <c r="R9" s="39">
        <f>'非偏鄉計劃學校(素)國中'!F48</f>
        <v>2.8</v>
      </c>
      <c r="S9" s="39">
        <f>'非偏鄉計劃學校(素)國中'!G48</f>
        <v>0</v>
      </c>
      <c r="T9" s="39">
        <f>'非偏鄉計劃學校(素)國中'!H48</f>
        <v>0</v>
      </c>
      <c r="U9" s="40">
        <f>'非偏鄉計劃學校(素)國中'!I48</f>
        <v>764</v>
      </c>
    </row>
    <row r="10" spans="1:21" ht="15.75" customHeight="1">
      <c r="A10" s="282">
        <v>46001</v>
      </c>
      <c r="B10" s="41" t="str">
        <f>'非偏鄉計劃學校(素)國中'!B55</f>
        <v>O3</v>
      </c>
      <c r="C10" s="37" t="str">
        <f>'非偏鄉計劃學校(素)國中'!J55</f>
        <v>西式特餐</v>
      </c>
      <c r="D10" s="38" t="str">
        <f>'非偏鄉計劃學校(素)國中'!Z55</f>
        <v xml:space="preserve">麵條     </v>
      </c>
      <c r="E10" s="37" t="str">
        <f>'非偏鄉計劃學校(素)國中'!L55</f>
        <v>茄汁若醬</v>
      </c>
      <c r="F10" s="37" t="str">
        <f>'非偏鄉計劃學校(素)國中'!AA55</f>
        <v xml:space="preserve">豆干 洋菇罐頭 三色丁 薑 蕃茄醬 </v>
      </c>
      <c r="G10" s="37" t="str">
        <f>'非偏鄉計劃學校(素)國中'!N55</f>
        <v>香酥雞塊</v>
      </c>
      <c r="H10" s="38" t="str">
        <f>'非偏鄉計劃學校(素)國中'!AB55</f>
        <v xml:space="preserve">素雞塊     </v>
      </c>
      <c r="I10" s="37" t="str">
        <f>'非偏鄉計劃學校(素)國中'!R55</f>
        <v>時蔬</v>
      </c>
      <c r="J10" s="38" t="str">
        <f>'非偏鄉計劃學校(素)國中'!AD55</f>
        <v xml:space="preserve">蔬菜 薑    </v>
      </c>
      <c r="K10" s="37" t="str">
        <f>'非偏鄉計劃學校(素)國中'!T55</f>
        <v>南瓜濃湯</v>
      </c>
      <c r="L10" s="38" t="str">
        <f>'非偏鄉計劃學校(素)國中'!AE55</f>
        <v xml:space="preserve">雞蛋★ 南瓜 冷凍白花菜 全脂奶粉◆  </v>
      </c>
      <c r="M10" s="37" t="str">
        <f>'非偏鄉計劃學校(素)國中'!AF55</f>
        <v xml:space="preserve">馬拉糕     </v>
      </c>
      <c r="N10" s="37" t="str">
        <f>'非偏鄉計劃學校(素)國中'!AH55</f>
        <v xml:space="preserve">     </v>
      </c>
      <c r="O10" s="39">
        <f>'非偏鄉計劃學校(素)國中'!C55</f>
        <v>5.4</v>
      </c>
      <c r="P10" s="39">
        <f>'非偏鄉計劃學校(素)國中'!D55</f>
        <v>2.6</v>
      </c>
      <c r="Q10" s="39">
        <f>'非偏鄉計劃學校(素)國中'!E55</f>
        <v>2</v>
      </c>
      <c r="R10" s="39">
        <f>'非偏鄉計劃學校(素)國中'!F55</f>
        <v>2.8</v>
      </c>
      <c r="S10" s="39">
        <f>'非偏鄉計劃學校(素)國中'!G55</f>
        <v>0</v>
      </c>
      <c r="T10" s="39">
        <f>'非偏鄉計劃學校(素)國中'!H55</f>
        <v>0</v>
      </c>
      <c r="U10" s="40">
        <f>'非偏鄉計劃學校(素)國中'!I55</f>
        <v>779</v>
      </c>
    </row>
    <row r="11" spans="1:21" ht="15.75" customHeight="1">
      <c r="A11" s="282">
        <v>46002</v>
      </c>
      <c r="B11" s="41" t="str">
        <f>'非偏鄉計劃學校(素)國中'!B62</f>
        <v>O4</v>
      </c>
      <c r="C11" s="37" t="str">
        <f>'非偏鄉計劃學校(素)國中'!J62</f>
        <v>糙米飯</v>
      </c>
      <c r="D11" s="38" t="str">
        <f>'非偏鄉計劃學校(素)國中'!Z62</f>
        <v xml:space="preserve">米 糙米    </v>
      </c>
      <c r="E11" s="37" t="str">
        <f>'非偏鄉計劃學校(素)國中'!L62</f>
        <v>筍干麵輪</v>
      </c>
      <c r="F11" s="37" t="str">
        <f>'非偏鄉計劃學校(素)國中'!AA62</f>
        <v xml:space="preserve">麵輪 濕梅乾菜 麻竹筍干 薑 滷包 </v>
      </c>
      <c r="G11" s="37" t="str">
        <f>'非偏鄉計劃學校(素)國中'!N62</f>
        <v>菇拌海帶</v>
      </c>
      <c r="H11" s="38" t="str">
        <f>'非偏鄉計劃學校(素)國中'!AB62</f>
        <v xml:space="preserve">裙帶菜 金針菇 薑   </v>
      </c>
      <c r="I11" s="37" t="str">
        <f>'非偏鄉計劃學校(素)國中'!R62</f>
        <v>時蔬</v>
      </c>
      <c r="J11" s="38" t="str">
        <f>'非偏鄉計劃學校(素)國中'!AD62</f>
        <v xml:space="preserve">蔬菜 薑    </v>
      </c>
      <c r="K11" s="37" t="str">
        <f>'非偏鄉計劃學校(素)國中'!T62</f>
        <v>猴頭菇山藥湯</v>
      </c>
      <c r="L11" s="38" t="str">
        <f>'非偏鄉計劃學校(素)國中'!AE62</f>
        <v xml:space="preserve">麻油猴頭菇 山藥 小麥豆皮 薑  </v>
      </c>
      <c r="M11" s="37" t="str">
        <f>'非偏鄉計劃學校(素)國中'!AF62</f>
        <v xml:space="preserve">黑糖饅頭     </v>
      </c>
      <c r="N11" s="37" t="str">
        <f>'非偏鄉計劃學校(素)國中'!AH62</f>
        <v xml:space="preserve">     </v>
      </c>
      <c r="O11" s="39">
        <f>'非偏鄉計劃學校(素)國中'!C62</f>
        <v>5.2</v>
      </c>
      <c r="P11" s="39">
        <f>'非偏鄉計劃學校(素)國中'!D62</f>
        <v>2.8</v>
      </c>
      <c r="Q11" s="39">
        <f>'非偏鄉計劃學校(素)國中'!E62</f>
        <v>2</v>
      </c>
      <c r="R11" s="39">
        <f>'非偏鄉計劃學校(素)國中'!F62</f>
        <v>2.8</v>
      </c>
      <c r="S11" s="39">
        <f>'非偏鄉計劃學校(素)國中'!G62</f>
        <v>0</v>
      </c>
      <c r="T11" s="39">
        <f>'非偏鄉計劃學校(素)國中'!H62</f>
        <v>0</v>
      </c>
      <c r="U11" s="40">
        <f>'非偏鄉計劃學校(素)國中'!I62</f>
        <v>750</v>
      </c>
    </row>
    <row r="12" spans="1:21" ht="15.75" customHeight="1">
      <c r="A12" s="282">
        <v>46003</v>
      </c>
      <c r="B12" s="41" t="str">
        <f>'非偏鄉計劃學校(素)國中'!B69</f>
        <v>O5</v>
      </c>
      <c r="C12" s="37" t="str">
        <f>'非偏鄉計劃學校(素)國中'!J69</f>
        <v>燕麥飯</v>
      </c>
      <c r="D12" s="38" t="str">
        <f>'非偏鄉計劃學校(素)國中'!Z69</f>
        <v xml:space="preserve">米 燕麥粒△    </v>
      </c>
      <c r="E12" s="37" t="str">
        <f>'非偏鄉計劃學校(素)國中'!L69</f>
        <v>塔香麵腸</v>
      </c>
      <c r="F12" s="37" t="str">
        <f>'非偏鄉計劃學校(素)國中'!AA69</f>
        <v xml:space="preserve">麵腸 杏鮑菇 胡蘿蔔 九層塔 薑 </v>
      </c>
      <c r="G12" s="37" t="str">
        <f>'非偏鄉計劃學校(素)國中'!N69</f>
        <v>螞蟻上樹</v>
      </c>
      <c r="H12" s="38" t="str">
        <f>'非偏鄉計劃學校(素)國中'!AB69</f>
        <v xml:space="preserve">豆干 冬粉 時蔬 乾木耳 薑 </v>
      </c>
      <c r="I12" s="37" t="str">
        <f>'非偏鄉計劃學校(素)國中'!R69</f>
        <v>時蔬</v>
      </c>
      <c r="J12" s="38" t="str">
        <f>'非偏鄉計劃學校(素)國中'!AD69</f>
        <v xml:space="preserve">蔬菜 薑    </v>
      </c>
      <c r="K12" s="37" t="str">
        <f>'非偏鄉計劃學校(素)國中'!T69</f>
        <v>時蔬湯</v>
      </c>
      <c r="L12" s="38" t="str">
        <f>'非偏鄉計劃學校(素)國中'!AE69</f>
        <v xml:space="preserve">時蔬 小麥豆皮 薑   </v>
      </c>
      <c r="M12" s="37" t="str">
        <f>'非偏鄉計劃學校(素)國中'!AF69</f>
        <v xml:space="preserve">水果     </v>
      </c>
      <c r="N12" s="37" t="str">
        <f>'非偏鄉計劃學校(素)國中'!AH69</f>
        <v xml:space="preserve">有機豆奶     </v>
      </c>
      <c r="O12" s="39">
        <f>'非偏鄉計劃學校(素)國中'!C69</f>
        <v>5.6</v>
      </c>
      <c r="P12" s="39">
        <f>'非偏鄉計劃學校(素)國中'!D69</f>
        <v>2.9</v>
      </c>
      <c r="Q12" s="39">
        <f>'非偏鄉計劃學校(素)國中'!E69</f>
        <v>2</v>
      </c>
      <c r="R12" s="39">
        <f>'非偏鄉計劃學校(素)國中'!F69</f>
        <v>3</v>
      </c>
      <c r="S12" s="39">
        <f>'非偏鄉計劃學校(素)國中'!G69</f>
        <v>0</v>
      </c>
      <c r="T12" s="39">
        <f>'非偏鄉計劃學校(素)國中'!H69</f>
        <v>0</v>
      </c>
      <c r="U12" s="40">
        <f>'非偏鄉計劃學校(素)國中'!I69</f>
        <v>786</v>
      </c>
    </row>
    <row r="13" spans="1:21" ht="15.75" customHeight="1">
      <c r="A13" s="282">
        <v>46006</v>
      </c>
      <c r="B13" s="41" t="str">
        <f>'非偏鄉計劃學校(素)國中'!B76</f>
        <v>P1</v>
      </c>
      <c r="C13" s="37" t="str">
        <f>'非偏鄉計劃學校(素)國中'!J76</f>
        <v>白米飯</v>
      </c>
      <c r="D13" s="38" t="str">
        <f>'非偏鄉計劃學校(素)國中'!Z76</f>
        <v xml:space="preserve">米     </v>
      </c>
      <c r="E13" s="37" t="str">
        <f>'非偏鄉計劃學校(素)國中'!L76</f>
        <v>黑椒豆干</v>
      </c>
      <c r="F13" s="37" t="str">
        <f>'非偏鄉計劃學校(素)國中'!AA76</f>
        <v xml:space="preserve">麵腸 花胡瓜 胡蘿蔔 薑 黑胡椒粒 </v>
      </c>
      <c r="G13" s="37" t="str">
        <f>'非偏鄉計劃學校(素)國中'!N76</f>
        <v>蛋香時瓜</v>
      </c>
      <c r="H13" s="38" t="str">
        <f>'非偏鄉計劃學校(素)國中'!AB76</f>
        <v xml:space="preserve">雞蛋★ 時瓜 薑   </v>
      </c>
      <c r="I13" s="37" t="str">
        <f>'非偏鄉計劃學校(素)國中'!R76</f>
        <v>時蔬</v>
      </c>
      <c r="J13" s="38" t="str">
        <f>'非偏鄉計劃學校(素)國中'!AD76</f>
        <v xml:space="preserve">蔬菜 薑    </v>
      </c>
      <c r="K13" s="37" t="str">
        <f>'非偏鄉計劃學校(素)國中'!T76</f>
        <v>綠豆綜合圓湯</v>
      </c>
      <c r="L13" s="38" t="str">
        <f>'非偏鄉計劃學校(素)國中'!AE76</f>
        <v xml:space="preserve">綠豆 綜合湯圓 紅砂糖   </v>
      </c>
      <c r="M13" s="37" t="str">
        <f>'非偏鄉計劃學校(素)國中'!AF76</f>
        <v xml:space="preserve">旺仔小饅頭     </v>
      </c>
      <c r="N13" s="37" t="str">
        <f>'非偏鄉計劃學校(素)國中'!AH76</f>
        <v xml:space="preserve">     </v>
      </c>
      <c r="O13" s="39">
        <f>'非偏鄉計劃學校(素)國中'!C76</f>
        <v>6.1</v>
      </c>
      <c r="P13" s="39">
        <f>'非偏鄉計劃學校(素)國中'!D76</f>
        <v>2.7</v>
      </c>
      <c r="Q13" s="39">
        <f>'非偏鄉計劃學校(素)國中'!E76</f>
        <v>2</v>
      </c>
      <c r="R13" s="39">
        <f>'非偏鄉計劃學校(素)國中'!F76</f>
        <v>2.8</v>
      </c>
      <c r="S13" s="39">
        <f>'非偏鄉計劃學校(素)國中'!G76</f>
        <v>0</v>
      </c>
      <c r="T13" s="39">
        <f>'非偏鄉計劃學校(素)國中'!H76</f>
        <v>0</v>
      </c>
      <c r="U13" s="40">
        <f>'非偏鄉計劃學校(素)國中'!I76</f>
        <v>806</v>
      </c>
    </row>
    <row r="14" spans="1:21" ht="15.75" customHeight="1">
      <c r="A14" s="282">
        <v>46007</v>
      </c>
      <c r="B14" s="41" t="str">
        <f>'非偏鄉計劃學校(素)國中'!B83</f>
        <v>P2</v>
      </c>
      <c r="C14" s="37" t="str">
        <f>'非偏鄉計劃學校(素)國中'!J83</f>
        <v>糙米飯</v>
      </c>
      <c r="D14" s="38" t="str">
        <f>'非偏鄉計劃學校(素)國中'!Z83</f>
        <v xml:space="preserve">米 糙米    </v>
      </c>
      <c r="E14" s="37" t="str">
        <f>'非偏鄉計劃學校(素)國中'!L83</f>
        <v>香滷豆包</v>
      </c>
      <c r="F14" s="37" t="str">
        <f>'非偏鄉計劃學校(素)國中'!AA83</f>
        <v xml:space="preserve">豆包 薑 滷包   </v>
      </c>
      <c r="G14" s="37" t="str">
        <f>'非偏鄉計劃學校(素)國中'!N83</f>
        <v>西滷菜</v>
      </c>
      <c r="H14" s="38" t="str">
        <f>'非偏鄉計劃學校(素)國中'!AB83</f>
        <v xml:space="preserve">雞蛋★ 結球白菜 胡蘿蔔 薑 乾香菇 </v>
      </c>
      <c r="I14" s="37" t="str">
        <f>'非偏鄉計劃學校(素)國中'!R83</f>
        <v>時蔬</v>
      </c>
      <c r="J14" s="38" t="str">
        <f>'非偏鄉計劃學校(素)國中'!AD83</f>
        <v xml:space="preserve">蔬菜 薑    </v>
      </c>
      <c r="K14" s="37" t="str">
        <f>'非偏鄉計劃學校(素)國中'!T83</f>
        <v>巧達濃湯</v>
      </c>
      <c r="L14" s="38" t="str">
        <f>'非偏鄉計劃學校(素)國中'!AE83</f>
        <v xml:space="preserve">小薏仁 冷凍玉米粒 馬鈴薯 南瓜 奶油 </v>
      </c>
      <c r="M14" s="37" t="str">
        <f>'非偏鄉計劃學校(素)國中'!AF83</f>
        <v xml:space="preserve">果汁     </v>
      </c>
      <c r="N14" s="37" t="str">
        <f>'非偏鄉計劃學校(素)國中'!AH83</f>
        <v xml:space="preserve">     </v>
      </c>
      <c r="O14" s="39">
        <f>'非偏鄉計劃學校(素)國中'!C83</f>
        <v>5.7</v>
      </c>
      <c r="P14" s="39">
        <f>'非偏鄉計劃學校(素)國中'!D83</f>
        <v>2.7</v>
      </c>
      <c r="Q14" s="39">
        <f>'非偏鄉計劃學校(素)國中'!E83</f>
        <v>2</v>
      </c>
      <c r="R14" s="39">
        <f>'非偏鄉計劃學校(素)國中'!F83</f>
        <v>2.8</v>
      </c>
      <c r="S14" s="39">
        <f>'非偏鄉計劃學校(素)國中'!G83</f>
        <v>0</v>
      </c>
      <c r="T14" s="39">
        <f>'非偏鄉計劃學校(素)國中'!H83</f>
        <v>0</v>
      </c>
      <c r="U14" s="40">
        <f>'非偏鄉計劃學校(素)國中'!I83</f>
        <v>778</v>
      </c>
    </row>
    <row r="15" spans="1:21" ht="15.75" customHeight="1">
      <c r="A15" s="282">
        <v>46008</v>
      </c>
      <c r="B15" s="41" t="str">
        <f>'非偏鄉計劃學校(素)國中'!B90</f>
        <v>P3</v>
      </c>
      <c r="C15" s="37" t="str">
        <f>'非偏鄉計劃學校(素)國中'!J90</f>
        <v>刈包特餐</v>
      </c>
      <c r="D15" s="38" t="str">
        <f>'非偏鄉計劃學校(素)國中'!Z90</f>
        <v xml:space="preserve">刈包     </v>
      </c>
      <c r="E15" s="37" t="str">
        <f>'非偏鄉計劃學校(素)國中'!L90</f>
        <v>刈包配料</v>
      </c>
      <c r="F15" s="37" t="str">
        <f>'非偏鄉計劃學校(素)國中'!AA90</f>
        <v xml:space="preserve">素鮭魚排 酸菜 薑   </v>
      </c>
      <c r="G15" s="37" t="str">
        <f>'非偏鄉計劃學校(素)國中'!N90</f>
        <v>酥炸三味</v>
      </c>
      <c r="H15" s="38" t="str">
        <f>'非偏鄉計劃學校(素)國中'!AB90</f>
        <v xml:space="preserve">素甜不辣 冷凍菜豆(莢) 馬鈴薯條 九層塔  </v>
      </c>
      <c r="I15" s="37" t="str">
        <f>'非偏鄉計劃學校(素)國中'!R90</f>
        <v>時蔬</v>
      </c>
      <c r="J15" s="38" t="str">
        <f>'非偏鄉計劃學校(素)國中'!AD90</f>
        <v xml:space="preserve">蔬菜 薑    </v>
      </c>
      <c r="K15" s="37" t="str">
        <f>'非偏鄉計劃學校(素)國中'!T90</f>
        <v>麵線糊</v>
      </c>
      <c r="L15" s="38" t="str">
        <f>'非偏鄉計劃學校(素)國中'!AE90</f>
        <v>紅麵線 小麥豆皮 脆筍 胡蘿蔔 乾木耳 素肉燥</v>
      </c>
      <c r="M15" s="37" t="str">
        <f>'非偏鄉計劃學校(素)國中'!AF90</f>
        <v xml:space="preserve">馬拉糕     </v>
      </c>
      <c r="N15" s="37" t="str">
        <f>'非偏鄉計劃學校(素)國中'!AH90</f>
        <v xml:space="preserve">     </v>
      </c>
      <c r="O15" s="39">
        <f>'非偏鄉計劃學校(素)國中'!C90</f>
        <v>4.5999999999999996</v>
      </c>
      <c r="P15" s="39">
        <f>'非偏鄉計劃學校(素)國中'!D90</f>
        <v>2.9</v>
      </c>
      <c r="Q15" s="39">
        <f>'非偏鄉計劃學校(素)國中'!E90</f>
        <v>2</v>
      </c>
      <c r="R15" s="39">
        <f>'非偏鄉計劃學校(素)國中'!F90</f>
        <v>2.8</v>
      </c>
      <c r="S15" s="39">
        <f>'非偏鄉計劃學校(素)國中'!G90</f>
        <v>0</v>
      </c>
      <c r="T15" s="39">
        <f>'非偏鄉計劃學校(素)國中'!H90</f>
        <v>0</v>
      </c>
      <c r="U15" s="40">
        <f>'非偏鄉計劃學校(素)國中'!I90</f>
        <v>716</v>
      </c>
    </row>
    <row r="16" spans="1:21" ht="15.75" customHeight="1">
      <c r="A16" s="282">
        <v>46009</v>
      </c>
      <c r="B16" s="41" t="str">
        <f>'非偏鄉計劃學校(素)國中'!B97</f>
        <v>P4</v>
      </c>
      <c r="C16" s="37" t="str">
        <f>'非偏鄉計劃學校(素)國中'!J97</f>
        <v>糙米飯</v>
      </c>
      <c r="D16" s="38" t="str">
        <f>'非偏鄉計劃學校(素)國中'!Z97</f>
        <v xml:space="preserve">米 糙米    </v>
      </c>
      <c r="E16" s="37" t="str">
        <f>'非偏鄉計劃學校(素)國中'!L97</f>
        <v>塔香麵腸</v>
      </c>
      <c r="F16" s="37" t="str">
        <f>'非偏鄉計劃學校(素)國中'!AA97</f>
        <v xml:space="preserve">麵腸 杏鮑菇 九層塔 薑  </v>
      </c>
      <c r="G16" s="37" t="str">
        <f>'非偏鄉計劃學校(素)國中'!N97</f>
        <v>蕎麥冬粉</v>
      </c>
      <c r="H16" s="38" t="str">
        <f>'非偏鄉計劃學校(素)國中'!AB97</f>
        <v xml:space="preserve">蕎麥粒△ 冬粉 甘藍 胡蘿蔔 薑 </v>
      </c>
      <c r="I16" s="37" t="str">
        <f>'非偏鄉計劃學校(素)國中'!R97</f>
        <v>時蔬</v>
      </c>
      <c r="J16" s="38" t="str">
        <f>'非偏鄉計劃學校(素)國中'!AD97</f>
        <v xml:space="preserve">蔬菜 薑    </v>
      </c>
      <c r="K16" s="37" t="str">
        <f>'非偏鄉計劃學校(素)國中'!T97</f>
        <v>牛蒡湯</v>
      </c>
      <c r="L16" s="38" t="str">
        <f>'非偏鄉計劃學校(素)國中'!AE97</f>
        <v xml:space="preserve">牛蒡 小麥豆皮 薑   </v>
      </c>
      <c r="M16" s="37" t="str">
        <f>'非偏鄉計劃學校(素)國中'!AF97</f>
        <v xml:space="preserve">包子     </v>
      </c>
      <c r="N16" s="37" t="str">
        <f>'非偏鄉計劃學校(素)國中'!AH97</f>
        <v xml:space="preserve">     </v>
      </c>
      <c r="O16" s="39">
        <f>'非偏鄉計劃學校(素)國中'!C97</f>
        <v>5.6</v>
      </c>
      <c r="P16" s="39">
        <f>'非偏鄉計劃學校(素)國中'!D97</f>
        <v>2.7</v>
      </c>
      <c r="Q16" s="39">
        <f>'非偏鄉計劃學校(素)國中'!E97</f>
        <v>2</v>
      </c>
      <c r="R16" s="39">
        <f>'非偏鄉計劃學校(素)國中'!F97</f>
        <v>2.8</v>
      </c>
      <c r="S16" s="39">
        <f>'非偏鄉計劃學校(素)國中'!G97</f>
        <v>0</v>
      </c>
      <c r="T16" s="39">
        <f>'非偏鄉計劃學校(素)國中'!H97</f>
        <v>0</v>
      </c>
      <c r="U16" s="40">
        <f>'非偏鄉計劃學校(素)國中'!I97</f>
        <v>771</v>
      </c>
    </row>
    <row r="17" spans="1:28" ht="15.75" customHeight="1">
      <c r="A17" s="282">
        <v>46010</v>
      </c>
      <c r="B17" s="41" t="str">
        <f>'非偏鄉計劃學校(素)國中'!B104</f>
        <v>P5</v>
      </c>
      <c r="C17" s="37" t="str">
        <f>'非偏鄉計劃學校(素)國中'!J104</f>
        <v>芝麻飯</v>
      </c>
      <c r="D17" s="38" t="str">
        <f>'非偏鄉計劃學校(素)國中'!Z104</f>
        <v xml:space="preserve">米 芝麻(熟)    </v>
      </c>
      <c r="E17" s="37" t="str">
        <f>'非偏鄉計劃學校(素)國中'!L104</f>
        <v>三杯豆腐</v>
      </c>
      <c r="F17" s="37" t="str">
        <f>'非偏鄉計劃學校(素)國中'!AA104</f>
        <v xml:space="preserve">豆腐 甜椒(青皮) 胡蘿蔔 九層塔 薑 </v>
      </c>
      <c r="G17" s="37" t="str">
        <f>'非偏鄉計劃學校(素)國中'!N104</f>
        <v>古早味蒸蛋</v>
      </c>
      <c r="H17" s="38" t="str">
        <f>'非偏鄉計劃學校(素)國中'!AB104</f>
        <v xml:space="preserve">雞蛋★ 素肉燥    </v>
      </c>
      <c r="I17" s="37" t="str">
        <f>'非偏鄉計劃學校(素)國中'!R104</f>
        <v>時蔬</v>
      </c>
      <c r="J17" s="38" t="str">
        <f>'非偏鄉計劃學校(素)國中'!AD104</f>
        <v xml:space="preserve">蔬菜 薑    </v>
      </c>
      <c r="K17" s="37" t="str">
        <f>'非偏鄉計劃學校(素)國中'!T104</f>
        <v>時瓜湯</v>
      </c>
      <c r="L17" s="38" t="str">
        <f>'非偏鄉計劃學校(素)國中'!AE104</f>
        <v xml:space="preserve">時瓜 薑    </v>
      </c>
      <c r="M17" s="37" t="str">
        <f>'非偏鄉計劃學校(素)國中'!AF104</f>
        <v xml:space="preserve">水果     </v>
      </c>
      <c r="N17" s="37" t="str">
        <f>'非偏鄉計劃學校(素)國中'!AH104</f>
        <v xml:space="preserve">有機豆奶     </v>
      </c>
      <c r="O17" s="39">
        <f>'非偏鄉計劃學校(素)國中'!C104</f>
        <v>5</v>
      </c>
      <c r="P17" s="39">
        <f>'非偏鄉計劃學校(素)國中'!D104</f>
        <v>2.5</v>
      </c>
      <c r="Q17" s="39">
        <f>'非偏鄉計劃學校(素)國中'!E104</f>
        <v>2</v>
      </c>
      <c r="R17" s="39">
        <f>'非偏鄉計劃學校(素)國中'!F104</f>
        <v>2.8</v>
      </c>
      <c r="S17" s="39">
        <f>'非偏鄉計劃學校(素)國中'!G104</f>
        <v>0</v>
      </c>
      <c r="T17" s="39">
        <f>'非偏鄉計劃學校(素)國中'!H104</f>
        <v>0</v>
      </c>
      <c r="U17" s="40">
        <f>'非偏鄉計劃學校(素)國中'!I104</f>
        <v>714</v>
      </c>
    </row>
    <row r="18" spans="1:28" ht="15.75" customHeight="1">
      <c r="A18" s="282">
        <v>46013</v>
      </c>
      <c r="B18" s="41" t="str">
        <f>'非偏鄉計劃學校(素)國中'!B111</f>
        <v>Q1</v>
      </c>
      <c r="C18" s="37" t="str">
        <f>'非偏鄉計劃學校(素)國中'!J111</f>
        <v>白米飯</v>
      </c>
      <c r="D18" s="38" t="str">
        <f>'非偏鄉計劃學校(素)國中'!Z111</f>
        <v xml:space="preserve">米     </v>
      </c>
      <c r="E18" s="37" t="str">
        <f>'非偏鄉計劃學校(素)國中'!L111</f>
        <v>回鍋凍腐</v>
      </c>
      <c r="F18" s="37" t="str">
        <f>'非偏鄉計劃學校(素)國中'!AA111</f>
        <v xml:space="preserve">凍豆腐 時蔬 胡蘿蔔 薑 甜麵醬 </v>
      </c>
      <c r="G18" s="37" t="str">
        <f>'非偏鄉計劃學校(素)國中'!N111</f>
        <v>銀芽若絲</v>
      </c>
      <c r="H18" s="38" t="str">
        <f>'非偏鄉計劃學校(素)國中'!AB111</f>
        <v xml:space="preserve">綠豆芽 素肉絲 芹菜 薑  </v>
      </c>
      <c r="I18" s="37" t="str">
        <f>'非偏鄉計劃學校(素)國中'!R111</f>
        <v>時蔬</v>
      </c>
      <c r="J18" s="38" t="str">
        <f>'非偏鄉計劃學校(素)國中'!AD111</f>
        <v xml:space="preserve">蔬菜 薑    </v>
      </c>
      <c r="K18" s="37" t="str">
        <f>'非偏鄉計劃學校(素)國中'!T111</f>
        <v>芋頭西米露</v>
      </c>
      <c r="L18" s="38" t="str">
        <f>'非偏鄉計劃學校(素)國中'!AE111</f>
        <v xml:space="preserve">冷凍芋頭塊 西谷米 紅砂糖   </v>
      </c>
      <c r="M18" s="37" t="str">
        <f>'非偏鄉計劃學校(素)國中'!AF111</f>
        <v xml:space="preserve">海苔片     </v>
      </c>
      <c r="N18" s="37" t="str">
        <f>'非偏鄉計劃學校(素)國中'!AH111</f>
        <v xml:space="preserve">     </v>
      </c>
      <c r="O18" s="39">
        <f>'非偏鄉計劃學校(素)國中'!C111</f>
        <v>6</v>
      </c>
      <c r="P18" s="39">
        <f>'非偏鄉計劃學校(素)國中'!D111</f>
        <v>2.6</v>
      </c>
      <c r="Q18" s="39">
        <f>'非偏鄉計劃學校(素)國中'!E111</f>
        <v>2</v>
      </c>
      <c r="R18" s="39">
        <f>'非偏鄉計劃學校(素)國中'!F111</f>
        <v>2.8</v>
      </c>
      <c r="S18" s="39">
        <f>'非偏鄉計劃學校(素)國中'!G111</f>
        <v>0</v>
      </c>
      <c r="T18" s="39">
        <f>'非偏鄉計劃學校(素)國中'!H111</f>
        <v>0</v>
      </c>
      <c r="U18" s="40">
        <f>'非偏鄉計劃學校(素)國中'!I111</f>
        <v>791</v>
      </c>
    </row>
    <row r="19" spans="1:28" ht="15.75" customHeight="1">
      <c r="A19" s="282">
        <v>46014</v>
      </c>
      <c r="B19" s="41" t="str">
        <f>'非偏鄉計劃學校(素)國中'!B118</f>
        <v>Q2</v>
      </c>
      <c r="C19" s="37" t="str">
        <f>'非偏鄉計劃學校(素)國中'!J118</f>
        <v>糙米飯</v>
      </c>
      <c r="D19" s="38" t="str">
        <f>'非偏鄉計劃學校(素)國中'!Z118</f>
        <v xml:space="preserve">米 糙米    </v>
      </c>
      <c r="E19" s="37" t="str">
        <f>'非偏鄉計劃學校(素)國中'!L118</f>
        <v>香滷麵腸</v>
      </c>
      <c r="F19" s="37" t="str">
        <f>'非偏鄉計劃學校(素)國中'!AA118</f>
        <v xml:space="preserve">麵腸 時瓜 薑 滷包  </v>
      </c>
      <c r="G19" s="37" t="str">
        <f>'非偏鄉計劃學校(素)國中'!N118</f>
        <v>奶香玉米蛋</v>
      </c>
      <c r="H19" s="38" t="str">
        <f>'非偏鄉計劃學校(素)國中'!AB118</f>
        <v xml:space="preserve">雞蛋★ 冷凍玉米粒 薑 奶油(固態)  </v>
      </c>
      <c r="I19" s="37" t="str">
        <f>'非偏鄉計劃學校(素)國中'!R118</f>
        <v>時蔬</v>
      </c>
      <c r="J19" s="38" t="str">
        <f>'非偏鄉計劃學校(素)國中'!AD118</f>
        <v xml:space="preserve">蔬菜 薑    </v>
      </c>
      <c r="K19" s="37" t="str">
        <f>'非偏鄉計劃學校(素)國中'!T118</f>
        <v>味噌湯</v>
      </c>
      <c r="L19" s="38" t="str">
        <f>'非偏鄉計劃學校(素)國中'!AE118</f>
        <v xml:space="preserve">豆腐 時蔬 薑 味噌  </v>
      </c>
      <c r="M19" s="37" t="str">
        <f>'非偏鄉計劃學校(素)國中'!AF118</f>
        <v xml:space="preserve">水果     </v>
      </c>
      <c r="N19" s="37" t="str">
        <f>'非偏鄉計劃學校(素)國中'!AH118</f>
        <v xml:space="preserve">     </v>
      </c>
      <c r="O19" s="39">
        <f>'非偏鄉計劃學校(素)國中'!C118</f>
        <v>5.2</v>
      </c>
      <c r="P19" s="39">
        <f>'非偏鄉計劃學校(素)國中'!D118</f>
        <v>2.7</v>
      </c>
      <c r="Q19" s="39">
        <f>'非偏鄉計劃學校(素)國中'!E118</f>
        <v>2</v>
      </c>
      <c r="R19" s="39">
        <f>'非偏鄉計劃學校(素)國中'!F118</f>
        <v>3.1</v>
      </c>
      <c r="S19" s="39">
        <f>'非偏鄉計劃學校(素)國中'!G118</f>
        <v>0</v>
      </c>
      <c r="T19" s="39">
        <f>'非偏鄉計劃學校(素)國中'!H118</f>
        <v>0</v>
      </c>
      <c r="U19" s="40">
        <f>'非偏鄉計劃學校(素)國中'!I118</f>
        <v>756</v>
      </c>
    </row>
    <row r="20" spans="1:28" ht="15.75" customHeight="1">
      <c r="A20" s="282">
        <v>46015</v>
      </c>
      <c r="B20" s="41" t="str">
        <f>'非偏鄉計劃學校(素)國中'!B125</f>
        <v>Q3</v>
      </c>
      <c r="C20" s="37" t="str">
        <f>'非偏鄉計劃學校(素)國中'!J125</f>
        <v>夏威夷拌飯特餐</v>
      </c>
      <c r="D20" s="38" t="str">
        <f>'非偏鄉計劃學校(素)國中'!Z125</f>
        <v xml:space="preserve">米 糙米 薑黃粉   </v>
      </c>
      <c r="E20" s="37" t="str">
        <f>'非偏鄉計劃學校(素)國中'!L125</f>
        <v>茄汁百頁</v>
      </c>
      <c r="F20" s="37" t="str">
        <f>'非偏鄉計劃學校(素)國中'!AA125</f>
        <v xml:space="preserve">百頁豆腐 馬鈴薯 大番茄 薑 番茄糊 </v>
      </c>
      <c r="G20" s="37" t="str">
        <f>'非偏鄉計劃學校(素)國中'!N125</f>
        <v>拌飯配料</v>
      </c>
      <c r="H20" s="38" t="str">
        <f>'非偏鄉計劃學校(素)國中'!AB125</f>
        <v xml:space="preserve">三色豆 冷凍玉米粒 豆干 鳳梨罐頭 薑 </v>
      </c>
      <c r="I20" s="37" t="str">
        <f>'非偏鄉計劃學校(素)國中'!R125</f>
        <v>時蔬</v>
      </c>
      <c r="J20" s="38" t="str">
        <f>'非偏鄉計劃學校(素)國中'!AD125</f>
        <v xml:space="preserve">蔬菜 薑    </v>
      </c>
      <c r="K20" s="37" t="str">
        <f>'非偏鄉計劃學校(素)國中'!T125</f>
        <v>時瓜魚丸湯</v>
      </c>
      <c r="L20" s="38" t="str">
        <f>'非偏鄉計劃學校(素)國中'!AE125</f>
        <v xml:space="preserve">蔬菜丸子 時瓜 薑   </v>
      </c>
      <c r="M20" s="37" t="str">
        <f>'非偏鄉計劃學校(素)國中'!AF125</f>
        <v xml:space="preserve">巧克力銀絲卷     </v>
      </c>
      <c r="N20" s="37" t="str">
        <f>'非偏鄉計劃學校(素)國中'!AH125</f>
        <v xml:space="preserve">     </v>
      </c>
      <c r="O20" s="39">
        <f>'非偏鄉計劃學校(素)國中'!C125</f>
        <v>5.3</v>
      </c>
      <c r="P20" s="39">
        <f>'非偏鄉計劃學校(素)國中'!D125</f>
        <v>2.5</v>
      </c>
      <c r="Q20" s="39">
        <f>'非偏鄉計劃學校(素)國中'!E125</f>
        <v>2</v>
      </c>
      <c r="R20" s="39">
        <f>'非偏鄉計劃學校(素)國中'!F125</f>
        <v>2.8</v>
      </c>
      <c r="S20" s="39">
        <f>'非偏鄉計劃學校(素)國中'!G125</f>
        <v>0</v>
      </c>
      <c r="T20" s="39">
        <f>'非偏鄉計劃學校(素)國中'!H125</f>
        <v>0.3</v>
      </c>
      <c r="U20" s="40">
        <f>'非偏鄉計劃學校(素)國中'!I125</f>
        <v>753</v>
      </c>
    </row>
    <row r="21" spans="1:28" ht="15.75" customHeight="1">
      <c r="A21" s="282">
        <v>46017</v>
      </c>
      <c r="B21" s="41" t="str">
        <f>'非偏鄉計劃學校(素)國中'!B132</f>
        <v>Q5</v>
      </c>
      <c r="C21" s="37" t="str">
        <f>'非偏鄉計劃學校(素)國中'!J132</f>
        <v>小米飯</v>
      </c>
      <c r="D21" s="38" t="str">
        <f>'非偏鄉計劃學校(素)國中'!Z132</f>
        <v xml:space="preserve">米 小米    </v>
      </c>
      <c r="E21" s="37" t="str">
        <f>'非偏鄉計劃學校(素)國中'!L132</f>
        <v>沙茶豆干</v>
      </c>
      <c r="F21" s="37" t="str">
        <f>'非偏鄉計劃學校(素)國中'!AA132</f>
        <v xml:space="preserve">豆干 芥蘭 素沙茶醬   </v>
      </c>
      <c r="G21" s="37" t="str">
        <f>'非偏鄉計劃學校(素)國中'!N132</f>
        <v>豆薯豆腐</v>
      </c>
      <c r="H21" s="38" t="str">
        <f>'非偏鄉計劃學校(素)國中'!AB132</f>
        <v xml:space="preserve">豆腐 豆薯 胡蘿蔔 薑  </v>
      </c>
      <c r="I21" s="37" t="str">
        <f>'非偏鄉計劃學校(素)國中'!R132</f>
        <v>時蔬</v>
      </c>
      <c r="J21" s="38" t="str">
        <f>'非偏鄉計劃學校(素)國中'!AD132</f>
        <v xml:space="preserve">蔬菜 薑    </v>
      </c>
      <c r="K21" s="37" t="str">
        <f>'非偏鄉計劃學校(素)國中'!T132</f>
        <v>牛蒡湯</v>
      </c>
      <c r="L21" s="38" t="str">
        <f>'非偏鄉計劃學校(素)國中'!AE132</f>
        <v xml:space="preserve">牛蒡 小麥豆皮 薑 枸杞  </v>
      </c>
      <c r="M21" s="37" t="str">
        <f>'非偏鄉計劃學校(素)國中'!AF132</f>
        <v xml:space="preserve">水果     </v>
      </c>
      <c r="N21" s="37" t="str">
        <f>'非偏鄉計劃學校(素)國中'!AH132</f>
        <v xml:space="preserve">有機豆奶     </v>
      </c>
      <c r="O21" s="39">
        <f>'非偏鄉計劃學校(素)國中'!C132</f>
        <v>5.4</v>
      </c>
      <c r="P21" s="39">
        <f>'非偏鄉計劃學校(素)國中'!D132</f>
        <v>2.6</v>
      </c>
      <c r="Q21" s="39">
        <f>'非偏鄉計劃學校(素)國中'!E132</f>
        <v>2</v>
      </c>
      <c r="R21" s="39">
        <f>'非偏鄉計劃學校(素)國中'!F132</f>
        <v>2.8</v>
      </c>
      <c r="S21" s="39">
        <f>'非偏鄉計劃學校(素)國中'!G132</f>
        <v>0</v>
      </c>
      <c r="T21" s="39">
        <f>'非偏鄉計劃學校(素)國中'!H132</f>
        <v>0</v>
      </c>
      <c r="U21" s="40">
        <f>'非偏鄉計劃學校(素)國中'!I132</f>
        <v>749</v>
      </c>
    </row>
    <row r="22" spans="1:28" ht="15.75" customHeight="1">
      <c r="A22" s="282">
        <v>46020</v>
      </c>
      <c r="B22" s="41" t="str">
        <f>'非偏鄉計劃學校(素)國中'!B139</f>
        <v>R1</v>
      </c>
      <c r="C22" s="37" t="str">
        <f>'非偏鄉計劃學校(素)國中'!J139</f>
        <v>白米飯</v>
      </c>
      <c r="D22" s="38" t="str">
        <f>'非偏鄉計劃學校(素)國中'!Z139</f>
        <v xml:space="preserve">米     </v>
      </c>
      <c r="E22" s="37" t="str">
        <f>'非偏鄉計劃學校(素)國中'!L139</f>
        <v>泰式豆干</v>
      </c>
      <c r="F22" s="37" t="str">
        <f>'非偏鄉計劃學校(素)國中'!AA139</f>
        <v>豆干 冷凍菜豆(莢) 九層塔 薑 檸檬原汁 蕃茄醬</v>
      </c>
      <c r="G22" s="37" t="str">
        <f>'非偏鄉計劃學校(素)國中'!N139</f>
        <v>關東煮</v>
      </c>
      <c r="H22" s="38" t="str">
        <f>'非偏鄉計劃學校(素)國中'!AB139</f>
        <v xml:space="preserve">四角油豆腐 白蘿蔔 冷凍糯玉米塊 胡蘿蔔 薑 </v>
      </c>
      <c r="I22" s="37" t="str">
        <f>'非偏鄉計劃學校(素)國中'!R139</f>
        <v>時蔬</v>
      </c>
      <c r="J22" s="38" t="str">
        <f>'非偏鄉計劃學校(素)國中'!AD139</f>
        <v xml:space="preserve">蔬菜 薑    </v>
      </c>
      <c r="K22" s="37" t="str">
        <f>'非偏鄉計劃學校(素)國中'!T139</f>
        <v>冬瓜磚粉圓甜湯</v>
      </c>
      <c r="L22" s="38" t="str">
        <f>'非偏鄉計劃學校(素)國中'!AE139</f>
        <v xml:space="preserve">冬瓜糖磚 粉圓 紅砂糖   </v>
      </c>
      <c r="M22" s="37" t="str">
        <f>'非偏鄉計劃學校(素)國中'!AF139</f>
        <v xml:space="preserve">果汁     </v>
      </c>
      <c r="N22" s="37" t="str">
        <f>'非偏鄉計劃學校(素)國中'!AH139</f>
        <v xml:space="preserve">     </v>
      </c>
      <c r="O22" s="39">
        <f>'非偏鄉計劃學校(素)國中'!C139</f>
        <v>6</v>
      </c>
      <c r="P22" s="39">
        <f>'非偏鄉計劃學校(素)國中'!D139</f>
        <v>2.7</v>
      </c>
      <c r="Q22" s="39">
        <f>'非偏鄉計劃學校(素)國中'!E139</f>
        <v>2</v>
      </c>
      <c r="R22" s="39">
        <f>'非偏鄉計劃學校(素)國中'!F139</f>
        <v>2.8</v>
      </c>
      <c r="S22" s="39">
        <f>'非偏鄉計劃學校(素)國中'!G139</f>
        <v>0</v>
      </c>
      <c r="T22" s="39">
        <f>'非偏鄉計劃學校(素)國中'!H139</f>
        <v>0</v>
      </c>
      <c r="U22" s="40">
        <f>'非偏鄉計劃學校(素)國中'!I139</f>
        <v>799</v>
      </c>
    </row>
    <row r="23" spans="1:28" ht="15.75" customHeight="1">
      <c r="A23" s="282">
        <v>46021</v>
      </c>
      <c r="B23" s="41" t="str">
        <f>'非偏鄉計劃學校(素)國中'!B146</f>
        <v>R2</v>
      </c>
      <c r="C23" s="37" t="str">
        <f>'非偏鄉計劃學校(素)國中'!J146</f>
        <v>糙米飯</v>
      </c>
      <c r="D23" s="38" t="str">
        <f>'非偏鄉計劃學校(素)國中'!Z146</f>
        <v xml:space="preserve">米 糙米    </v>
      </c>
      <c r="E23" s="37" t="str">
        <f>'非偏鄉計劃學校(素)國中'!L146</f>
        <v>黑椒油腐</v>
      </c>
      <c r="F23" s="37" t="str">
        <f>'非偏鄉計劃學校(素)國中'!AA146</f>
        <v xml:space="preserve">四角油豆腐 豆薯 薑   </v>
      </c>
      <c r="G23" s="37" t="str">
        <f>'非偏鄉計劃學校(素)國中'!N146</f>
        <v>田園花椰</v>
      </c>
      <c r="H23" s="38" t="str">
        <f>'非偏鄉計劃學校(素)國中'!AB146</f>
        <v xml:space="preserve">馬鈴薯 冷凍花椰菜 甜椒 薑  </v>
      </c>
      <c r="I23" s="37" t="str">
        <f>'非偏鄉計劃學校(素)國中'!R146</f>
        <v>時蔬</v>
      </c>
      <c r="J23" s="38" t="str">
        <f>'非偏鄉計劃學校(素)國中'!AD146</f>
        <v xml:space="preserve">蔬菜 薑    </v>
      </c>
      <c r="K23" s="37" t="str">
        <f>'非偏鄉計劃學校(素)國中'!T146</f>
        <v>蘿蔔黑輪湯</v>
      </c>
      <c r="L23" s="38" t="str">
        <f>'非偏鄉計劃學校(素)國中'!AE146</f>
        <v xml:space="preserve">白蘿蔔 素黑輪 薑   </v>
      </c>
      <c r="M23" s="37" t="str">
        <f>'非偏鄉計劃學校(素)國中'!AF146</f>
        <v xml:space="preserve">旺仔小饅頭     </v>
      </c>
      <c r="N23" s="37" t="str">
        <f>'非偏鄉計劃學校(素)國中'!AH146</f>
        <v xml:space="preserve">     </v>
      </c>
      <c r="O23" s="39">
        <f>'非偏鄉計劃學校(素)國中'!C146</f>
        <v>5.7</v>
      </c>
      <c r="P23" s="39">
        <f>'非偏鄉計劃學校(素)國中'!D146</f>
        <v>2.6</v>
      </c>
      <c r="Q23" s="39">
        <f>'非偏鄉計劃學校(素)國中'!E146</f>
        <v>2.1</v>
      </c>
      <c r="R23" s="39">
        <f>'非偏鄉計劃學校(素)國中'!F146</f>
        <v>2.8</v>
      </c>
      <c r="S23" s="39">
        <f>'非偏鄉計劃學校(素)國中'!G146</f>
        <v>0</v>
      </c>
      <c r="T23" s="39">
        <f>'非偏鄉計劃學校(素)國中'!H146</f>
        <v>0</v>
      </c>
      <c r="U23" s="40">
        <f>'非偏鄉計劃學校(素)國中'!I146</f>
        <v>773</v>
      </c>
    </row>
    <row r="24" spans="1:28" ht="15.75" customHeight="1">
      <c r="A24" s="282">
        <v>46022</v>
      </c>
      <c r="B24" s="41" t="str">
        <f>'非偏鄉計劃學校(素)國中'!B153</f>
        <v>R3</v>
      </c>
      <c r="C24" s="37" t="str">
        <f>'非偏鄉計劃學校(素)國中'!J153</f>
        <v>油飯特餐</v>
      </c>
      <c r="D24" s="38" t="str">
        <f>'非偏鄉計劃學校(素)國中'!Z153</f>
        <v xml:space="preserve">米 糯米    </v>
      </c>
      <c r="E24" s="37" t="str">
        <f>'非偏鄉計劃學校(素)國中'!L153</f>
        <v>馬鈴薯燒百頁</v>
      </c>
      <c r="F24" s="37" t="str">
        <f>'非偏鄉計劃學校(素)國中'!AA153</f>
        <v xml:space="preserve">百頁豆腐 馬鈴薯 胡蘿蔔 薑 豆瓣醬 </v>
      </c>
      <c r="G24" s="37" t="str">
        <f>'非偏鄉計劃學校(素)國中'!N153</f>
        <v>油飯配料</v>
      </c>
      <c r="H24" s="38" t="str">
        <f>'非偏鄉計劃學校(素)國中'!AB153</f>
        <v xml:space="preserve">豆干 三色豆 乾香菇 薑 素肉燥 </v>
      </c>
      <c r="I24" s="37" t="str">
        <f>'非偏鄉計劃學校(素)國中'!R153</f>
        <v>時蔬</v>
      </c>
      <c r="J24" s="38" t="str">
        <f>'非偏鄉計劃學校(素)國中'!AD153</f>
        <v xml:space="preserve">蔬菜 薑    </v>
      </c>
      <c r="K24" s="37" t="str">
        <f>'非偏鄉計劃學校(素)國中'!T153</f>
        <v>猴頭菇山藥湯</v>
      </c>
      <c r="L24" s="38" t="str">
        <f>'非偏鄉計劃學校(素)國中'!AE153</f>
        <v xml:space="preserve">麻油猴頭菇 山藥 小麥豆皮 薑  </v>
      </c>
      <c r="M24" s="37" t="str">
        <f>'非偏鄉計劃學校(素)國中'!AF153</f>
        <v xml:space="preserve">水果     </v>
      </c>
      <c r="N24" s="37" t="str">
        <f>'非偏鄉計劃學校(素)國中'!AH153</f>
        <v xml:space="preserve">     </v>
      </c>
      <c r="O24" s="39">
        <f>'非偏鄉計劃學校(素)國中'!C153</f>
        <v>5.5</v>
      </c>
      <c r="P24" s="39">
        <f>'非偏鄉計劃學校(素)國中'!D153</f>
        <v>2.5</v>
      </c>
      <c r="Q24" s="39">
        <f>'非偏鄉計劃學校(素)國中'!E153</f>
        <v>2.1</v>
      </c>
      <c r="R24" s="39">
        <f>'非偏鄉計劃學校(素)國中'!F153</f>
        <v>2.8</v>
      </c>
      <c r="S24" s="39">
        <f>'非偏鄉計劃學校(素)國中'!G153</f>
        <v>0</v>
      </c>
      <c r="T24" s="39">
        <f>'非偏鄉計劃學校(素)國中'!H153</f>
        <v>0</v>
      </c>
      <c r="U24" s="40">
        <f>'非偏鄉計劃學校(素)國中'!I153</f>
        <v>751</v>
      </c>
    </row>
    <row r="25" spans="1:28" ht="15.75" customHeight="1">
      <c r="B25" s="35"/>
      <c r="C25" s="35"/>
      <c r="D25" s="33"/>
      <c r="E25" s="35"/>
      <c r="F25" s="35"/>
      <c r="G25" s="35"/>
      <c r="H25" s="33"/>
      <c r="I25" s="35"/>
      <c r="J25" s="33"/>
      <c r="K25" s="35"/>
      <c r="L25" s="33"/>
      <c r="M25" s="35"/>
      <c r="N25" s="35"/>
      <c r="O25" s="18"/>
      <c r="P25" s="18"/>
      <c r="Q25" s="18"/>
      <c r="R25" s="18"/>
      <c r="S25" s="18"/>
      <c r="T25" s="18"/>
      <c r="U25" s="36"/>
    </row>
    <row r="26" spans="1:28" ht="15.75" customHeight="1">
      <c r="B26" s="350" t="s">
        <v>110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73"/>
      <c r="W26" s="73"/>
      <c r="X26" s="73"/>
      <c r="Y26" s="73"/>
      <c r="Z26" s="73"/>
      <c r="AA26" s="73"/>
      <c r="AB26" s="73"/>
    </row>
    <row r="27" spans="1:28" ht="15.75" customHeight="1">
      <c r="M27" s="17"/>
      <c r="N27" s="17"/>
    </row>
    <row r="28" spans="1:28" ht="15.75" customHeight="1">
      <c r="M28" s="17"/>
      <c r="N28" s="17"/>
    </row>
    <row r="29" spans="1:28" ht="15.75" customHeight="1">
      <c r="M29" s="17"/>
      <c r="N29" s="17"/>
    </row>
    <row r="30" spans="1:28" ht="15.75" customHeight="1">
      <c r="M30" s="17"/>
      <c r="N30" s="17"/>
    </row>
    <row r="31" spans="1:28" ht="15.75" customHeight="1">
      <c r="M31" s="17"/>
      <c r="N31" s="17"/>
    </row>
    <row r="32" spans="1:28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75" customHeight="1">
      <c r="M220" s="17"/>
      <c r="N220" s="17"/>
    </row>
    <row r="221" spans="13:14" ht="15.75" customHeight="1">
      <c r="M221" s="17"/>
      <c r="N221" s="17"/>
    </row>
    <row r="222" spans="13:14" ht="15.6">
      <c r="M222" s="17"/>
      <c r="N222" s="17"/>
    </row>
    <row r="223" spans="13:14" ht="15.6">
      <c r="M223" s="17"/>
      <c r="N223" s="17"/>
    </row>
    <row r="224" spans="13:14" ht="15.6">
      <c r="M224" s="17"/>
      <c r="N224" s="17"/>
    </row>
    <row r="225" spans="13:14" ht="15.6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  <row r="991" spans="13:14" ht="15.6">
      <c r="M991" s="17"/>
      <c r="N991" s="17"/>
    </row>
    <row r="992" spans="13:14" ht="15.6">
      <c r="M992" s="17"/>
      <c r="N992" s="17"/>
    </row>
  </sheetData>
  <mergeCells count="2">
    <mergeCell ref="A1:U1"/>
    <mergeCell ref="B26:U2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非偏鄉計劃學校(素)國小)</vt:lpstr>
      <vt:lpstr>非偏鄉計劃學校(素)國小月總表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2025-11-25T00:16:34Z</dcterms:modified>
</cp:coreProperties>
</file>