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F:\午餐履約\午餐履約\6.●菜單●\113_菜單\3月\"/>
    </mc:Choice>
  </mc:AlternateContent>
  <xr:revisionPtr revIDLastSave="0" documentId="13_ncr:1_{1F1F9E0B-85E4-4661-89D9-A85456E7FA1B}" xr6:coauthVersionLast="47" xr6:coauthVersionMax="47" xr10:uidLastSave="{00000000-0000-0000-0000-000000000000}"/>
  <bookViews>
    <workbookView xWindow="1800" yWindow="30" windowWidth="26055" windowHeight="15600" activeTab="1" xr2:uid="{00000000-000D-0000-FFFF-FFFF00000000}"/>
  </bookViews>
  <sheets>
    <sheet name="3月葷-國中" sheetId="1" r:id="rId1"/>
    <sheet name="3月葷-國中總表" sheetId="2" r:id="rId2"/>
    <sheet name="3月素-國中" sheetId="4" r:id="rId3"/>
    <sheet name="3月素-國中總表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2" roundtripDataSignature="AMtx7mhu1Z7r0XIAL5g+JNqiuR+ypD87Bg=="/>
    </ext>
  </extLst>
</workbook>
</file>

<file path=xl/calcChain.xml><?xml version="1.0" encoding="utf-8"?>
<calcChain xmlns="http://schemas.openxmlformats.org/spreadsheetml/2006/main">
  <c r="A115" i="4" l="1"/>
  <c r="A122" i="4" s="1"/>
  <c r="A129" i="4" s="1"/>
  <c r="A136" i="4" s="1"/>
  <c r="A80" i="4"/>
  <c r="A87" i="4" s="1"/>
  <c r="A94" i="4" s="1"/>
  <c r="A101" i="4" s="1"/>
  <c r="A45" i="4"/>
  <c r="A52" i="4" s="1"/>
  <c r="A59" i="4" s="1"/>
  <c r="A66" i="4" s="1"/>
  <c r="A17" i="4"/>
  <c r="A24" i="4" s="1"/>
  <c r="A31" i="4" s="1"/>
  <c r="A115" i="1"/>
  <c r="A122" i="1" s="1"/>
  <c r="A129" i="1" s="1"/>
  <c r="A136" i="1" s="1"/>
  <c r="A80" i="1"/>
  <c r="A87" i="1" s="1"/>
  <c r="A94" i="1" s="1"/>
  <c r="A101" i="1" s="1"/>
  <c r="A45" i="1"/>
  <c r="A52" i="1" s="1"/>
  <c r="A59" i="1" s="1"/>
  <c r="A66" i="1" s="1"/>
  <c r="A17" i="1"/>
  <c r="A24" i="1" s="1"/>
  <c r="A31" i="1" s="1"/>
  <c r="Q89" i="1" l="1"/>
  <c r="Q88" i="1"/>
  <c r="Q87" i="1"/>
  <c r="H148" i="1" l="1"/>
  <c r="H147" i="1"/>
  <c r="H146" i="1"/>
  <c r="H145" i="1"/>
  <c r="H144" i="1"/>
  <c r="E149" i="4"/>
  <c r="E148" i="4"/>
  <c r="E147" i="4"/>
  <c r="E146" i="4"/>
  <c r="E145" i="4"/>
  <c r="E144" i="4"/>
  <c r="N142" i="4" l="1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T127" i="1"/>
  <c r="K140" i="1" l="1"/>
  <c r="K139" i="1"/>
  <c r="K138" i="1"/>
  <c r="K137" i="1"/>
  <c r="K136" i="1"/>
  <c r="BB143" i="4" l="1"/>
  <c r="BA143" i="4"/>
  <c r="AZ143" i="4"/>
  <c r="AY143" i="4"/>
  <c r="AX143" i="4"/>
  <c r="AW143" i="4"/>
  <c r="AV143" i="4"/>
  <c r="AU143" i="4"/>
  <c r="AT143" i="4"/>
  <c r="AS143" i="4"/>
  <c r="AR143" i="4"/>
  <c r="AQ143" i="4"/>
  <c r="AP143" i="4"/>
  <c r="AO143" i="4"/>
  <c r="AN143" i="4"/>
  <c r="AM143" i="4"/>
  <c r="AL143" i="4"/>
  <c r="AK143" i="4"/>
  <c r="AJ143" i="4"/>
  <c r="AI143" i="4"/>
  <c r="AH143" i="4"/>
  <c r="AG143" i="4"/>
  <c r="AF143" i="4"/>
  <c r="AE143" i="4"/>
  <c r="K145" i="4"/>
  <c r="K144" i="4"/>
  <c r="K143" i="4"/>
  <c r="N118" i="1" l="1"/>
  <c r="H3" i="1"/>
  <c r="K3" i="1"/>
  <c r="N3" i="1"/>
  <c r="H4" i="1"/>
  <c r="K4" i="1"/>
  <c r="N4" i="1"/>
  <c r="H5" i="1"/>
  <c r="K5" i="1"/>
  <c r="N5" i="1"/>
  <c r="H6" i="1"/>
  <c r="K6" i="1"/>
  <c r="N6" i="1"/>
  <c r="H7" i="1"/>
  <c r="K7" i="1"/>
  <c r="N7" i="1"/>
  <c r="H8" i="1"/>
  <c r="K8" i="1"/>
  <c r="N8" i="1"/>
  <c r="H9" i="1"/>
  <c r="K9" i="1"/>
  <c r="N9" i="1"/>
  <c r="H10" i="1"/>
  <c r="K10" i="1"/>
  <c r="N10" i="1"/>
  <c r="H11" i="1"/>
  <c r="K11" i="1"/>
  <c r="N11" i="1"/>
  <c r="H12" i="1"/>
  <c r="K12" i="1"/>
  <c r="N12" i="1"/>
  <c r="H13" i="1"/>
  <c r="K13" i="1"/>
  <c r="N13" i="1"/>
  <c r="H14" i="1"/>
  <c r="K14" i="1"/>
  <c r="N14" i="1"/>
  <c r="H15" i="1"/>
  <c r="K15" i="1"/>
  <c r="N15" i="1"/>
  <c r="H16" i="1"/>
  <c r="K16" i="1"/>
  <c r="N16" i="1"/>
  <c r="H17" i="1"/>
  <c r="K17" i="1"/>
  <c r="N17" i="1"/>
  <c r="H18" i="1"/>
  <c r="K18" i="1"/>
  <c r="N18" i="1"/>
  <c r="H19" i="1"/>
  <c r="K19" i="1"/>
  <c r="N19" i="1"/>
  <c r="H20" i="1"/>
  <c r="K20" i="1"/>
  <c r="N20" i="1"/>
  <c r="H21" i="1"/>
  <c r="K21" i="1"/>
  <c r="N21" i="1"/>
  <c r="H22" i="1"/>
  <c r="K22" i="1"/>
  <c r="N22" i="1"/>
  <c r="H23" i="1"/>
  <c r="K23" i="1"/>
  <c r="N23" i="1"/>
  <c r="H24" i="1"/>
  <c r="K24" i="1"/>
  <c r="N24" i="1"/>
  <c r="H25" i="1"/>
  <c r="K25" i="1"/>
  <c r="N25" i="1"/>
  <c r="H26" i="1"/>
  <c r="K26" i="1"/>
  <c r="N26" i="1"/>
  <c r="H27" i="1"/>
  <c r="K27" i="1"/>
  <c r="N27" i="1"/>
  <c r="H28" i="1"/>
  <c r="K28" i="1"/>
  <c r="N28" i="1"/>
  <c r="H29" i="1"/>
  <c r="K29" i="1"/>
  <c r="N29" i="1"/>
  <c r="H30" i="1"/>
  <c r="K30" i="1"/>
  <c r="N30" i="1"/>
  <c r="H31" i="1"/>
  <c r="K31" i="1"/>
  <c r="N31" i="1"/>
  <c r="H32" i="1"/>
  <c r="K32" i="1"/>
  <c r="N32" i="1"/>
  <c r="H33" i="1"/>
  <c r="K33" i="1"/>
  <c r="N33" i="1"/>
  <c r="H34" i="1"/>
  <c r="K34" i="1"/>
  <c r="N34" i="1"/>
  <c r="H35" i="1"/>
  <c r="K35" i="1"/>
  <c r="N35" i="1"/>
  <c r="H36" i="1"/>
  <c r="K36" i="1"/>
  <c r="N36" i="1"/>
  <c r="H37" i="1"/>
  <c r="K37" i="1"/>
  <c r="N37" i="1"/>
  <c r="H38" i="1"/>
  <c r="K38" i="1"/>
  <c r="N38" i="1"/>
  <c r="H39" i="1"/>
  <c r="K39" i="1"/>
  <c r="N39" i="1"/>
  <c r="H40" i="1"/>
  <c r="K40" i="1"/>
  <c r="N40" i="1"/>
  <c r="H41" i="1"/>
  <c r="K41" i="1"/>
  <c r="N41" i="1"/>
  <c r="H42" i="1"/>
  <c r="K42" i="1"/>
  <c r="N42" i="1"/>
  <c r="H43" i="1"/>
  <c r="K43" i="1"/>
  <c r="N43" i="1"/>
  <c r="H44" i="1"/>
  <c r="K44" i="1"/>
  <c r="N44" i="1"/>
  <c r="H45" i="1"/>
  <c r="K45" i="1"/>
  <c r="N45" i="1"/>
  <c r="H46" i="1"/>
  <c r="K46" i="1"/>
  <c r="N46" i="1"/>
  <c r="H47" i="1"/>
  <c r="K47" i="1"/>
  <c r="N47" i="1"/>
  <c r="H48" i="1"/>
  <c r="K48" i="1"/>
  <c r="N48" i="1"/>
  <c r="H49" i="1"/>
  <c r="K49" i="1"/>
  <c r="N49" i="1"/>
  <c r="H50" i="1"/>
  <c r="K50" i="1"/>
  <c r="N50" i="1"/>
  <c r="H51" i="1"/>
  <c r="K51" i="1"/>
  <c r="N51" i="1"/>
  <c r="H52" i="1"/>
  <c r="K52" i="1"/>
  <c r="N52" i="1"/>
  <c r="H53" i="1"/>
  <c r="K53" i="1"/>
  <c r="N53" i="1"/>
  <c r="H54" i="1"/>
  <c r="K54" i="1"/>
  <c r="N54" i="1"/>
  <c r="H55" i="1"/>
  <c r="K55" i="1"/>
  <c r="N55" i="1"/>
  <c r="H56" i="1"/>
  <c r="K56" i="1"/>
  <c r="N56" i="1"/>
  <c r="H57" i="1"/>
  <c r="K57" i="1"/>
  <c r="N57" i="1"/>
  <c r="H58" i="1"/>
  <c r="K58" i="1"/>
  <c r="N58" i="1"/>
  <c r="H59" i="1"/>
  <c r="K59" i="1"/>
  <c r="N59" i="1"/>
  <c r="H60" i="1"/>
  <c r="K60" i="1"/>
  <c r="N60" i="1"/>
  <c r="H61" i="1"/>
  <c r="K61" i="1"/>
  <c r="N61" i="1"/>
  <c r="H62" i="1"/>
  <c r="K62" i="1"/>
  <c r="N62" i="1"/>
  <c r="H63" i="1"/>
  <c r="K63" i="1"/>
  <c r="N63" i="1"/>
  <c r="H64" i="1"/>
  <c r="K64" i="1"/>
  <c r="N64" i="1"/>
  <c r="H65" i="1"/>
  <c r="K65" i="1"/>
  <c r="N65" i="1"/>
  <c r="H66" i="1"/>
  <c r="K66" i="1"/>
  <c r="N66" i="1"/>
  <c r="H67" i="1"/>
  <c r="K67" i="1"/>
  <c r="N67" i="1"/>
  <c r="H68" i="1"/>
  <c r="K68" i="1"/>
  <c r="N68" i="1"/>
  <c r="H69" i="1"/>
  <c r="K69" i="1"/>
  <c r="N69" i="1"/>
  <c r="H70" i="1"/>
  <c r="K70" i="1"/>
  <c r="N70" i="1"/>
  <c r="H71" i="1"/>
  <c r="K71" i="1"/>
  <c r="N71" i="1"/>
  <c r="H72" i="1"/>
  <c r="K72" i="1"/>
  <c r="N72" i="1"/>
  <c r="H73" i="1"/>
  <c r="K73" i="1"/>
  <c r="N73" i="1"/>
  <c r="H74" i="1"/>
  <c r="K74" i="1"/>
  <c r="N74" i="1"/>
  <c r="H75" i="1"/>
  <c r="K75" i="1"/>
  <c r="N75" i="1"/>
  <c r="H76" i="1"/>
  <c r="K76" i="1"/>
  <c r="N76" i="1"/>
  <c r="H77" i="1"/>
  <c r="K77" i="1"/>
  <c r="N77" i="1"/>
  <c r="H78" i="1"/>
  <c r="K78" i="1"/>
  <c r="N78" i="1"/>
  <c r="H79" i="1"/>
  <c r="K79" i="1"/>
  <c r="N79" i="1"/>
  <c r="H80" i="1"/>
  <c r="K80" i="1"/>
  <c r="N80" i="1"/>
  <c r="H81" i="1"/>
  <c r="K81" i="1"/>
  <c r="N81" i="1"/>
  <c r="H82" i="1"/>
  <c r="K82" i="1"/>
  <c r="N82" i="1"/>
  <c r="H83" i="1"/>
  <c r="K83" i="1"/>
  <c r="N83" i="1"/>
  <c r="H84" i="1"/>
  <c r="K84" i="1"/>
  <c r="N84" i="1"/>
  <c r="H85" i="1"/>
  <c r="K85" i="1"/>
  <c r="N85" i="1"/>
  <c r="H86" i="1"/>
  <c r="K86" i="1"/>
  <c r="N86" i="1"/>
  <c r="H87" i="1"/>
  <c r="K87" i="1"/>
  <c r="N87" i="1"/>
  <c r="H88" i="1"/>
  <c r="K88" i="1"/>
  <c r="N88" i="1"/>
  <c r="H89" i="1"/>
  <c r="K89" i="1"/>
  <c r="N89" i="1"/>
  <c r="H90" i="1"/>
  <c r="K90" i="1"/>
  <c r="N90" i="1"/>
  <c r="H91" i="1"/>
  <c r="K91" i="1"/>
  <c r="N91" i="1"/>
  <c r="H92" i="1"/>
  <c r="K92" i="1"/>
  <c r="N92" i="1"/>
  <c r="H93" i="1"/>
  <c r="K93" i="1"/>
  <c r="N93" i="1"/>
  <c r="H94" i="1"/>
  <c r="K94" i="1"/>
  <c r="N94" i="1"/>
  <c r="H95" i="1"/>
  <c r="K95" i="1"/>
  <c r="N95" i="1"/>
  <c r="H96" i="1"/>
  <c r="K96" i="1"/>
  <c r="N96" i="1"/>
  <c r="H97" i="1"/>
  <c r="K97" i="1"/>
  <c r="N97" i="1"/>
  <c r="H98" i="1"/>
  <c r="K98" i="1"/>
  <c r="N98" i="1"/>
  <c r="H99" i="1"/>
  <c r="K99" i="1"/>
  <c r="N99" i="1"/>
  <c r="H100" i="1"/>
  <c r="K100" i="1"/>
  <c r="N100" i="1"/>
  <c r="H101" i="1"/>
  <c r="K101" i="1"/>
  <c r="N101" i="1"/>
  <c r="H102" i="1"/>
  <c r="K102" i="1"/>
  <c r="N102" i="1"/>
  <c r="H103" i="1"/>
  <c r="K103" i="1"/>
  <c r="N103" i="1"/>
  <c r="H104" i="1"/>
  <c r="K104" i="1"/>
  <c r="N104" i="1"/>
  <c r="H105" i="1"/>
  <c r="K105" i="1"/>
  <c r="N105" i="1"/>
  <c r="H106" i="1"/>
  <c r="K106" i="1"/>
  <c r="N106" i="1"/>
  <c r="H107" i="1"/>
  <c r="K107" i="1"/>
  <c r="N107" i="1"/>
  <c r="H108" i="1"/>
  <c r="K108" i="1"/>
  <c r="N108" i="1"/>
  <c r="H109" i="1"/>
  <c r="K109" i="1"/>
  <c r="N109" i="1"/>
  <c r="H110" i="1"/>
  <c r="K110" i="1"/>
  <c r="N110" i="1"/>
  <c r="H111" i="1"/>
  <c r="K111" i="1"/>
  <c r="N111" i="1"/>
  <c r="H112" i="1"/>
  <c r="K112" i="1"/>
  <c r="N112" i="1"/>
  <c r="H113" i="1"/>
  <c r="K113" i="1"/>
  <c r="N113" i="1"/>
  <c r="H114" i="1"/>
  <c r="K114" i="1"/>
  <c r="N114" i="1"/>
  <c r="H115" i="1"/>
  <c r="K115" i="1"/>
  <c r="N115" i="1"/>
  <c r="H116" i="1"/>
  <c r="K116" i="1"/>
  <c r="N116" i="1"/>
  <c r="H117" i="1"/>
  <c r="K117" i="1"/>
  <c r="N117" i="1"/>
  <c r="H118" i="1"/>
  <c r="K118" i="1"/>
  <c r="H119" i="1"/>
  <c r="K119" i="1"/>
  <c r="N119" i="1"/>
  <c r="H120" i="1"/>
  <c r="K120" i="1"/>
  <c r="N120" i="1"/>
  <c r="H121" i="1"/>
  <c r="K121" i="1"/>
  <c r="N121" i="1"/>
  <c r="H122" i="1"/>
  <c r="K122" i="1"/>
  <c r="N122" i="1"/>
  <c r="H123" i="1"/>
  <c r="K123" i="1"/>
  <c r="N123" i="1"/>
  <c r="H124" i="1"/>
  <c r="K124" i="1"/>
  <c r="N124" i="1"/>
  <c r="H125" i="1"/>
  <c r="K125" i="1"/>
  <c r="N125" i="1"/>
  <c r="H126" i="1"/>
  <c r="K126" i="1"/>
  <c r="N126" i="1"/>
  <c r="H127" i="1"/>
  <c r="K127" i="1"/>
  <c r="N127" i="1"/>
  <c r="H128" i="1"/>
  <c r="K128" i="1"/>
  <c r="N128" i="1"/>
  <c r="H129" i="1"/>
  <c r="K129" i="1"/>
  <c r="H130" i="1"/>
  <c r="K130" i="1"/>
  <c r="H131" i="1"/>
  <c r="K131" i="1"/>
  <c r="H132" i="1"/>
  <c r="K132" i="1"/>
  <c r="H133" i="1"/>
  <c r="K133" i="1"/>
  <c r="H134" i="1"/>
  <c r="K134" i="1"/>
  <c r="H135" i="1"/>
  <c r="K135" i="1"/>
  <c r="H136" i="1"/>
  <c r="H137" i="1"/>
  <c r="H138" i="1"/>
  <c r="H139" i="1"/>
  <c r="H140" i="1"/>
  <c r="H141" i="1"/>
  <c r="K141" i="1"/>
  <c r="H142" i="1"/>
  <c r="K142" i="1"/>
  <c r="K143" i="1"/>
  <c r="N143" i="1"/>
  <c r="K144" i="1"/>
  <c r="N144" i="1"/>
  <c r="K145" i="1"/>
  <c r="N145" i="1"/>
  <c r="K146" i="1"/>
  <c r="N146" i="1"/>
  <c r="K147" i="1"/>
  <c r="N147" i="1"/>
  <c r="K148" i="1"/>
  <c r="N148" i="1"/>
  <c r="K149" i="1"/>
  <c r="N149" i="1"/>
  <c r="Q135" i="4" l="1"/>
  <c r="Q134" i="4"/>
  <c r="Q133" i="4"/>
  <c r="Q132" i="4"/>
  <c r="Q131" i="4"/>
  <c r="Q130" i="4"/>
  <c r="Q129" i="4"/>
  <c r="Q142" i="4"/>
  <c r="Q141" i="4"/>
  <c r="Q140" i="4"/>
  <c r="Q139" i="4"/>
  <c r="Q138" i="4"/>
  <c r="Q137" i="4"/>
  <c r="Q136" i="4"/>
  <c r="Q147" i="4"/>
  <c r="Q146" i="4"/>
  <c r="Q145" i="4"/>
  <c r="Q144" i="4"/>
  <c r="Q143" i="4"/>
  <c r="T140" i="1"/>
  <c r="T141" i="1"/>
  <c r="T142" i="1"/>
  <c r="T143" i="1"/>
  <c r="T144" i="1"/>
  <c r="T145" i="1"/>
  <c r="T146" i="1"/>
  <c r="T147" i="1"/>
  <c r="T148" i="1"/>
  <c r="T149" i="1"/>
  <c r="K142" i="4"/>
  <c r="K146" i="4"/>
  <c r="K147" i="4"/>
  <c r="N143" i="4"/>
  <c r="N144" i="4"/>
  <c r="N145" i="4"/>
  <c r="N146" i="4"/>
  <c r="N147" i="4"/>
  <c r="T139" i="4"/>
  <c r="T140" i="4"/>
  <c r="T141" i="4"/>
  <c r="T142" i="4"/>
  <c r="T143" i="4"/>
  <c r="T144" i="4"/>
  <c r="T145" i="4"/>
  <c r="T146" i="4"/>
  <c r="T147" i="4"/>
  <c r="H142" i="4"/>
  <c r="H143" i="4"/>
  <c r="H144" i="4"/>
  <c r="H145" i="4"/>
  <c r="H146" i="4"/>
  <c r="H147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142" i="4"/>
  <c r="E141" i="4"/>
  <c r="E140" i="4"/>
  <c r="E139" i="4"/>
  <c r="E138" i="4"/>
  <c r="E137" i="4"/>
  <c r="E136" i="4"/>
  <c r="E135" i="4"/>
  <c r="E134" i="4"/>
  <c r="E133" i="4"/>
  <c r="E132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AF136" i="4" l="1"/>
  <c r="AG136" i="4"/>
  <c r="AH136" i="4"/>
  <c r="AI136" i="4"/>
  <c r="AJ136" i="4"/>
  <c r="AK136" i="4"/>
  <c r="AL136" i="4"/>
  <c r="AM136" i="4"/>
  <c r="AN136" i="4"/>
  <c r="AO136" i="4"/>
  <c r="AP136" i="4"/>
  <c r="AQ136" i="4"/>
  <c r="AR136" i="4"/>
  <c r="AS136" i="4"/>
  <c r="AT136" i="4"/>
  <c r="AU136" i="4"/>
  <c r="AV136" i="4"/>
  <c r="AW136" i="4"/>
  <c r="AX136" i="4"/>
  <c r="AY136" i="4"/>
  <c r="AZ136" i="4"/>
  <c r="BA136" i="4"/>
  <c r="BB136" i="4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R23" i="3"/>
  <c r="S23" i="3"/>
  <c r="T23" i="3"/>
  <c r="U23" i="3"/>
  <c r="V23" i="3"/>
  <c r="W23" i="3"/>
  <c r="X23" i="3"/>
  <c r="Q149" i="1"/>
  <c r="Q148" i="1"/>
  <c r="Q147" i="1"/>
  <c r="Q146" i="1"/>
  <c r="Q145" i="1"/>
  <c r="Q144" i="1"/>
  <c r="Q143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AF143" i="1"/>
  <c r="B23" i="2" s="1"/>
  <c r="AG143" i="1"/>
  <c r="C23" i="2" s="1"/>
  <c r="AH143" i="1"/>
  <c r="D23" i="2" s="1"/>
  <c r="AI143" i="1"/>
  <c r="E23" i="2" s="1"/>
  <c r="AJ143" i="1"/>
  <c r="F23" i="2" s="1"/>
  <c r="AK143" i="1"/>
  <c r="G23" i="2" s="1"/>
  <c r="AL143" i="1"/>
  <c r="H23" i="2" s="1"/>
  <c r="AM143" i="1"/>
  <c r="I23" i="2" s="1"/>
  <c r="AN143" i="1"/>
  <c r="J23" i="2" s="1"/>
  <c r="AO143" i="1"/>
  <c r="K23" i="2" s="1"/>
  <c r="AP143" i="1"/>
  <c r="L23" i="2" s="1"/>
  <c r="AQ143" i="1"/>
  <c r="M23" i="2" s="1"/>
  <c r="AR143" i="1"/>
  <c r="N23" i="2" s="1"/>
  <c r="AS143" i="1"/>
  <c r="O23" i="2" s="1"/>
  <c r="AT143" i="1"/>
  <c r="P23" i="2" s="1"/>
  <c r="AU143" i="1"/>
  <c r="AV143" i="1"/>
  <c r="R23" i="2" s="1"/>
  <c r="AW143" i="1"/>
  <c r="S23" i="2" s="1"/>
  <c r="AX143" i="1"/>
  <c r="T23" i="2" s="1"/>
  <c r="AY143" i="1"/>
  <c r="U23" i="2" s="1"/>
  <c r="AZ143" i="1"/>
  <c r="V23" i="2" s="1"/>
  <c r="BA143" i="1"/>
  <c r="W23" i="2" s="1"/>
  <c r="BB143" i="1"/>
  <c r="X23" i="2" s="1"/>
  <c r="AV3" i="4"/>
  <c r="AW3" i="4"/>
  <c r="AX3" i="4"/>
  <c r="AY3" i="4"/>
  <c r="AZ3" i="4"/>
  <c r="BA3" i="4"/>
  <c r="BB3" i="4"/>
  <c r="AV10" i="4"/>
  <c r="AW10" i="4"/>
  <c r="AX10" i="4"/>
  <c r="AY10" i="4"/>
  <c r="AZ10" i="4"/>
  <c r="BA10" i="4"/>
  <c r="BB10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AF52" i="4"/>
  <c r="AG52" i="4"/>
  <c r="C10" i="3" s="1"/>
  <c r="AH52" i="4"/>
  <c r="D10" i="3" s="1"/>
  <c r="AI52" i="4"/>
  <c r="E10" i="3" s="1"/>
  <c r="AJ52" i="4"/>
  <c r="F10" i="3" s="1"/>
  <c r="AK52" i="4"/>
  <c r="G10" i="3" s="1"/>
  <c r="AL52" i="4"/>
  <c r="H10" i="3" s="1"/>
  <c r="AM52" i="4"/>
  <c r="I10" i="3" s="1"/>
  <c r="AN52" i="4"/>
  <c r="J10" i="3" s="1"/>
  <c r="AO52" i="4"/>
  <c r="K10" i="3" s="1"/>
  <c r="AP52" i="4"/>
  <c r="L10" i="3" s="1"/>
  <c r="AQ52" i="4"/>
  <c r="M10" i="3" s="1"/>
  <c r="AR52" i="4"/>
  <c r="N10" i="3" s="1"/>
  <c r="AS52" i="4"/>
  <c r="O10" i="3" s="1"/>
  <c r="AT52" i="4"/>
  <c r="P10" i="3" s="1"/>
  <c r="AU52" i="4"/>
  <c r="AV52" i="4"/>
  <c r="R10" i="3" s="1"/>
  <c r="AW52" i="4"/>
  <c r="S10" i="3" s="1"/>
  <c r="AX52" i="4"/>
  <c r="T10" i="3" s="1"/>
  <c r="AY52" i="4"/>
  <c r="U10" i="3" s="1"/>
  <c r="AZ52" i="4"/>
  <c r="V10" i="3" s="1"/>
  <c r="BA52" i="4"/>
  <c r="W10" i="3" s="1"/>
  <c r="BB52" i="4"/>
  <c r="X10" i="3" s="1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AF87" i="4"/>
  <c r="AG87" i="4"/>
  <c r="C15" i="3" s="1"/>
  <c r="AH87" i="4"/>
  <c r="D15" i="3" s="1"/>
  <c r="AI87" i="4"/>
  <c r="E15" i="3" s="1"/>
  <c r="AJ87" i="4"/>
  <c r="F15" i="3" s="1"/>
  <c r="AK87" i="4"/>
  <c r="G15" i="3" s="1"/>
  <c r="AL87" i="4"/>
  <c r="H15" i="3" s="1"/>
  <c r="AM87" i="4"/>
  <c r="I15" i="3" s="1"/>
  <c r="AN87" i="4"/>
  <c r="J15" i="3" s="1"/>
  <c r="AO87" i="4"/>
  <c r="K15" i="3" s="1"/>
  <c r="AP87" i="4"/>
  <c r="L15" i="3" s="1"/>
  <c r="AQ87" i="4"/>
  <c r="M15" i="3" s="1"/>
  <c r="AR87" i="4"/>
  <c r="N15" i="3" s="1"/>
  <c r="AS87" i="4"/>
  <c r="O15" i="3" s="1"/>
  <c r="AT87" i="4"/>
  <c r="P15" i="3" s="1"/>
  <c r="AU87" i="4"/>
  <c r="AV87" i="4"/>
  <c r="R15" i="3" s="1"/>
  <c r="AW87" i="4"/>
  <c r="S15" i="3" s="1"/>
  <c r="AX87" i="4"/>
  <c r="T15" i="3" s="1"/>
  <c r="AY87" i="4"/>
  <c r="U15" i="3" s="1"/>
  <c r="AZ87" i="4"/>
  <c r="V15" i="3" s="1"/>
  <c r="BA87" i="4"/>
  <c r="W15" i="3" s="1"/>
  <c r="BB87" i="4"/>
  <c r="X15" i="3" s="1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BB101" i="4"/>
  <c r="AE108" i="4"/>
  <c r="AF108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BB108" i="4"/>
  <c r="AF115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BB115" i="4"/>
  <c r="AF122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AE129" i="4"/>
  <c r="AF129" i="4"/>
  <c r="AG129" i="4"/>
  <c r="AH129" i="4"/>
  <c r="AI129" i="4"/>
  <c r="AJ129" i="4"/>
  <c r="AK129" i="4"/>
  <c r="AL129" i="4"/>
  <c r="AM129" i="4"/>
  <c r="AN129" i="4"/>
  <c r="AO129" i="4"/>
  <c r="AP129" i="4"/>
  <c r="AQ129" i="4"/>
  <c r="AR129" i="4"/>
  <c r="AS129" i="4"/>
  <c r="AT129" i="4"/>
  <c r="AU129" i="4"/>
  <c r="AV129" i="4"/>
  <c r="AW129" i="4"/>
  <c r="AX129" i="4"/>
  <c r="AY129" i="4"/>
  <c r="AZ129" i="4"/>
  <c r="BA129" i="4"/>
  <c r="BB129" i="4"/>
  <c r="AE229" i="4"/>
  <c r="AF229" i="4"/>
  <c r="AG229" i="4"/>
  <c r="AH229" i="4"/>
  <c r="AI229" i="4"/>
  <c r="AJ229" i="4"/>
  <c r="AK229" i="4"/>
  <c r="AL229" i="4"/>
  <c r="AM229" i="4"/>
  <c r="AN229" i="4"/>
  <c r="AO229" i="4"/>
  <c r="AP229" i="4"/>
  <c r="AQ229" i="4"/>
  <c r="AR229" i="4"/>
  <c r="AS229" i="4"/>
  <c r="AT229" i="4"/>
  <c r="AU229" i="4"/>
  <c r="AV229" i="4"/>
  <c r="AW229" i="4"/>
  <c r="AX229" i="4"/>
  <c r="AY229" i="4"/>
  <c r="AZ229" i="4"/>
  <c r="BA229" i="4"/>
  <c r="BB229" i="4"/>
  <c r="AE236" i="4"/>
  <c r="AF236" i="4"/>
  <c r="AG236" i="4"/>
  <c r="AH236" i="4"/>
  <c r="AI236" i="4"/>
  <c r="AJ236" i="4"/>
  <c r="AK236" i="4"/>
  <c r="AL236" i="4"/>
  <c r="AM236" i="4"/>
  <c r="AN236" i="4"/>
  <c r="AO236" i="4"/>
  <c r="AP236" i="4"/>
  <c r="AQ236" i="4"/>
  <c r="AR236" i="4"/>
  <c r="AS236" i="4"/>
  <c r="AT236" i="4"/>
  <c r="AU236" i="4"/>
  <c r="AV236" i="4"/>
  <c r="AW236" i="4"/>
  <c r="AX236" i="4"/>
  <c r="AY236" i="4"/>
  <c r="AZ236" i="4"/>
  <c r="BA236" i="4"/>
  <c r="BB236" i="4"/>
  <c r="AE243" i="4"/>
  <c r="AF243" i="4"/>
  <c r="AG243" i="4"/>
  <c r="AH243" i="4"/>
  <c r="AI243" i="4"/>
  <c r="AJ243" i="4"/>
  <c r="AK243" i="4"/>
  <c r="AL243" i="4"/>
  <c r="AM243" i="4"/>
  <c r="AN243" i="4"/>
  <c r="AO243" i="4"/>
  <c r="AP243" i="4"/>
  <c r="AQ243" i="4"/>
  <c r="AR243" i="4"/>
  <c r="AS243" i="4"/>
  <c r="AT243" i="4"/>
  <c r="AU243" i="4"/>
  <c r="AV243" i="4"/>
  <c r="AW243" i="4"/>
  <c r="AX243" i="4"/>
  <c r="AY243" i="4"/>
  <c r="AZ243" i="4"/>
  <c r="BA243" i="4"/>
  <c r="BB243" i="4"/>
  <c r="H229" i="4"/>
  <c r="K229" i="4"/>
  <c r="N229" i="4"/>
  <c r="Q229" i="4"/>
  <c r="T229" i="4"/>
  <c r="H230" i="4"/>
  <c r="K230" i="4"/>
  <c r="N230" i="4"/>
  <c r="Q230" i="4"/>
  <c r="T230" i="4"/>
  <c r="H231" i="4"/>
  <c r="K231" i="4"/>
  <c r="N231" i="4"/>
  <c r="Q231" i="4"/>
  <c r="T231" i="4"/>
  <c r="H232" i="4"/>
  <c r="K232" i="4"/>
  <c r="N232" i="4"/>
  <c r="Q232" i="4"/>
  <c r="T232" i="4"/>
  <c r="H233" i="4"/>
  <c r="K233" i="4"/>
  <c r="N233" i="4"/>
  <c r="Q233" i="4"/>
  <c r="T233" i="4"/>
  <c r="H234" i="4"/>
  <c r="K234" i="4"/>
  <c r="N234" i="4"/>
  <c r="Q234" i="4"/>
  <c r="T234" i="4"/>
  <c r="H235" i="4"/>
  <c r="K235" i="4"/>
  <c r="N235" i="4"/>
  <c r="Q235" i="4"/>
  <c r="T235" i="4"/>
  <c r="H236" i="4"/>
  <c r="K236" i="4"/>
  <c r="N236" i="4"/>
  <c r="Q236" i="4"/>
  <c r="T236" i="4"/>
  <c r="H237" i="4"/>
  <c r="K237" i="4"/>
  <c r="N237" i="4"/>
  <c r="Q237" i="4"/>
  <c r="T237" i="4"/>
  <c r="H238" i="4"/>
  <c r="K238" i="4"/>
  <c r="N238" i="4"/>
  <c r="Q238" i="4"/>
  <c r="T238" i="4"/>
  <c r="H239" i="4"/>
  <c r="K239" i="4"/>
  <c r="N239" i="4"/>
  <c r="Q239" i="4"/>
  <c r="T239" i="4"/>
  <c r="H240" i="4"/>
  <c r="K240" i="4"/>
  <c r="N240" i="4"/>
  <c r="Q240" i="4"/>
  <c r="T240" i="4"/>
  <c r="H241" i="4"/>
  <c r="K241" i="4"/>
  <c r="N241" i="4"/>
  <c r="Q241" i="4"/>
  <c r="T241" i="4"/>
  <c r="H242" i="4"/>
  <c r="K242" i="4"/>
  <c r="N242" i="4"/>
  <c r="Q242" i="4"/>
  <c r="T242" i="4"/>
  <c r="H243" i="4"/>
  <c r="K243" i="4"/>
  <c r="N243" i="4"/>
  <c r="Q243" i="4"/>
  <c r="T243" i="4"/>
  <c r="H244" i="4"/>
  <c r="K244" i="4"/>
  <c r="N244" i="4"/>
  <c r="Q244" i="4"/>
  <c r="T244" i="4"/>
  <c r="H245" i="4"/>
  <c r="K245" i="4"/>
  <c r="N245" i="4"/>
  <c r="Q245" i="4"/>
  <c r="T245" i="4"/>
  <c r="H246" i="4"/>
  <c r="K246" i="4"/>
  <c r="N246" i="4"/>
  <c r="Q246" i="4"/>
  <c r="T246" i="4"/>
  <c r="H247" i="4"/>
  <c r="K247" i="4"/>
  <c r="N247" i="4"/>
  <c r="Q247" i="4"/>
  <c r="T247" i="4"/>
  <c r="H248" i="4"/>
  <c r="K248" i="4"/>
  <c r="N248" i="4"/>
  <c r="Q248" i="4"/>
  <c r="T248" i="4"/>
  <c r="H249" i="4"/>
  <c r="K249" i="4"/>
  <c r="N249" i="4"/>
  <c r="Q249" i="4"/>
  <c r="T249" i="4"/>
  <c r="H250" i="4"/>
  <c r="K250" i="4"/>
  <c r="N250" i="4"/>
  <c r="Q250" i="4"/>
  <c r="T250" i="4"/>
  <c r="AE136" i="4" l="1"/>
  <c r="AE115" i="4"/>
  <c r="AE101" i="4"/>
  <c r="AE66" i="4"/>
  <c r="AE31" i="4"/>
  <c r="AE17" i="4"/>
  <c r="AE136" i="1" l="1"/>
  <c r="AE73" i="4"/>
  <c r="AE122" i="4"/>
  <c r="AE38" i="4"/>
  <c r="A23" i="3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AE52" i="1"/>
  <c r="AF52" i="1"/>
  <c r="AG52" i="1"/>
  <c r="C10" i="2" s="1"/>
  <c r="AH52" i="1"/>
  <c r="D10" i="2" s="1"/>
  <c r="AI52" i="1"/>
  <c r="E10" i="2" s="1"/>
  <c r="AJ52" i="1"/>
  <c r="F10" i="2" s="1"/>
  <c r="AK52" i="1"/>
  <c r="G10" i="2" s="1"/>
  <c r="AL52" i="1"/>
  <c r="H10" i="2" s="1"/>
  <c r="AM52" i="1"/>
  <c r="I10" i="2" s="1"/>
  <c r="AN52" i="1"/>
  <c r="J10" i="2" s="1"/>
  <c r="AO52" i="1"/>
  <c r="K10" i="2" s="1"/>
  <c r="AP52" i="1"/>
  <c r="L10" i="2" s="1"/>
  <c r="AQ52" i="1"/>
  <c r="M10" i="2" s="1"/>
  <c r="AR52" i="1"/>
  <c r="N10" i="2" s="1"/>
  <c r="AS52" i="1"/>
  <c r="O10" i="2" s="1"/>
  <c r="AT52" i="1"/>
  <c r="P10" i="2" s="1"/>
  <c r="AU52" i="1"/>
  <c r="AV52" i="1"/>
  <c r="R10" i="2" s="1"/>
  <c r="AW52" i="1"/>
  <c r="S10" i="2" s="1"/>
  <c r="AX52" i="1"/>
  <c r="T10" i="2" s="1"/>
  <c r="AY52" i="1"/>
  <c r="U10" i="2" s="1"/>
  <c r="AZ52" i="1"/>
  <c r="V10" i="2" s="1"/>
  <c r="BA52" i="1"/>
  <c r="W10" i="2" s="1"/>
  <c r="BB52" i="1"/>
  <c r="X10" i="2" s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AE87" i="1"/>
  <c r="AF87" i="1"/>
  <c r="B15" i="2" s="1"/>
  <c r="AG87" i="1"/>
  <c r="C15" i="2" s="1"/>
  <c r="AH87" i="1"/>
  <c r="D15" i="2" s="1"/>
  <c r="AI87" i="1"/>
  <c r="E15" i="2" s="1"/>
  <c r="AJ87" i="1"/>
  <c r="F15" i="2" s="1"/>
  <c r="AK87" i="1"/>
  <c r="G15" i="2" s="1"/>
  <c r="AL87" i="1"/>
  <c r="H15" i="2" s="1"/>
  <c r="AM87" i="1"/>
  <c r="I15" i="2" s="1"/>
  <c r="AN87" i="1"/>
  <c r="J15" i="2" s="1"/>
  <c r="AO87" i="1"/>
  <c r="K15" i="2" s="1"/>
  <c r="AP87" i="1"/>
  <c r="L15" i="2" s="1"/>
  <c r="AQ87" i="1"/>
  <c r="M15" i="2" s="1"/>
  <c r="AR87" i="1"/>
  <c r="N15" i="2" s="1"/>
  <c r="AS87" i="1"/>
  <c r="O15" i="2" s="1"/>
  <c r="AT87" i="1"/>
  <c r="P15" i="2" s="1"/>
  <c r="AU87" i="1"/>
  <c r="AV87" i="1"/>
  <c r="R15" i="2" s="1"/>
  <c r="AW87" i="1"/>
  <c r="S15" i="2" s="1"/>
  <c r="AX87" i="1"/>
  <c r="T15" i="2" s="1"/>
  <c r="AY87" i="1"/>
  <c r="U15" i="2" s="1"/>
  <c r="AZ87" i="1"/>
  <c r="V15" i="2" s="1"/>
  <c r="BA87" i="1"/>
  <c r="W15" i="2" s="1"/>
  <c r="BB87" i="1"/>
  <c r="X15" i="2" s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E143" i="1" l="1"/>
  <c r="A23" i="2" s="1"/>
  <c r="AE45" i="4"/>
  <c r="AE80" i="4"/>
  <c r="M22" i="3"/>
  <c r="M21" i="3"/>
  <c r="M20" i="3"/>
  <c r="M19" i="3"/>
  <c r="M18" i="3"/>
  <c r="M17" i="3"/>
  <c r="M16" i="3"/>
  <c r="M14" i="3"/>
  <c r="M13" i="3"/>
  <c r="M12" i="3"/>
  <c r="M11" i="3"/>
  <c r="M9" i="3"/>
  <c r="M8" i="3"/>
  <c r="M7" i="3"/>
  <c r="M6" i="3"/>
  <c r="M5" i="3"/>
  <c r="AQ10" i="4"/>
  <c r="M4" i="3" s="1"/>
  <c r="M3" i="3"/>
  <c r="L21" i="2"/>
  <c r="M21" i="2"/>
  <c r="N21" i="2"/>
  <c r="O21" i="2"/>
  <c r="L22" i="2"/>
  <c r="M22" i="2"/>
  <c r="N22" i="2"/>
  <c r="O22" i="2"/>
  <c r="L11" i="2"/>
  <c r="M11" i="2"/>
  <c r="N11" i="2"/>
  <c r="O11" i="2"/>
  <c r="L12" i="2"/>
  <c r="M12" i="2"/>
  <c r="N12" i="2"/>
  <c r="O12" i="2"/>
  <c r="L13" i="2"/>
  <c r="M13" i="2"/>
  <c r="N13" i="2"/>
  <c r="O13" i="2"/>
  <c r="L14" i="2"/>
  <c r="M14" i="2"/>
  <c r="N14" i="2"/>
  <c r="O14" i="2"/>
  <c r="L16" i="2"/>
  <c r="M16" i="2"/>
  <c r="N16" i="2"/>
  <c r="O16" i="2"/>
  <c r="L17" i="2"/>
  <c r="M17" i="2"/>
  <c r="N17" i="2"/>
  <c r="O17" i="2"/>
  <c r="L18" i="2"/>
  <c r="M18" i="2"/>
  <c r="N18" i="2"/>
  <c r="O18" i="2"/>
  <c r="L19" i="2"/>
  <c r="M19" i="2"/>
  <c r="N19" i="2"/>
  <c r="O19" i="2"/>
  <c r="L20" i="2"/>
  <c r="M20" i="2"/>
  <c r="N20" i="2"/>
  <c r="O20" i="2"/>
  <c r="L9" i="2"/>
  <c r="M9" i="2"/>
  <c r="N9" i="2"/>
  <c r="O9" i="2"/>
  <c r="L8" i="2"/>
  <c r="M8" i="2"/>
  <c r="N8" i="2"/>
  <c r="O8" i="2"/>
  <c r="L7" i="2"/>
  <c r="M7" i="2"/>
  <c r="N7" i="2"/>
  <c r="O7" i="2"/>
  <c r="L6" i="2"/>
  <c r="M6" i="2"/>
  <c r="N6" i="2"/>
  <c r="O6" i="2"/>
  <c r="L5" i="2"/>
  <c r="M5" i="2"/>
  <c r="N5" i="2"/>
  <c r="O5" i="2"/>
  <c r="M4" i="2"/>
  <c r="N4" i="2"/>
  <c r="O4" i="2"/>
  <c r="M3" i="2"/>
  <c r="N3" i="2"/>
  <c r="O3" i="2"/>
  <c r="A3" i="3"/>
  <c r="B3" i="3"/>
  <c r="E3" i="3"/>
  <c r="G3" i="3"/>
  <c r="H3" i="3"/>
  <c r="I3" i="3"/>
  <c r="J3" i="3"/>
  <c r="L3" i="3"/>
  <c r="N3" i="3"/>
  <c r="O3" i="3"/>
  <c r="P3" i="3"/>
  <c r="R3" i="3"/>
  <c r="S3" i="3"/>
  <c r="T3" i="3"/>
  <c r="U3" i="3"/>
  <c r="V3" i="3"/>
  <c r="AE10" i="4"/>
  <c r="A4" i="3" s="1"/>
  <c r="AF10" i="4"/>
  <c r="B4" i="3" s="1"/>
  <c r="AG10" i="4"/>
  <c r="C4" i="3" s="1"/>
  <c r="AH10" i="4"/>
  <c r="D4" i="3" s="1"/>
  <c r="AI10" i="4"/>
  <c r="E4" i="3" s="1"/>
  <c r="AJ10" i="4"/>
  <c r="F4" i="3" s="1"/>
  <c r="AK10" i="4"/>
  <c r="G4" i="3" s="1"/>
  <c r="AL10" i="4"/>
  <c r="H4" i="3" s="1"/>
  <c r="AM10" i="4"/>
  <c r="I4" i="3" s="1"/>
  <c r="AN10" i="4"/>
  <c r="J4" i="3" s="1"/>
  <c r="AO10" i="4"/>
  <c r="K4" i="3" s="1"/>
  <c r="AP10" i="4"/>
  <c r="L4" i="3" s="1"/>
  <c r="AR10" i="4"/>
  <c r="N4" i="3" s="1"/>
  <c r="AS10" i="4"/>
  <c r="O4" i="3" s="1"/>
  <c r="AT10" i="4"/>
  <c r="P4" i="3" s="1"/>
  <c r="AU10" i="4"/>
  <c r="S4" i="3"/>
  <c r="T4" i="3"/>
  <c r="U4" i="3"/>
  <c r="V4" i="3"/>
  <c r="B5" i="3"/>
  <c r="C5" i="3"/>
  <c r="E5" i="3"/>
  <c r="F5" i="3"/>
  <c r="G5" i="3"/>
  <c r="H5" i="3"/>
  <c r="J5" i="3"/>
  <c r="K5" i="3"/>
  <c r="L5" i="3"/>
  <c r="N5" i="3"/>
  <c r="O5" i="3"/>
  <c r="P5" i="3"/>
  <c r="R5" i="3"/>
  <c r="S5" i="3"/>
  <c r="T5" i="3"/>
  <c r="V5" i="3"/>
  <c r="B6" i="3"/>
  <c r="E6" i="3"/>
  <c r="F6" i="3"/>
  <c r="H6" i="3"/>
  <c r="I6" i="3"/>
  <c r="J6" i="3"/>
  <c r="K6" i="3"/>
  <c r="L6" i="3"/>
  <c r="N6" i="3"/>
  <c r="O6" i="3"/>
  <c r="P6" i="3"/>
  <c r="R6" i="3"/>
  <c r="S6" i="3"/>
  <c r="T6" i="3"/>
  <c r="U6" i="3"/>
  <c r="V6" i="3"/>
  <c r="A7" i="3"/>
  <c r="C7" i="3"/>
  <c r="D7" i="3"/>
  <c r="E7" i="3"/>
  <c r="F7" i="3"/>
  <c r="H7" i="3"/>
  <c r="I7" i="3"/>
  <c r="K7" i="3"/>
  <c r="L7" i="3"/>
  <c r="N7" i="3"/>
  <c r="O7" i="3"/>
  <c r="R7" i="3"/>
  <c r="T7" i="3"/>
  <c r="U7" i="3"/>
  <c r="V7" i="3"/>
  <c r="A8" i="3"/>
  <c r="C8" i="3"/>
  <c r="F8" i="3"/>
  <c r="G8" i="3"/>
  <c r="H8" i="3"/>
  <c r="I8" i="3"/>
  <c r="K8" i="3"/>
  <c r="L8" i="3"/>
  <c r="N8" i="3"/>
  <c r="O8" i="3"/>
  <c r="P8" i="3"/>
  <c r="R8" i="3"/>
  <c r="S8" i="3"/>
  <c r="T8" i="3"/>
  <c r="B9" i="3"/>
  <c r="C9" i="3"/>
  <c r="D9" i="3"/>
  <c r="F9" i="3"/>
  <c r="G9" i="3"/>
  <c r="J9" i="3"/>
  <c r="L9" i="3"/>
  <c r="N9" i="3"/>
  <c r="O9" i="3"/>
  <c r="P9" i="3"/>
  <c r="R9" i="3"/>
  <c r="S9" i="3"/>
  <c r="T9" i="3"/>
  <c r="U9" i="3"/>
  <c r="V9" i="3"/>
  <c r="B10" i="3"/>
  <c r="A11" i="3"/>
  <c r="B11" i="3"/>
  <c r="D11" i="3"/>
  <c r="E11" i="3"/>
  <c r="G11" i="3"/>
  <c r="H11" i="3"/>
  <c r="I11" i="3"/>
  <c r="J11" i="3"/>
  <c r="L11" i="3"/>
  <c r="N11" i="3"/>
  <c r="O11" i="3"/>
  <c r="P11" i="3"/>
  <c r="R11" i="3"/>
  <c r="S11" i="3"/>
  <c r="T11" i="3"/>
  <c r="U11" i="3"/>
  <c r="V11" i="3"/>
  <c r="B12" i="3"/>
  <c r="C12" i="3"/>
  <c r="D12" i="3"/>
  <c r="E12" i="3"/>
  <c r="G12" i="3"/>
  <c r="H12" i="3"/>
  <c r="J12" i="3"/>
  <c r="K12" i="3"/>
  <c r="L12" i="3"/>
  <c r="N12" i="3"/>
  <c r="O12" i="3"/>
  <c r="P12" i="3"/>
  <c r="S12" i="3"/>
  <c r="T12" i="3"/>
  <c r="U12" i="3"/>
  <c r="V12" i="3"/>
  <c r="B13" i="3"/>
  <c r="C13" i="3"/>
  <c r="E13" i="3"/>
  <c r="F13" i="3"/>
  <c r="G13" i="3"/>
  <c r="H13" i="3"/>
  <c r="J13" i="3"/>
  <c r="K13" i="3"/>
  <c r="L13" i="3"/>
  <c r="N13" i="3"/>
  <c r="O13" i="3"/>
  <c r="P13" i="3"/>
  <c r="S13" i="3"/>
  <c r="T13" i="3"/>
  <c r="V13" i="3"/>
  <c r="B14" i="3"/>
  <c r="C14" i="3"/>
  <c r="F14" i="3"/>
  <c r="H14" i="3"/>
  <c r="I14" i="3"/>
  <c r="J14" i="3"/>
  <c r="K14" i="3"/>
  <c r="L14" i="3"/>
  <c r="N14" i="3"/>
  <c r="O14" i="3"/>
  <c r="P14" i="3"/>
  <c r="S14" i="3"/>
  <c r="T14" i="3"/>
  <c r="V14" i="3"/>
  <c r="A16" i="3"/>
  <c r="C16" i="3"/>
  <c r="D16" i="3"/>
  <c r="F16" i="3"/>
  <c r="G16" i="3"/>
  <c r="H16" i="3"/>
  <c r="I16" i="3"/>
  <c r="K16" i="3"/>
  <c r="L16" i="3"/>
  <c r="O16" i="3"/>
  <c r="P16" i="3"/>
  <c r="S16" i="3"/>
  <c r="T16" i="3"/>
  <c r="U16" i="3"/>
  <c r="A17" i="3"/>
  <c r="C17" i="3"/>
  <c r="D17" i="3"/>
  <c r="F17" i="3"/>
  <c r="G17" i="3"/>
  <c r="I17" i="3"/>
  <c r="J17" i="3"/>
  <c r="L17" i="3"/>
  <c r="O17" i="3"/>
  <c r="R17" i="3"/>
  <c r="S17" i="3"/>
  <c r="T17" i="3"/>
  <c r="U17" i="3"/>
  <c r="V17" i="3"/>
  <c r="A18" i="3"/>
  <c r="B18" i="3"/>
  <c r="D18" i="3"/>
  <c r="E18" i="3"/>
  <c r="F18" i="3"/>
  <c r="G18" i="3"/>
  <c r="I18" i="3"/>
  <c r="J18" i="3"/>
  <c r="L18" i="3"/>
  <c r="N18" i="3"/>
  <c r="O18" i="3"/>
  <c r="P18" i="3"/>
  <c r="R18" i="3"/>
  <c r="S18" i="3"/>
  <c r="U18" i="3"/>
  <c r="V18" i="3"/>
  <c r="A19" i="3"/>
  <c r="B19" i="3"/>
  <c r="D19" i="3"/>
  <c r="E19" i="3"/>
  <c r="G19" i="3"/>
  <c r="H19" i="3"/>
  <c r="I19" i="3"/>
  <c r="J19" i="3"/>
  <c r="L19" i="3"/>
  <c r="N19" i="3"/>
  <c r="P19" i="3"/>
  <c r="R19" i="3"/>
  <c r="S19" i="3"/>
  <c r="T19" i="3"/>
  <c r="U19" i="3"/>
  <c r="V19" i="3"/>
  <c r="B20" i="3"/>
  <c r="D20" i="3"/>
  <c r="E20" i="3"/>
  <c r="G20" i="3"/>
  <c r="H20" i="3"/>
  <c r="J20" i="3"/>
  <c r="K20" i="3"/>
  <c r="L20" i="3"/>
  <c r="N20" i="3"/>
  <c r="O20" i="3"/>
  <c r="P20" i="3"/>
  <c r="S20" i="3"/>
  <c r="T20" i="3"/>
  <c r="U20" i="3"/>
  <c r="V20" i="3"/>
  <c r="B21" i="3"/>
  <c r="E21" i="3"/>
  <c r="F21" i="3"/>
  <c r="G21" i="3"/>
  <c r="H21" i="3"/>
  <c r="J21" i="3"/>
  <c r="K21" i="3"/>
  <c r="L21" i="3"/>
  <c r="N21" i="3"/>
  <c r="O21" i="3"/>
  <c r="P21" i="3"/>
  <c r="R21" i="3"/>
  <c r="S21" i="3"/>
  <c r="T21" i="3"/>
  <c r="V21" i="3"/>
  <c r="A22" i="3"/>
  <c r="B22" i="3"/>
  <c r="E22" i="3"/>
  <c r="F22" i="3"/>
  <c r="H22" i="3"/>
  <c r="I22" i="3"/>
  <c r="K22" i="3"/>
  <c r="L22" i="3"/>
  <c r="O22" i="3"/>
  <c r="R22" i="3"/>
  <c r="S22" i="3"/>
  <c r="T22" i="3"/>
  <c r="U22" i="3"/>
  <c r="V22" i="3"/>
  <c r="N22" i="3"/>
  <c r="E14" i="3"/>
  <c r="D3" i="3"/>
  <c r="C3" i="3"/>
  <c r="F3" i="3"/>
  <c r="K3" i="3"/>
  <c r="R4" i="3"/>
  <c r="D5" i="3"/>
  <c r="I5" i="3"/>
  <c r="U5" i="3"/>
  <c r="C6" i="3"/>
  <c r="D6" i="3"/>
  <c r="G6" i="3"/>
  <c r="B7" i="3"/>
  <c r="G7" i="3"/>
  <c r="J7" i="3"/>
  <c r="P7" i="3"/>
  <c r="S7" i="3"/>
  <c r="B8" i="3"/>
  <c r="D8" i="3"/>
  <c r="E8" i="3"/>
  <c r="J8" i="3"/>
  <c r="U8" i="3"/>
  <c r="V8" i="3"/>
  <c r="E9" i="3"/>
  <c r="H9" i="3"/>
  <c r="I9" i="3"/>
  <c r="K9" i="3"/>
  <c r="C11" i="3"/>
  <c r="F11" i="3"/>
  <c r="K11" i="3"/>
  <c r="F12" i="3"/>
  <c r="I12" i="3"/>
  <c r="R12" i="3"/>
  <c r="D13" i="3"/>
  <c r="I13" i="3"/>
  <c r="R13" i="3"/>
  <c r="U13" i="3"/>
  <c r="D14" i="3"/>
  <c r="G14" i="3"/>
  <c r="R14" i="3"/>
  <c r="U14" i="3"/>
  <c r="B15" i="3"/>
  <c r="B16" i="3"/>
  <c r="E16" i="3"/>
  <c r="J16" i="3"/>
  <c r="N16" i="3"/>
  <c r="R16" i="3"/>
  <c r="V16" i="3"/>
  <c r="B17" i="3"/>
  <c r="E17" i="3"/>
  <c r="H17" i="3"/>
  <c r="K17" i="3"/>
  <c r="N17" i="3"/>
  <c r="P17" i="3"/>
  <c r="C18" i="3"/>
  <c r="H18" i="3"/>
  <c r="K18" i="3"/>
  <c r="T18" i="3"/>
  <c r="C19" i="3"/>
  <c r="F19" i="3"/>
  <c r="K19" i="3"/>
  <c r="O19" i="3"/>
  <c r="F20" i="3"/>
  <c r="I20" i="3"/>
  <c r="R20" i="3"/>
  <c r="D21" i="3"/>
  <c r="I21" i="3"/>
  <c r="U21" i="3"/>
  <c r="D22" i="3"/>
  <c r="G22" i="3"/>
  <c r="J22" i="3"/>
  <c r="P22" i="3"/>
  <c r="A21" i="3"/>
  <c r="A20" i="3"/>
  <c r="A13" i="3"/>
  <c r="A12" i="3"/>
  <c r="A6" i="3"/>
  <c r="A5" i="3"/>
  <c r="K141" i="4"/>
  <c r="H141" i="4"/>
  <c r="K140" i="4"/>
  <c r="H140" i="4"/>
  <c r="K139" i="4"/>
  <c r="H139" i="4"/>
  <c r="T138" i="4"/>
  <c r="K138" i="4"/>
  <c r="H138" i="4"/>
  <c r="T137" i="4"/>
  <c r="K137" i="4"/>
  <c r="H137" i="4"/>
  <c r="X22" i="3"/>
  <c r="W22" i="3"/>
  <c r="T136" i="4"/>
  <c r="K136" i="4"/>
  <c r="H136" i="4"/>
  <c r="T135" i="4"/>
  <c r="K135" i="4"/>
  <c r="H135" i="4"/>
  <c r="T134" i="4"/>
  <c r="K134" i="4"/>
  <c r="H134" i="4"/>
  <c r="T133" i="4"/>
  <c r="K133" i="4"/>
  <c r="H133" i="4"/>
  <c r="T132" i="4"/>
  <c r="K132" i="4"/>
  <c r="H132" i="4"/>
  <c r="T131" i="4"/>
  <c r="K131" i="4"/>
  <c r="H131" i="4"/>
  <c r="T130" i="4"/>
  <c r="K130" i="4"/>
  <c r="H130" i="4"/>
  <c r="X21" i="3"/>
  <c r="W21" i="3"/>
  <c r="T129" i="4"/>
  <c r="K129" i="4"/>
  <c r="H129" i="4"/>
  <c r="T128" i="4"/>
  <c r="Q128" i="4"/>
  <c r="N128" i="4"/>
  <c r="K128" i="4"/>
  <c r="H128" i="4"/>
  <c r="Q127" i="4"/>
  <c r="N127" i="4"/>
  <c r="K127" i="4"/>
  <c r="H127" i="4"/>
  <c r="T126" i="4"/>
  <c r="Q126" i="4"/>
  <c r="N126" i="4"/>
  <c r="K126" i="4"/>
  <c r="H126" i="4"/>
  <c r="T125" i="4"/>
  <c r="Q125" i="4"/>
  <c r="N125" i="4"/>
  <c r="K125" i="4"/>
  <c r="H125" i="4"/>
  <c r="T124" i="4"/>
  <c r="Q124" i="4"/>
  <c r="N124" i="4"/>
  <c r="K124" i="4"/>
  <c r="H124" i="4"/>
  <c r="T123" i="4"/>
  <c r="Q123" i="4"/>
  <c r="N123" i="4"/>
  <c r="K123" i="4"/>
  <c r="H123" i="4"/>
  <c r="X20" i="3"/>
  <c r="W20" i="3"/>
  <c r="T122" i="4"/>
  <c r="Q122" i="4"/>
  <c r="N122" i="4"/>
  <c r="K122" i="4"/>
  <c r="H122" i="4"/>
  <c r="T121" i="4"/>
  <c r="Q121" i="4"/>
  <c r="N121" i="4"/>
  <c r="K121" i="4"/>
  <c r="H121" i="4"/>
  <c r="T120" i="4"/>
  <c r="Q120" i="4"/>
  <c r="N120" i="4"/>
  <c r="K120" i="4"/>
  <c r="H120" i="4"/>
  <c r="T119" i="4"/>
  <c r="Q119" i="4"/>
  <c r="N119" i="4"/>
  <c r="K119" i="4"/>
  <c r="H119" i="4"/>
  <c r="T118" i="4"/>
  <c r="Q118" i="4"/>
  <c r="N118" i="4"/>
  <c r="K118" i="4"/>
  <c r="H118" i="4"/>
  <c r="T117" i="4"/>
  <c r="Q117" i="4"/>
  <c r="N117" i="4"/>
  <c r="K117" i="4"/>
  <c r="H117" i="4"/>
  <c r="T116" i="4"/>
  <c r="Q116" i="4"/>
  <c r="N116" i="4"/>
  <c r="K116" i="4"/>
  <c r="H116" i="4"/>
  <c r="X19" i="3"/>
  <c r="W19" i="3"/>
  <c r="T115" i="4"/>
  <c r="Q115" i="4"/>
  <c r="N115" i="4"/>
  <c r="K115" i="4"/>
  <c r="H115" i="4"/>
  <c r="T114" i="4"/>
  <c r="Q114" i="4"/>
  <c r="N114" i="4"/>
  <c r="K114" i="4"/>
  <c r="H114" i="4"/>
  <c r="T113" i="4"/>
  <c r="Q113" i="4"/>
  <c r="N113" i="4"/>
  <c r="K113" i="4"/>
  <c r="H113" i="4"/>
  <c r="T112" i="4"/>
  <c r="Q112" i="4"/>
  <c r="N112" i="4"/>
  <c r="K112" i="4"/>
  <c r="H112" i="4"/>
  <c r="T111" i="4"/>
  <c r="Q111" i="4"/>
  <c r="N111" i="4"/>
  <c r="K111" i="4"/>
  <c r="H111" i="4"/>
  <c r="T110" i="4"/>
  <c r="Q110" i="4"/>
  <c r="N110" i="4"/>
  <c r="K110" i="4"/>
  <c r="H110" i="4"/>
  <c r="T109" i="4"/>
  <c r="Q109" i="4"/>
  <c r="N109" i="4"/>
  <c r="K109" i="4"/>
  <c r="H109" i="4"/>
  <c r="X18" i="3"/>
  <c r="W18" i="3"/>
  <c r="T108" i="4"/>
  <c r="Q108" i="4"/>
  <c r="N108" i="4"/>
  <c r="K108" i="4"/>
  <c r="H108" i="4"/>
  <c r="T107" i="4"/>
  <c r="Q107" i="4"/>
  <c r="N107" i="4"/>
  <c r="K107" i="4"/>
  <c r="H107" i="4"/>
  <c r="T106" i="4"/>
  <c r="Q106" i="4"/>
  <c r="N106" i="4"/>
  <c r="K106" i="4"/>
  <c r="H106" i="4"/>
  <c r="T105" i="4"/>
  <c r="Q105" i="4"/>
  <c r="N105" i="4"/>
  <c r="K105" i="4"/>
  <c r="H105" i="4"/>
  <c r="T104" i="4"/>
  <c r="Q104" i="4"/>
  <c r="N104" i="4"/>
  <c r="K104" i="4"/>
  <c r="H104" i="4"/>
  <c r="T103" i="4"/>
  <c r="Q103" i="4"/>
  <c r="N103" i="4"/>
  <c r="K103" i="4"/>
  <c r="H103" i="4"/>
  <c r="T102" i="4"/>
  <c r="Q102" i="4"/>
  <c r="N102" i="4"/>
  <c r="K102" i="4"/>
  <c r="H102" i="4"/>
  <c r="X17" i="3"/>
  <c r="W17" i="3"/>
  <c r="T101" i="4"/>
  <c r="Q101" i="4"/>
  <c r="N101" i="4"/>
  <c r="K101" i="4"/>
  <c r="H101" i="4"/>
  <c r="T100" i="4"/>
  <c r="Q100" i="4"/>
  <c r="N100" i="4"/>
  <c r="K100" i="4"/>
  <c r="H100" i="4"/>
  <c r="T99" i="4"/>
  <c r="Q99" i="4"/>
  <c r="N99" i="4"/>
  <c r="K99" i="4"/>
  <c r="H99" i="4"/>
  <c r="T98" i="4"/>
  <c r="Q98" i="4"/>
  <c r="N98" i="4"/>
  <c r="K98" i="4"/>
  <c r="H98" i="4"/>
  <c r="T97" i="4"/>
  <c r="Q97" i="4"/>
  <c r="N97" i="4"/>
  <c r="K97" i="4"/>
  <c r="H97" i="4"/>
  <c r="T96" i="4"/>
  <c r="Q96" i="4"/>
  <c r="N96" i="4"/>
  <c r="K96" i="4"/>
  <c r="H96" i="4"/>
  <c r="T95" i="4"/>
  <c r="Q95" i="4"/>
  <c r="N95" i="4"/>
  <c r="K95" i="4"/>
  <c r="H95" i="4"/>
  <c r="X16" i="3"/>
  <c r="W16" i="3"/>
  <c r="T94" i="4"/>
  <c r="Q94" i="4"/>
  <c r="N94" i="4"/>
  <c r="K94" i="4"/>
  <c r="H94" i="4"/>
  <c r="T93" i="4"/>
  <c r="Q93" i="4"/>
  <c r="N93" i="4"/>
  <c r="K93" i="4"/>
  <c r="H93" i="4"/>
  <c r="T92" i="4"/>
  <c r="Q92" i="4"/>
  <c r="N92" i="4"/>
  <c r="K92" i="4"/>
  <c r="H92" i="4"/>
  <c r="T91" i="4"/>
  <c r="Q91" i="4"/>
  <c r="N91" i="4"/>
  <c r="K91" i="4"/>
  <c r="H91" i="4"/>
  <c r="T90" i="4"/>
  <c r="Q90" i="4"/>
  <c r="N90" i="4"/>
  <c r="K90" i="4"/>
  <c r="H90" i="4"/>
  <c r="T89" i="4"/>
  <c r="Q89" i="4"/>
  <c r="N89" i="4"/>
  <c r="K89" i="4"/>
  <c r="H89" i="4"/>
  <c r="T88" i="4"/>
  <c r="Q88" i="4"/>
  <c r="N88" i="4"/>
  <c r="K88" i="4"/>
  <c r="H88" i="4"/>
  <c r="T87" i="4"/>
  <c r="Q87" i="4"/>
  <c r="N87" i="4"/>
  <c r="K87" i="4"/>
  <c r="H87" i="4"/>
  <c r="T86" i="4"/>
  <c r="Q86" i="4"/>
  <c r="N86" i="4"/>
  <c r="K86" i="4"/>
  <c r="H86" i="4"/>
  <c r="T85" i="4"/>
  <c r="Q85" i="4"/>
  <c r="N85" i="4"/>
  <c r="K85" i="4"/>
  <c r="H85" i="4"/>
  <c r="T84" i="4"/>
  <c r="Q84" i="4"/>
  <c r="N84" i="4"/>
  <c r="K84" i="4"/>
  <c r="H84" i="4"/>
  <c r="T83" i="4"/>
  <c r="Q83" i="4"/>
  <c r="N83" i="4"/>
  <c r="K83" i="4"/>
  <c r="H83" i="4"/>
  <c r="T82" i="4"/>
  <c r="Q82" i="4"/>
  <c r="N82" i="4"/>
  <c r="K82" i="4"/>
  <c r="H82" i="4"/>
  <c r="T81" i="4"/>
  <c r="Q81" i="4"/>
  <c r="N81" i="4"/>
  <c r="K81" i="4"/>
  <c r="H81" i="4"/>
  <c r="X14" i="3"/>
  <c r="W14" i="3"/>
  <c r="T80" i="4"/>
  <c r="Q80" i="4"/>
  <c r="N80" i="4"/>
  <c r="K80" i="4"/>
  <c r="H80" i="4"/>
  <c r="T79" i="4"/>
  <c r="Q79" i="4"/>
  <c r="N79" i="4"/>
  <c r="K79" i="4"/>
  <c r="H79" i="4"/>
  <c r="T78" i="4"/>
  <c r="Q78" i="4"/>
  <c r="N78" i="4"/>
  <c r="K78" i="4"/>
  <c r="H78" i="4"/>
  <c r="T77" i="4"/>
  <c r="Q77" i="4"/>
  <c r="N77" i="4"/>
  <c r="K77" i="4"/>
  <c r="H77" i="4"/>
  <c r="T76" i="4"/>
  <c r="Q76" i="4"/>
  <c r="N76" i="4"/>
  <c r="K76" i="4"/>
  <c r="H76" i="4"/>
  <c r="T75" i="4"/>
  <c r="Q75" i="4"/>
  <c r="N75" i="4"/>
  <c r="K75" i="4"/>
  <c r="H75" i="4"/>
  <c r="T74" i="4"/>
  <c r="Q74" i="4"/>
  <c r="N74" i="4"/>
  <c r="K74" i="4"/>
  <c r="H74" i="4"/>
  <c r="X13" i="3"/>
  <c r="W13" i="3"/>
  <c r="T73" i="4"/>
  <c r="Q73" i="4"/>
  <c r="N73" i="4"/>
  <c r="K73" i="4"/>
  <c r="H73" i="4"/>
  <c r="T72" i="4"/>
  <c r="Q72" i="4"/>
  <c r="N72" i="4"/>
  <c r="K72" i="4"/>
  <c r="H72" i="4"/>
  <c r="T71" i="4"/>
  <c r="Q71" i="4"/>
  <c r="N71" i="4"/>
  <c r="K71" i="4"/>
  <c r="H71" i="4"/>
  <c r="T70" i="4"/>
  <c r="Q70" i="4"/>
  <c r="N70" i="4"/>
  <c r="K70" i="4"/>
  <c r="H70" i="4"/>
  <c r="T69" i="4"/>
  <c r="Q69" i="4"/>
  <c r="N69" i="4"/>
  <c r="K69" i="4"/>
  <c r="H69" i="4"/>
  <c r="T68" i="4"/>
  <c r="Q68" i="4"/>
  <c r="N68" i="4"/>
  <c r="K68" i="4"/>
  <c r="H68" i="4"/>
  <c r="T67" i="4"/>
  <c r="Q67" i="4"/>
  <c r="N67" i="4"/>
  <c r="K67" i="4"/>
  <c r="H67" i="4"/>
  <c r="X12" i="3"/>
  <c r="W12" i="3"/>
  <c r="T66" i="4"/>
  <c r="Q66" i="4"/>
  <c r="N66" i="4"/>
  <c r="K66" i="4"/>
  <c r="H66" i="4"/>
  <c r="T65" i="4"/>
  <c r="Q65" i="4"/>
  <c r="N65" i="4"/>
  <c r="H65" i="4"/>
  <c r="T64" i="4"/>
  <c r="Q64" i="4"/>
  <c r="N64" i="4"/>
  <c r="K64" i="4"/>
  <c r="H64" i="4"/>
  <c r="T63" i="4"/>
  <c r="Q63" i="4"/>
  <c r="N63" i="4"/>
  <c r="K63" i="4"/>
  <c r="H63" i="4"/>
  <c r="T62" i="4"/>
  <c r="Q62" i="4"/>
  <c r="N62" i="4"/>
  <c r="K62" i="4"/>
  <c r="H62" i="4"/>
  <c r="T61" i="4"/>
  <c r="Q61" i="4"/>
  <c r="N61" i="4"/>
  <c r="K61" i="4"/>
  <c r="H61" i="4"/>
  <c r="T60" i="4"/>
  <c r="Q60" i="4"/>
  <c r="N60" i="4"/>
  <c r="K60" i="4"/>
  <c r="H60" i="4"/>
  <c r="X11" i="3"/>
  <c r="W11" i="3"/>
  <c r="T59" i="4"/>
  <c r="Q59" i="4"/>
  <c r="N59" i="4"/>
  <c r="K59" i="4"/>
  <c r="H59" i="4"/>
  <c r="T58" i="4"/>
  <c r="Q58" i="4"/>
  <c r="N58" i="4"/>
  <c r="K58" i="4"/>
  <c r="H58" i="4"/>
  <c r="T57" i="4"/>
  <c r="Q57" i="4"/>
  <c r="N57" i="4"/>
  <c r="K57" i="4"/>
  <c r="H57" i="4"/>
  <c r="T56" i="4"/>
  <c r="Q56" i="4"/>
  <c r="N56" i="4"/>
  <c r="K56" i="4"/>
  <c r="H56" i="4"/>
  <c r="T55" i="4"/>
  <c r="Q55" i="4"/>
  <c r="N55" i="4"/>
  <c r="K55" i="4"/>
  <c r="H55" i="4"/>
  <c r="T54" i="4"/>
  <c r="Q54" i="4"/>
  <c r="N54" i="4"/>
  <c r="K54" i="4"/>
  <c r="H54" i="4"/>
  <c r="T53" i="4"/>
  <c r="Q53" i="4"/>
  <c r="N53" i="4"/>
  <c r="K53" i="4"/>
  <c r="H53" i="4"/>
  <c r="T52" i="4"/>
  <c r="Q52" i="4"/>
  <c r="N52" i="4"/>
  <c r="K52" i="4"/>
  <c r="H52" i="4"/>
  <c r="T51" i="4"/>
  <c r="Q51" i="4"/>
  <c r="N51" i="4"/>
  <c r="K51" i="4"/>
  <c r="H51" i="4"/>
  <c r="T50" i="4"/>
  <c r="Q50" i="4"/>
  <c r="N50" i="4"/>
  <c r="H50" i="4"/>
  <c r="T49" i="4"/>
  <c r="Q49" i="4"/>
  <c r="N49" i="4"/>
  <c r="K49" i="4"/>
  <c r="H49" i="4"/>
  <c r="T48" i="4"/>
  <c r="Q48" i="4"/>
  <c r="N48" i="4"/>
  <c r="K48" i="4"/>
  <c r="H48" i="4"/>
  <c r="T47" i="4"/>
  <c r="Q47" i="4"/>
  <c r="N47" i="4"/>
  <c r="K47" i="4"/>
  <c r="H47" i="4"/>
  <c r="T46" i="4"/>
  <c r="Q46" i="4"/>
  <c r="N46" i="4"/>
  <c r="K46" i="4"/>
  <c r="H46" i="4"/>
  <c r="X9" i="3"/>
  <c r="W9" i="3"/>
  <c r="T45" i="4"/>
  <c r="Q45" i="4"/>
  <c r="N45" i="4"/>
  <c r="K45" i="4"/>
  <c r="H45" i="4"/>
  <c r="T44" i="4"/>
  <c r="Q44" i="4"/>
  <c r="N44" i="4"/>
  <c r="K44" i="4"/>
  <c r="H44" i="4"/>
  <c r="T43" i="4"/>
  <c r="Q43" i="4"/>
  <c r="N43" i="4"/>
  <c r="K43" i="4"/>
  <c r="H43" i="4"/>
  <c r="T42" i="4"/>
  <c r="Q42" i="4"/>
  <c r="N42" i="4"/>
  <c r="K42" i="4"/>
  <c r="H42" i="4"/>
  <c r="T41" i="4"/>
  <c r="Q41" i="4"/>
  <c r="N41" i="4"/>
  <c r="K41" i="4"/>
  <c r="H41" i="4"/>
  <c r="T40" i="4"/>
  <c r="Q40" i="4"/>
  <c r="N40" i="4"/>
  <c r="K40" i="4"/>
  <c r="H40" i="4"/>
  <c r="T39" i="4"/>
  <c r="Q39" i="4"/>
  <c r="N39" i="4"/>
  <c r="K39" i="4"/>
  <c r="H39" i="4"/>
  <c r="X8" i="3"/>
  <c r="W8" i="3"/>
  <c r="T38" i="4"/>
  <c r="Q38" i="4"/>
  <c r="N38" i="4"/>
  <c r="K38" i="4"/>
  <c r="H38" i="4"/>
  <c r="T37" i="4"/>
  <c r="Q37" i="4"/>
  <c r="N37" i="4"/>
  <c r="K37" i="4"/>
  <c r="H37" i="4"/>
  <c r="T36" i="4"/>
  <c r="Q36" i="4"/>
  <c r="N36" i="4"/>
  <c r="K36" i="4"/>
  <c r="H36" i="4"/>
  <c r="T35" i="4"/>
  <c r="Q35" i="4"/>
  <c r="N35" i="4"/>
  <c r="K35" i="4"/>
  <c r="H35" i="4"/>
  <c r="T34" i="4"/>
  <c r="Q34" i="4"/>
  <c r="N34" i="4"/>
  <c r="K34" i="4"/>
  <c r="H34" i="4"/>
  <c r="T33" i="4"/>
  <c r="Q33" i="4"/>
  <c r="N33" i="4"/>
  <c r="K33" i="4"/>
  <c r="H33" i="4"/>
  <c r="T32" i="4"/>
  <c r="Q32" i="4"/>
  <c r="N32" i="4"/>
  <c r="K32" i="4"/>
  <c r="H32" i="4"/>
  <c r="X7" i="3"/>
  <c r="W7" i="3"/>
  <c r="T31" i="4"/>
  <c r="Q31" i="4"/>
  <c r="N31" i="4"/>
  <c r="K31" i="4"/>
  <c r="H31" i="4"/>
  <c r="T30" i="4"/>
  <c r="Q30" i="4"/>
  <c r="N30" i="4"/>
  <c r="K30" i="4"/>
  <c r="H30" i="4"/>
  <c r="T29" i="4"/>
  <c r="Q29" i="4"/>
  <c r="N29" i="4"/>
  <c r="K29" i="4"/>
  <c r="H29" i="4"/>
  <c r="T28" i="4"/>
  <c r="Q28" i="4"/>
  <c r="N28" i="4"/>
  <c r="K28" i="4"/>
  <c r="H28" i="4"/>
  <c r="T27" i="4"/>
  <c r="Q27" i="4"/>
  <c r="N27" i="4"/>
  <c r="K27" i="4"/>
  <c r="H27" i="4"/>
  <c r="T26" i="4"/>
  <c r="Q26" i="4"/>
  <c r="N26" i="4"/>
  <c r="K26" i="4"/>
  <c r="H26" i="4"/>
  <c r="T25" i="4"/>
  <c r="Q25" i="4"/>
  <c r="N25" i="4"/>
  <c r="K25" i="4"/>
  <c r="H25" i="4"/>
  <c r="X6" i="3"/>
  <c r="W6" i="3"/>
  <c r="T24" i="4"/>
  <c r="Q24" i="4"/>
  <c r="N24" i="4"/>
  <c r="K24" i="4"/>
  <c r="H24" i="4"/>
  <c r="T23" i="4"/>
  <c r="Q23" i="4"/>
  <c r="N23" i="4"/>
  <c r="K23" i="4"/>
  <c r="H23" i="4"/>
  <c r="T22" i="4"/>
  <c r="Q22" i="4"/>
  <c r="N22" i="4"/>
  <c r="K22" i="4"/>
  <c r="H22" i="4"/>
  <c r="T21" i="4"/>
  <c r="Q21" i="4"/>
  <c r="N21" i="4"/>
  <c r="K21" i="4"/>
  <c r="H21" i="4"/>
  <c r="T20" i="4"/>
  <c r="Q20" i="4"/>
  <c r="N20" i="4"/>
  <c r="K20" i="4"/>
  <c r="H20" i="4"/>
  <c r="T19" i="4"/>
  <c r="Q19" i="4"/>
  <c r="N19" i="4"/>
  <c r="K19" i="4"/>
  <c r="H19" i="4"/>
  <c r="T18" i="4"/>
  <c r="Q18" i="4"/>
  <c r="N18" i="4"/>
  <c r="K18" i="4"/>
  <c r="H18" i="4"/>
  <c r="X5" i="3"/>
  <c r="W5" i="3"/>
  <c r="T17" i="4"/>
  <c r="Q17" i="4"/>
  <c r="N17" i="4"/>
  <c r="K17" i="4"/>
  <c r="H17" i="4"/>
  <c r="T16" i="4"/>
  <c r="Q16" i="4"/>
  <c r="N16" i="4"/>
  <c r="K16" i="4"/>
  <c r="H16" i="4"/>
  <c r="T15" i="4"/>
  <c r="Q15" i="4"/>
  <c r="N15" i="4"/>
  <c r="K15" i="4"/>
  <c r="H15" i="4"/>
  <c r="T14" i="4"/>
  <c r="Q14" i="4"/>
  <c r="N14" i="4"/>
  <c r="K14" i="4"/>
  <c r="H14" i="4"/>
  <c r="T13" i="4"/>
  <c r="Q13" i="4"/>
  <c r="N13" i="4"/>
  <c r="K13" i="4"/>
  <c r="H13" i="4"/>
  <c r="T12" i="4"/>
  <c r="Q12" i="4"/>
  <c r="N12" i="4"/>
  <c r="K12" i="4"/>
  <c r="H12" i="4"/>
  <c r="T11" i="4"/>
  <c r="Q11" i="4"/>
  <c r="N11" i="4"/>
  <c r="K11" i="4"/>
  <c r="H11" i="4"/>
  <c r="X4" i="3"/>
  <c r="W4" i="3"/>
  <c r="T10" i="4"/>
  <c r="Q10" i="4"/>
  <c r="N10" i="4"/>
  <c r="K10" i="4"/>
  <c r="H10" i="4"/>
  <c r="T9" i="4"/>
  <c r="Q9" i="4"/>
  <c r="N9" i="4"/>
  <c r="K9" i="4"/>
  <c r="H9" i="4"/>
  <c r="T8" i="4"/>
  <c r="Q8" i="4"/>
  <c r="N8" i="4"/>
  <c r="K8" i="4"/>
  <c r="H8" i="4"/>
  <c r="T7" i="4"/>
  <c r="Q7" i="4"/>
  <c r="N7" i="4"/>
  <c r="K7" i="4"/>
  <c r="H7" i="4"/>
  <c r="T6" i="4"/>
  <c r="Q6" i="4"/>
  <c r="N6" i="4"/>
  <c r="K6" i="4"/>
  <c r="H6" i="4"/>
  <c r="T5" i="4"/>
  <c r="Q5" i="4"/>
  <c r="N5" i="4"/>
  <c r="K5" i="4"/>
  <c r="H5" i="4"/>
  <c r="T4" i="4"/>
  <c r="Q4" i="4"/>
  <c r="N4" i="4"/>
  <c r="K4" i="4"/>
  <c r="H4" i="4"/>
  <c r="X3" i="3"/>
  <c r="W3" i="3"/>
  <c r="T3" i="4"/>
  <c r="Q3" i="4"/>
  <c r="N3" i="4"/>
  <c r="K3" i="4"/>
  <c r="H3" i="4"/>
  <c r="X22" i="2"/>
  <c r="W22" i="2"/>
  <c r="V22" i="2"/>
  <c r="U22" i="2"/>
  <c r="T22" i="2"/>
  <c r="S22" i="2"/>
  <c r="R22" i="2"/>
  <c r="P22" i="2"/>
  <c r="K22" i="2"/>
  <c r="J22" i="2"/>
  <c r="I22" i="2"/>
  <c r="H22" i="2"/>
  <c r="G22" i="2"/>
  <c r="F22" i="2"/>
  <c r="E22" i="2"/>
  <c r="D22" i="2"/>
  <c r="B22" i="2"/>
  <c r="A22" i="2"/>
  <c r="X21" i="2"/>
  <c r="W21" i="2"/>
  <c r="V21" i="2"/>
  <c r="U21" i="2"/>
  <c r="T21" i="2"/>
  <c r="S21" i="2"/>
  <c r="R21" i="2"/>
  <c r="P21" i="2"/>
  <c r="K21" i="2"/>
  <c r="J21" i="2"/>
  <c r="I21" i="2"/>
  <c r="H21" i="2"/>
  <c r="G21" i="2"/>
  <c r="F21" i="2"/>
  <c r="E21" i="2"/>
  <c r="D21" i="2"/>
  <c r="B21" i="2"/>
  <c r="A21" i="2"/>
  <c r="X20" i="2"/>
  <c r="W20" i="2"/>
  <c r="V20" i="2"/>
  <c r="U20" i="2"/>
  <c r="T20" i="2"/>
  <c r="S20" i="2"/>
  <c r="R20" i="2"/>
  <c r="P20" i="2"/>
  <c r="K20" i="2"/>
  <c r="J20" i="2"/>
  <c r="I20" i="2"/>
  <c r="H20" i="2"/>
  <c r="G20" i="2"/>
  <c r="F20" i="2"/>
  <c r="E20" i="2"/>
  <c r="D20" i="2"/>
  <c r="C20" i="2"/>
  <c r="B20" i="2"/>
  <c r="A20" i="2"/>
  <c r="X19" i="2"/>
  <c r="W19" i="2"/>
  <c r="V19" i="2"/>
  <c r="U19" i="2"/>
  <c r="T19" i="2"/>
  <c r="S19" i="2"/>
  <c r="R19" i="2"/>
  <c r="P19" i="2"/>
  <c r="K19" i="2"/>
  <c r="J19" i="2"/>
  <c r="I19" i="2"/>
  <c r="H19" i="2"/>
  <c r="G19" i="2"/>
  <c r="F19" i="2"/>
  <c r="E19" i="2"/>
  <c r="D19" i="2"/>
  <c r="C19" i="2"/>
  <c r="B19" i="2"/>
  <c r="A19" i="2"/>
  <c r="X18" i="2"/>
  <c r="W18" i="2"/>
  <c r="V18" i="2"/>
  <c r="U18" i="2"/>
  <c r="T18" i="2"/>
  <c r="S18" i="2"/>
  <c r="R18" i="2"/>
  <c r="P18" i="2"/>
  <c r="K18" i="2"/>
  <c r="J18" i="2"/>
  <c r="I18" i="2"/>
  <c r="H18" i="2"/>
  <c r="G18" i="2"/>
  <c r="F18" i="2"/>
  <c r="E18" i="2"/>
  <c r="D18" i="2"/>
  <c r="C18" i="2"/>
  <c r="B18" i="2"/>
  <c r="A18" i="2"/>
  <c r="X17" i="2"/>
  <c r="W17" i="2"/>
  <c r="V17" i="2"/>
  <c r="U17" i="2"/>
  <c r="T17" i="2"/>
  <c r="S17" i="2"/>
  <c r="R17" i="2"/>
  <c r="P17" i="2"/>
  <c r="K17" i="2"/>
  <c r="J17" i="2"/>
  <c r="I17" i="2"/>
  <c r="H17" i="2"/>
  <c r="G17" i="2"/>
  <c r="F17" i="2"/>
  <c r="E17" i="2"/>
  <c r="D17" i="2"/>
  <c r="C17" i="2"/>
  <c r="B17" i="2"/>
  <c r="A17" i="2"/>
  <c r="X16" i="2"/>
  <c r="W16" i="2"/>
  <c r="V16" i="2"/>
  <c r="U16" i="2"/>
  <c r="T16" i="2"/>
  <c r="S16" i="2"/>
  <c r="R16" i="2"/>
  <c r="P16" i="2"/>
  <c r="K16" i="2"/>
  <c r="J16" i="2"/>
  <c r="I16" i="2"/>
  <c r="H16" i="2"/>
  <c r="G16" i="2"/>
  <c r="F16" i="2"/>
  <c r="E16" i="2"/>
  <c r="D16" i="2"/>
  <c r="C16" i="2"/>
  <c r="B16" i="2"/>
  <c r="A16" i="2"/>
  <c r="A15" i="2"/>
  <c r="X14" i="2"/>
  <c r="W14" i="2"/>
  <c r="V14" i="2"/>
  <c r="U14" i="2"/>
  <c r="T14" i="2"/>
  <c r="S14" i="2"/>
  <c r="R14" i="2"/>
  <c r="P14" i="2"/>
  <c r="K14" i="2"/>
  <c r="J14" i="2"/>
  <c r="I14" i="2"/>
  <c r="H14" i="2"/>
  <c r="G14" i="2"/>
  <c r="F14" i="2"/>
  <c r="E14" i="2"/>
  <c r="D14" i="2"/>
  <c r="C14" i="2"/>
  <c r="B14" i="2"/>
  <c r="A14" i="2"/>
  <c r="X13" i="2"/>
  <c r="W13" i="2"/>
  <c r="V13" i="2"/>
  <c r="U13" i="2"/>
  <c r="T13" i="2"/>
  <c r="S13" i="2"/>
  <c r="R13" i="2"/>
  <c r="P13" i="2"/>
  <c r="K13" i="2"/>
  <c r="J13" i="2"/>
  <c r="I13" i="2"/>
  <c r="H13" i="2"/>
  <c r="G13" i="2"/>
  <c r="F13" i="2"/>
  <c r="E13" i="2"/>
  <c r="D13" i="2"/>
  <c r="C13" i="2"/>
  <c r="B13" i="2"/>
  <c r="A13" i="2"/>
  <c r="X12" i="2"/>
  <c r="W12" i="2"/>
  <c r="V12" i="2"/>
  <c r="U12" i="2"/>
  <c r="T12" i="2"/>
  <c r="S12" i="2"/>
  <c r="R12" i="2"/>
  <c r="P12" i="2"/>
  <c r="K12" i="2"/>
  <c r="J12" i="2"/>
  <c r="I12" i="2"/>
  <c r="H12" i="2"/>
  <c r="G12" i="2"/>
  <c r="F12" i="2"/>
  <c r="E12" i="2"/>
  <c r="D12" i="2"/>
  <c r="C12" i="2"/>
  <c r="B12" i="2"/>
  <c r="A12" i="2"/>
  <c r="X11" i="2"/>
  <c r="W11" i="2"/>
  <c r="V11" i="2"/>
  <c r="U11" i="2"/>
  <c r="T11" i="2"/>
  <c r="S11" i="2"/>
  <c r="R11" i="2"/>
  <c r="P11" i="2"/>
  <c r="K11" i="2"/>
  <c r="J11" i="2"/>
  <c r="I11" i="2"/>
  <c r="H11" i="2"/>
  <c r="G11" i="2"/>
  <c r="F11" i="2"/>
  <c r="E11" i="2"/>
  <c r="D11" i="2"/>
  <c r="C11" i="2"/>
  <c r="B11" i="2"/>
  <c r="A11" i="2"/>
  <c r="B10" i="2"/>
  <c r="A10" i="2"/>
  <c r="X9" i="2"/>
  <c r="W9" i="2"/>
  <c r="V9" i="2"/>
  <c r="U9" i="2"/>
  <c r="T9" i="2"/>
  <c r="S9" i="2"/>
  <c r="R9" i="2"/>
  <c r="P9" i="2"/>
  <c r="K9" i="2"/>
  <c r="J9" i="2"/>
  <c r="I9" i="2"/>
  <c r="H9" i="2"/>
  <c r="G9" i="2"/>
  <c r="F9" i="2"/>
  <c r="E9" i="2"/>
  <c r="D9" i="2"/>
  <c r="C9" i="2"/>
  <c r="B9" i="2"/>
  <c r="A9" i="2"/>
  <c r="X8" i="2"/>
  <c r="W8" i="2"/>
  <c r="V8" i="2"/>
  <c r="U8" i="2"/>
  <c r="T8" i="2"/>
  <c r="S8" i="2"/>
  <c r="R8" i="2"/>
  <c r="P8" i="2"/>
  <c r="K8" i="2"/>
  <c r="J8" i="2"/>
  <c r="I8" i="2"/>
  <c r="H8" i="2"/>
  <c r="G8" i="2"/>
  <c r="F8" i="2"/>
  <c r="E8" i="2"/>
  <c r="D8" i="2"/>
  <c r="C8" i="2"/>
  <c r="B8" i="2"/>
  <c r="A8" i="2"/>
  <c r="X7" i="2"/>
  <c r="W7" i="2"/>
  <c r="V7" i="2"/>
  <c r="U7" i="2"/>
  <c r="T7" i="2"/>
  <c r="S7" i="2"/>
  <c r="R7" i="2"/>
  <c r="P7" i="2"/>
  <c r="K7" i="2"/>
  <c r="J7" i="2"/>
  <c r="I7" i="2"/>
  <c r="H7" i="2"/>
  <c r="G7" i="2"/>
  <c r="F7" i="2"/>
  <c r="E7" i="2"/>
  <c r="D7" i="2"/>
  <c r="C7" i="2"/>
  <c r="B7" i="2"/>
  <c r="A7" i="2"/>
  <c r="X6" i="2"/>
  <c r="W6" i="2"/>
  <c r="V6" i="2"/>
  <c r="U6" i="2"/>
  <c r="T6" i="2"/>
  <c r="S6" i="2"/>
  <c r="R6" i="2"/>
  <c r="P6" i="2"/>
  <c r="K6" i="2"/>
  <c r="J6" i="2"/>
  <c r="I6" i="2"/>
  <c r="H6" i="2"/>
  <c r="G6" i="2"/>
  <c r="F6" i="2"/>
  <c r="E6" i="2"/>
  <c r="D6" i="2"/>
  <c r="C6" i="2"/>
  <c r="B6" i="2"/>
  <c r="A6" i="2"/>
  <c r="X5" i="2"/>
  <c r="W5" i="2"/>
  <c r="V5" i="2"/>
  <c r="U5" i="2"/>
  <c r="T5" i="2"/>
  <c r="S5" i="2"/>
  <c r="R5" i="2"/>
  <c r="P5" i="2"/>
  <c r="K5" i="2"/>
  <c r="J5" i="2"/>
  <c r="I5" i="2"/>
  <c r="H5" i="2"/>
  <c r="G5" i="2"/>
  <c r="F5" i="2"/>
  <c r="E5" i="2"/>
  <c r="D5" i="2"/>
  <c r="C5" i="2"/>
  <c r="B5" i="2"/>
  <c r="A5" i="2"/>
  <c r="X4" i="2"/>
  <c r="W4" i="2"/>
  <c r="V4" i="2"/>
  <c r="U4" i="2"/>
  <c r="T4" i="2"/>
  <c r="S4" i="2"/>
  <c r="R4" i="2"/>
  <c r="P4" i="2"/>
  <c r="L4" i="2"/>
  <c r="K4" i="2"/>
  <c r="J4" i="2"/>
  <c r="I4" i="2"/>
  <c r="H4" i="2"/>
  <c r="G4" i="2"/>
  <c r="F4" i="2"/>
  <c r="E4" i="2"/>
  <c r="D4" i="2"/>
  <c r="C4" i="2"/>
  <c r="B4" i="2"/>
  <c r="A4" i="2"/>
  <c r="X3" i="2"/>
  <c r="W3" i="2"/>
  <c r="V3" i="2"/>
  <c r="U3" i="2"/>
  <c r="T3" i="2"/>
  <c r="S3" i="2"/>
  <c r="R3" i="2"/>
  <c r="P3" i="2"/>
  <c r="L3" i="2"/>
  <c r="K3" i="2"/>
  <c r="J3" i="2"/>
  <c r="I3" i="2"/>
  <c r="H3" i="2"/>
  <c r="G3" i="2"/>
  <c r="F3" i="2"/>
  <c r="E3" i="2"/>
  <c r="D3" i="2"/>
  <c r="C3" i="2"/>
  <c r="B3" i="2"/>
  <c r="A3" i="2"/>
  <c r="T139" i="1"/>
  <c r="T138" i="1"/>
  <c r="T137" i="1"/>
  <c r="T136" i="1"/>
  <c r="T135" i="1"/>
  <c r="T134" i="1"/>
  <c r="T133" i="1"/>
  <c r="T132" i="1"/>
  <c r="T131" i="1"/>
  <c r="T130" i="1"/>
  <c r="T129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A14" i="3" l="1"/>
  <c r="A9" i="3"/>
  <c r="C20" i="3"/>
  <c r="AE52" i="4" l="1"/>
  <c r="A10" i="3" s="1"/>
  <c r="AE87" i="4"/>
  <c r="A15" i="3" s="1"/>
</calcChain>
</file>

<file path=xl/sharedStrings.xml><?xml version="1.0" encoding="utf-8"?>
<sst xmlns="http://schemas.openxmlformats.org/spreadsheetml/2006/main" count="1325" uniqueCount="317">
  <si>
    <t xml:space="preserve"> 食材明細（食材重量以100人份計量，營養分析以個人計量,其中肉雞包含23%骨頭之採購量，每周供應特餐一次，當日得混搭供應，國中4菜1湯，國小3菜1湯）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</si>
  <si>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</si>
  <si>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</si>
  <si>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</si>
  <si>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</si>
  <si>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</si>
  <si>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</si>
  <si>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</si>
  <si>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</si>
  <si>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</si>
  <si>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</si>
  <si>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公斤</t>
  </si>
  <si>
    <t>蔬菜</t>
  </si>
  <si>
    <t>白米飯</t>
  </si>
  <si>
    <t>時蔬</t>
  </si>
  <si>
    <t>米</t>
  </si>
  <si>
    <t>雞蛋</t>
  </si>
  <si>
    <t>大蒜</t>
  </si>
  <si>
    <t>胡蘿蔔</t>
  </si>
  <si>
    <t>甘藍</t>
  </si>
  <si>
    <t>薑</t>
  </si>
  <si>
    <t>糙米飯</t>
  </si>
  <si>
    <t>豆干</t>
  </si>
  <si>
    <t>乾裙帶菜</t>
  </si>
  <si>
    <t>糙米</t>
  </si>
  <si>
    <t>白蘿蔔</t>
  </si>
  <si>
    <t>味噌</t>
  </si>
  <si>
    <t>乾木耳</t>
  </si>
  <si>
    <t>乾香菇</t>
  </si>
  <si>
    <t>二砂糖</t>
  </si>
  <si>
    <t>冬粉</t>
  </si>
  <si>
    <t>小米飯</t>
  </si>
  <si>
    <t>小米</t>
  </si>
  <si>
    <t>時蔬</t>
    <phoneticPr fontId="8" type="noConversion"/>
  </si>
  <si>
    <t>有機豆奶</t>
    <phoneticPr fontId="8" type="noConversion"/>
  </si>
  <si>
    <t>日期</t>
    <phoneticPr fontId="8" type="noConversion"/>
  </si>
  <si>
    <t>星期</t>
    <phoneticPr fontId="8" type="noConversion"/>
  </si>
  <si>
    <t>明細</t>
    <phoneticPr fontId="8" type="noConversion"/>
  </si>
  <si>
    <t>副菜二</t>
    <phoneticPr fontId="8" type="noConversion"/>
  </si>
  <si>
    <t>湯品</t>
    <phoneticPr fontId="8" type="noConversion"/>
  </si>
  <si>
    <t>循環</t>
    <phoneticPr fontId="8" type="noConversion"/>
  </si>
  <si>
    <t>主菜</t>
    <phoneticPr fontId="8" type="noConversion"/>
  </si>
  <si>
    <t>副菜一</t>
    <phoneticPr fontId="8" type="noConversion"/>
  </si>
  <si>
    <t>E1</t>
    <phoneticPr fontId="8" type="noConversion"/>
  </si>
  <si>
    <t>附餐1</t>
  </si>
  <si>
    <t>附餐2</t>
  </si>
  <si>
    <t>D6</t>
    <phoneticPr fontId="8" type="noConversion"/>
  </si>
  <si>
    <t>九層塔</t>
  </si>
  <si>
    <t>豬後腿肉</t>
  </si>
  <si>
    <t>洋蔥</t>
  </si>
  <si>
    <t>結球白菜</t>
  </si>
  <si>
    <t>黑輪</t>
  </si>
  <si>
    <t>柴魚片</t>
  </si>
  <si>
    <t>豬絞肉</t>
  </si>
  <si>
    <t>螞蟻上樹</t>
  </si>
  <si>
    <t>絞肉</t>
  </si>
  <si>
    <t>香滷肉排</t>
  </si>
  <si>
    <t>肉排</t>
  </si>
  <si>
    <t>花生肉片</t>
  </si>
  <si>
    <t>油花生</t>
  </si>
  <si>
    <t>番茄醬</t>
  </si>
  <si>
    <t>大番茄</t>
  </si>
  <si>
    <t>冷凍玉米粒</t>
  </si>
  <si>
    <t>油蔥酥</t>
  </si>
  <si>
    <t>時瓜</t>
  </si>
  <si>
    <t>紅蘿蔔</t>
  </si>
  <si>
    <t>豆腐</t>
  </si>
  <si>
    <t>香炒四色</t>
  </si>
  <si>
    <t>時蔬魚丸湯</t>
  </si>
  <si>
    <t>水果</t>
  </si>
  <si>
    <t>有機豆奶</t>
  </si>
  <si>
    <t>芝麻飯</t>
  </si>
  <si>
    <t>芝麻(熟)</t>
  </si>
  <si>
    <t>凍豆腐</t>
    <phoneticPr fontId="8" type="noConversion"/>
  </si>
  <si>
    <t>豆干</t>
    <phoneticPr fontId="8" type="noConversion"/>
  </si>
  <si>
    <t>芹菜</t>
    <phoneticPr fontId="8" type="noConversion"/>
  </si>
  <si>
    <t>麵腸</t>
    <phoneticPr fontId="8" type="noConversion"/>
  </si>
  <si>
    <t>素排</t>
    <phoneticPr fontId="8" type="noConversion"/>
  </si>
  <si>
    <t>豆腐</t>
    <phoneticPr fontId="8" type="noConversion"/>
  </si>
  <si>
    <t>豆包</t>
    <phoneticPr fontId="8" type="noConversion"/>
  </si>
  <si>
    <t>雞蛋</t>
    <phoneticPr fontId="8" type="noConversion"/>
  </si>
  <si>
    <t>時蔬炒蛋</t>
    <phoneticPr fontId="8" type="noConversion"/>
  </si>
  <si>
    <t>胡蘿蔔</t>
    <phoneticPr fontId="8" type="noConversion"/>
  </si>
  <si>
    <t>素火腿</t>
    <phoneticPr fontId="8" type="noConversion"/>
  </si>
  <si>
    <t>素肉</t>
    <phoneticPr fontId="8" type="noConversion"/>
  </si>
  <si>
    <t>時蔬素丸湯</t>
    <phoneticPr fontId="8" type="noConversion"/>
  </si>
  <si>
    <t>素丸</t>
    <phoneticPr fontId="8" type="noConversion"/>
  </si>
  <si>
    <t>素羊肉</t>
    <phoneticPr fontId="8" type="noConversion"/>
  </si>
  <si>
    <t>肉絲</t>
    <phoneticPr fontId="8" type="noConversion"/>
  </si>
  <si>
    <t>麥仁飯</t>
  </si>
  <si>
    <t>大麥仁</t>
  </si>
  <si>
    <t>糯米</t>
  </si>
  <si>
    <t>滷包</t>
  </si>
  <si>
    <t>杏鮑菇</t>
  </si>
  <si>
    <t>油飯配料</t>
  </si>
  <si>
    <t>洋蔥</t>
    <phoneticPr fontId="8" type="noConversion"/>
  </si>
  <si>
    <t>絞肉</t>
    <phoneticPr fontId="8" type="noConversion"/>
  </si>
  <si>
    <t>凍豆腐</t>
  </si>
  <si>
    <t>紅仁炒蛋</t>
    <phoneticPr fontId="8" type="noConversion"/>
  </si>
  <si>
    <t>魚丸</t>
  </si>
  <si>
    <t>粉圓</t>
    <phoneticPr fontId="8" type="noConversion"/>
  </si>
  <si>
    <t>金針菜乾</t>
  </si>
  <si>
    <t>榨菜</t>
  </si>
  <si>
    <t>小餐包</t>
    <phoneticPr fontId="8" type="noConversion"/>
  </si>
  <si>
    <t>時瓜湯</t>
    <phoneticPr fontId="8" type="noConversion"/>
  </si>
  <si>
    <t>金針湯</t>
    <phoneticPr fontId="8" type="noConversion"/>
  </si>
  <si>
    <t>燕麥飯</t>
  </si>
  <si>
    <t>燕麥</t>
  </si>
  <si>
    <t>豬後腿肉</t>
    <phoneticPr fontId="8" type="noConversion"/>
  </si>
  <si>
    <t>馬鈴薯</t>
    <phoneticPr fontId="8" type="noConversion"/>
  </si>
  <si>
    <t>鹹酥雞</t>
    <phoneticPr fontId="8" type="noConversion"/>
  </si>
  <si>
    <t>金針菇</t>
    <phoneticPr fontId="8" type="noConversion"/>
  </si>
  <si>
    <t>脆筍</t>
  </si>
  <si>
    <t>旺仔小饅頭</t>
    <phoneticPr fontId="8" type="noConversion"/>
  </si>
  <si>
    <t>四角油豆腐</t>
    <phoneticPr fontId="8" type="noConversion"/>
  </si>
  <si>
    <t>若絲時蔬</t>
    <phoneticPr fontId="8" type="noConversion"/>
  </si>
  <si>
    <t>刈包特餐</t>
  </si>
  <si>
    <t>刈包</t>
  </si>
  <si>
    <t>香滷棒腿</t>
  </si>
  <si>
    <t>棒腿</t>
  </si>
  <si>
    <t>香滷腿排</t>
    <phoneticPr fontId="8" type="noConversion"/>
  </si>
  <si>
    <t>腿排</t>
    <phoneticPr fontId="8" type="noConversion"/>
  </si>
  <si>
    <t>海帶結</t>
  </si>
  <si>
    <t>肉絲時蔬</t>
    <phoneticPr fontId="8" type="noConversion"/>
  </si>
  <si>
    <t>甜椒</t>
    <phoneticPr fontId="8" type="noConversion"/>
  </si>
  <si>
    <t>海帶根</t>
  </si>
  <si>
    <t>甜玉米</t>
  </si>
  <si>
    <t>三色炒蛋</t>
    <phoneticPr fontId="8" type="noConversion"/>
  </si>
  <si>
    <t>三色豆</t>
    <phoneticPr fontId="8" type="noConversion"/>
  </si>
  <si>
    <t>豆皮</t>
  </si>
  <si>
    <t>洋蔥炒蛋</t>
    <phoneticPr fontId="8" type="noConversion"/>
  </si>
  <si>
    <t>塔香海茸</t>
  </si>
  <si>
    <t>海帶茸</t>
  </si>
  <si>
    <t>寬粉</t>
  </si>
  <si>
    <t>乾木耳</t>
    <phoneticPr fontId="8" type="noConversion"/>
  </si>
  <si>
    <t>麥仁粉圓湯</t>
    <phoneticPr fontId="8" type="noConversion"/>
  </si>
  <si>
    <t>大麥仁</t>
    <phoneticPr fontId="8" type="noConversion"/>
  </si>
  <si>
    <t>味噌時蔬湯</t>
    <phoneticPr fontId="8" type="noConversion"/>
  </si>
  <si>
    <t>時蔬凍腐</t>
    <phoneticPr fontId="8" type="noConversion"/>
  </si>
  <si>
    <t>香滷豆包</t>
    <phoneticPr fontId="8" type="noConversion"/>
  </si>
  <si>
    <t>蔬香冬粉</t>
    <phoneticPr fontId="8" type="noConversion"/>
  </si>
  <si>
    <t>點心1</t>
  </si>
  <si>
    <t>點心2</t>
  </si>
  <si>
    <t>小餐包</t>
  </si>
  <si>
    <t>粉圓</t>
  </si>
  <si>
    <t>日期</t>
  </si>
  <si>
    <t>一</t>
  </si>
  <si>
    <t>二</t>
  </si>
  <si>
    <t>三</t>
  </si>
  <si>
    <t>四</t>
  </si>
  <si>
    <t>五</t>
  </si>
  <si>
    <t>D1</t>
  </si>
  <si>
    <t>D2</t>
  </si>
  <si>
    <t>D3</t>
  </si>
  <si>
    <t>南瓜米粉</t>
  </si>
  <si>
    <t>米粉</t>
  </si>
  <si>
    <t>D4</t>
  </si>
  <si>
    <t>D5</t>
  </si>
  <si>
    <t>E1</t>
  </si>
  <si>
    <t>E2</t>
  </si>
  <si>
    <t>E3</t>
  </si>
  <si>
    <t>E4</t>
  </si>
  <si>
    <t>E5</t>
  </si>
  <si>
    <t>F1</t>
  </si>
  <si>
    <t>F2</t>
  </si>
  <si>
    <t>糙米飯</t>
    <phoneticPr fontId="8" type="noConversion"/>
  </si>
  <si>
    <t>F3</t>
  </si>
  <si>
    <t>油飯特餐</t>
    <phoneticPr fontId="8" type="noConversion"/>
  </si>
  <si>
    <t>F4</t>
    <phoneticPr fontId="8" type="noConversion"/>
  </si>
  <si>
    <t>F5</t>
  </si>
  <si>
    <t>G1</t>
  </si>
  <si>
    <t>G2</t>
  </si>
  <si>
    <t>G3</t>
  </si>
  <si>
    <t>米苔目特餐</t>
  </si>
  <si>
    <t>米苔目</t>
  </si>
  <si>
    <t>G4</t>
  </si>
  <si>
    <t>G5</t>
  </si>
  <si>
    <t>H1</t>
  </si>
  <si>
    <t>京醬肉絲</t>
  </si>
  <si>
    <t>杏鮑菇</t>
    <phoneticPr fontId="8" type="noConversion"/>
  </si>
  <si>
    <t>甜麵醬</t>
  </si>
  <si>
    <t>檸檬雞翅</t>
    <phoneticPr fontId="8" type="noConversion"/>
  </si>
  <si>
    <t>香滷腿排</t>
  </si>
  <si>
    <t>香菇肉燥</t>
  </si>
  <si>
    <t>紅燒雞丁</t>
    <phoneticPr fontId="8" type="noConversion"/>
  </si>
  <si>
    <t>肉雞</t>
    <phoneticPr fontId="8" type="noConversion"/>
  </si>
  <si>
    <t>南瓜滷肉</t>
  </si>
  <si>
    <t>南瓜</t>
  </si>
  <si>
    <t>醬燒雞丁</t>
    <phoneticPr fontId="8" type="noConversion"/>
  </si>
  <si>
    <t>豆薯</t>
    <phoneticPr fontId="8" type="noConversion"/>
  </si>
  <si>
    <t>三杯豬柳</t>
  </si>
  <si>
    <t>香酥魚排</t>
    <phoneticPr fontId="8" type="noConversion"/>
  </si>
  <si>
    <t>魚排</t>
  </si>
  <si>
    <t>打拋豬</t>
    <phoneticPr fontId="8" type="noConversion"/>
  </si>
  <si>
    <t>豬絞肉</t>
    <phoneticPr fontId="8" type="noConversion"/>
  </si>
  <si>
    <t>大番茄</t>
    <phoneticPr fontId="8" type="noConversion"/>
  </si>
  <si>
    <t>白蘿蔔</t>
    <phoneticPr fontId="8" type="noConversion"/>
  </si>
  <si>
    <t>馬鈴薯燒肉</t>
  </si>
  <si>
    <t>馬鈴薯</t>
  </si>
  <si>
    <t>梅粉魚排</t>
  </si>
  <si>
    <t>梅子粉</t>
  </si>
  <si>
    <t>糖醋雞丁</t>
  </si>
  <si>
    <t>鳳梨罐頭</t>
  </si>
  <si>
    <t>銀羅燒肉</t>
    <phoneticPr fontId="8" type="noConversion"/>
  </si>
  <si>
    <t>筍乾燒肉</t>
    <phoneticPr fontId="8" type="noConversion"/>
  </si>
  <si>
    <t>麻竹筍干</t>
  </si>
  <si>
    <t>梅干菜</t>
    <phoneticPr fontId="8" type="noConversion"/>
  </si>
  <si>
    <t>番茄炒蛋</t>
    <phoneticPr fontId="8" type="noConversion"/>
  </si>
  <si>
    <t>特餐配料</t>
  </si>
  <si>
    <t>時蔬干片</t>
  </si>
  <si>
    <t>鮑菇豆腐</t>
    <phoneticPr fontId="8" type="noConversion"/>
  </si>
  <si>
    <t>洋蔥肉絲</t>
  </si>
  <si>
    <t>黑胡椒粒</t>
  </si>
  <si>
    <t>肉絲海根</t>
    <phoneticPr fontId="8" type="noConversion"/>
  </si>
  <si>
    <t>冷凍玉米粒</t>
    <phoneticPr fontId="8" type="noConversion"/>
  </si>
  <si>
    <t>黑胡椒粒</t>
    <phoneticPr fontId="8" type="noConversion"/>
  </si>
  <si>
    <t>蜜汁豆干</t>
  </si>
  <si>
    <t>蘿蔔乾</t>
    <phoneticPr fontId="30" type="noConversion"/>
  </si>
  <si>
    <t>蔬菜佃煮</t>
  </si>
  <si>
    <t>九層塔</t>
    <phoneticPr fontId="8" type="noConversion"/>
  </si>
  <si>
    <t>綠豆芽</t>
  </si>
  <si>
    <t>韭菜</t>
  </si>
  <si>
    <t>筍干海結</t>
  </si>
  <si>
    <t>麵輪</t>
  </si>
  <si>
    <t>針菇豆腐</t>
    <phoneticPr fontId="8" type="noConversion"/>
  </si>
  <si>
    <t>蘿蔔滷麵輪</t>
    <phoneticPr fontId="8" type="noConversion"/>
  </si>
  <si>
    <t>時瓜黑輪</t>
  </si>
  <si>
    <t>饅頭</t>
  </si>
  <si>
    <t>三色豆</t>
    <phoneticPr fontId="30" type="noConversion"/>
  </si>
  <si>
    <t>肉絲時瓜</t>
    <phoneticPr fontId="8" type="noConversion"/>
  </si>
  <si>
    <t>時瓜</t>
    <phoneticPr fontId="8" type="noConversion"/>
  </si>
  <si>
    <t>蛋香甘藍</t>
    <phoneticPr fontId="8" type="noConversion"/>
  </si>
  <si>
    <t>銀蘿凍腐</t>
    <phoneticPr fontId="8" type="noConversion"/>
  </si>
  <si>
    <t>肉絲白菜</t>
    <phoneticPr fontId="8" type="noConversion"/>
  </si>
  <si>
    <t>結球白菜</t>
    <phoneticPr fontId="8" type="noConversion"/>
  </si>
  <si>
    <t>沙茶寬粉</t>
  </si>
  <si>
    <t>沙茶醬</t>
  </si>
  <si>
    <t>大蒜</t>
    <phoneticPr fontId="8" type="noConversion"/>
  </si>
  <si>
    <t>麵筋白菜</t>
  </si>
  <si>
    <t>麵筋泡</t>
  </si>
  <si>
    <t>家常油腐</t>
    <phoneticPr fontId="8" type="noConversion"/>
  </si>
  <si>
    <t>三色豆干</t>
    <phoneticPr fontId="30" type="noConversion"/>
  </si>
  <si>
    <t>豆干</t>
    <phoneticPr fontId="30" type="noConversion"/>
  </si>
  <si>
    <t>奶香馬鈴薯</t>
    <phoneticPr fontId="8" type="noConversion"/>
  </si>
  <si>
    <t>奶油(固態)</t>
  </si>
  <si>
    <t>白菜滷</t>
  </si>
  <si>
    <t>時蔬湯</t>
    <phoneticPr fontId="8" type="noConversion"/>
  </si>
  <si>
    <t>時蔬豆腐湯</t>
  </si>
  <si>
    <t>仙草雙Q甜湯</t>
  </si>
  <si>
    <t>仙草凍</t>
  </si>
  <si>
    <t>芋圓</t>
  </si>
  <si>
    <t>地瓜圓</t>
  </si>
  <si>
    <t>沙茶魷魚羹</t>
  </si>
  <si>
    <t>阿根挺魷</t>
  </si>
  <si>
    <t>味噌豆皮湯</t>
  </si>
  <si>
    <t>鹹粥</t>
    <phoneticPr fontId="8" type="noConversion"/>
  </si>
  <si>
    <t>白米</t>
  </si>
  <si>
    <t>冬瓜糖磚</t>
    <phoneticPr fontId="8" type="noConversion"/>
  </si>
  <si>
    <t>時蔬蛋花湯</t>
  </si>
  <si>
    <t>綠豆脆圓湯</t>
    <phoneticPr fontId="8" type="noConversion"/>
  </si>
  <si>
    <t>綠豆</t>
    <phoneticPr fontId="8" type="noConversion"/>
  </si>
  <si>
    <t>脆圓</t>
    <phoneticPr fontId="8" type="noConversion"/>
  </si>
  <si>
    <t>砂糖</t>
    <phoneticPr fontId="8" type="noConversion"/>
  </si>
  <si>
    <t>冬菜蛋花湯</t>
    <phoneticPr fontId="30" type="noConversion"/>
  </si>
  <si>
    <t>雞蛋</t>
    <phoneticPr fontId="30" type="noConversion"/>
  </si>
  <si>
    <t>醃製冬菜</t>
  </si>
  <si>
    <t>海芽玉米湯</t>
  </si>
  <si>
    <t>海苔</t>
    <phoneticPr fontId="8" type="noConversion"/>
  </si>
  <si>
    <t>TAP豆漿</t>
    <phoneticPr fontId="8" type="noConversion"/>
  </si>
  <si>
    <t>有機豆漿</t>
    <phoneticPr fontId="8" type="noConversion"/>
  </si>
  <si>
    <t>果汁</t>
    <phoneticPr fontId="8" type="noConversion"/>
  </si>
  <si>
    <t>京醬豆干</t>
    <phoneticPr fontId="8" type="noConversion"/>
  </si>
  <si>
    <t>香酥素排</t>
    <phoneticPr fontId="8" type="noConversion"/>
  </si>
  <si>
    <t>香菇豆腐</t>
    <phoneticPr fontId="8" type="noConversion"/>
  </si>
  <si>
    <t>紅燒油腐</t>
    <phoneticPr fontId="8" type="noConversion"/>
  </si>
  <si>
    <t>油豆腐</t>
    <phoneticPr fontId="8" type="noConversion"/>
  </si>
  <si>
    <t>南瓜豆干</t>
    <phoneticPr fontId="8" type="noConversion"/>
  </si>
  <si>
    <t>醬燒油腐</t>
    <phoneticPr fontId="8" type="noConversion"/>
  </si>
  <si>
    <t>塔香鮮菇蛋</t>
    <phoneticPr fontId="8" type="noConversion"/>
  </si>
  <si>
    <t>打拋麵腸</t>
    <phoneticPr fontId="8" type="noConversion"/>
  </si>
  <si>
    <t>香滷豆腐</t>
    <phoneticPr fontId="8" type="noConversion"/>
  </si>
  <si>
    <t>洋芋豆干</t>
    <phoneticPr fontId="8" type="noConversion"/>
  </si>
  <si>
    <t>冷凍毛仁</t>
    <phoneticPr fontId="8" type="noConversion"/>
  </si>
  <si>
    <t>梅粉豆包</t>
    <phoneticPr fontId="8" type="noConversion"/>
  </si>
  <si>
    <t>香滷素排</t>
    <phoneticPr fontId="8" type="noConversion"/>
  </si>
  <si>
    <t>糖醋油腐</t>
    <phoneticPr fontId="8" type="noConversion"/>
  </si>
  <si>
    <t>銀蘿豆腐</t>
    <phoneticPr fontId="8" type="noConversion"/>
  </si>
  <si>
    <t>筍乾麵腸</t>
    <phoneticPr fontId="8" type="noConversion"/>
  </si>
  <si>
    <t>酸菜麵腸</t>
    <phoneticPr fontId="8" type="noConversion"/>
  </si>
  <si>
    <t>酸菜</t>
    <phoneticPr fontId="8" type="noConversion"/>
  </si>
  <si>
    <t>若絲海根</t>
    <phoneticPr fontId="8" type="noConversion"/>
  </si>
  <si>
    <t>芹香玉米蛋</t>
    <phoneticPr fontId="8" type="noConversion"/>
  </si>
  <si>
    <t>素黑輪</t>
    <phoneticPr fontId="8" type="noConversion"/>
  </si>
  <si>
    <t>芹香火腿蛋</t>
    <phoneticPr fontId="8" type="noConversion"/>
  </si>
  <si>
    <t>若絲時瓜</t>
    <phoneticPr fontId="8" type="noConversion"/>
  </si>
  <si>
    <t>若絲白菜</t>
    <phoneticPr fontId="8" type="noConversion"/>
  </si>
  <si>
    <t>沙茶寬粉</t>
    <phoneticPr fontId="8" type="noConversion"/>
  </si>
  <si>
    <t>素沙茶醬</t>
    <phoneticPr fontId="8" type="noConversion"/>
  </si>
  <si>
    <t>豆皮時蔬</t>
    <phoneticPr fontId="8" type="noConversion"/>
  </si>
  <si>
    <t>三絲羹湯</t>
    <phoneticPr fontId="8" type="noConversion"/>
  </si>
  <si>
    <t>味噌豆皮湯</t>
    <phoneticPr fontId="8" type="noConversion"/>
  </si>
  <si>
    <t>豆皮</t>
    <phoneticPr fontId="8" type="noConversion"/>
  </si>
  <si>
    <t>味噌</t>
    <phoneticPr fontId="8" type="noConversion"/>
  </si>
  <si>
    <t>※「本產品含有甲殼類、芒果、花生、牛奶、蛋、堅果類、芝麻、含麩質穀物、大豆、魚類及亞硫酸鹽類，不適合對其過敏體質者食用。」
菜單說明：
1.每周三、四吃有機蔬菜。 2.每周四供應有機豆奶。 3.本店使用國產豬肉。</t>
    <phoneticPr fontId="8" type="noConversion"/>
  </si>
  <si>
    <t>※「本產品含有甲殼類、芒果、花生、牛奶、蛋、堅果類、芝麻、含麩質穀物、大豆、魚類及亞硫酸鹽類，不適合對其過敏體質者食用。」
菜單說明：
1.每周三、四吃有機蔬菜。 2.每周四供應有機豆奶</t>
    <phoneticPr fontId="8" type="noConversion"/>
  </si>
  <si>
    <r>
      <t>花蓮縣113學年度第2學期</t>
    </r>
    <r>
      <rPr>
        <sz val="20"/>
        <color rgb="FFFF0000"/>
        <rFont val="標楷體"/>
        <family val="4"/>
        <charset val="136"/>
      </rPr>
      <t>國民中學3</t>
    </r>
    <r>
      <rPr>
        <sz val="20"/>
        <color theme="1"/>
        <rFont val="標楷體"/>
        <family val="4"/>
        <charset val="136"/>
      </rPr>
      <t>月</t>
    </r>
    <r>
      <rPr>
        <sz val="20"/>
        <color rgb="FF7030A0"/>
        <rFont val="標楷體"/>
        <family val="4"/>
        <charset val="136"/>
      </rPr>
      <t>葷食</t>
    </r>
    <r>
      <rPr>
        <sz val="20"/>
        <color theme="1"/>
        <rFont val="標楷體"/>
        <family val="4"/>
        <charset val="136"/>
      </rPr>
      <t>菜單-清泉商行(非偏鄉廚房)</t>
    </r>
    <phoneticPr fontId="8" type="noConversion"/>
  </si>
  <si>
    <r>
      <t>花蓮縣113學年度第2學期國民中學3月</t>
    </r>
    <r>
      <rPr>
        <sz val="20"/>
        <color rgb="FF7030A0"/>
        <rFont val="標楷體"/>
        <family val="4"/>
        <charset val="136"/>
      </rPr>
      <t>素食</t>
    </r>
    <r>
      <rPr>
        <sz val="20"/>
        <color theme="1"/>
        <rFont val="標楷體"/>
        <family val="4"/>
        <charset val="136"/>
      </rPr>
      <t>菜單-清泉商行(非偏鄉廚房)</t>
    </r>
    <phoneticPr fontId="8" type="noConversion"/>
  </si>
  <si>
    <t>蛋香時蔬</t>
    <phoneticPr fontId="8" type="noConversion"/>
  </si>
  <si>
    <t>洋蔥玉米蛋</t>
    <phoneticPr fontId="8" type="noConversion"/>
  </si>
  <si>
    <t>大骨</t>
    <phoneticPr fontId="8" type="noConversion"/>
  </si>
  <si>
    <t>冬瓜珍珠</t>
    <phoneticPr fontId="8" type="noConversion"/>
  </si>
  <si>
    <t>味噌湯</t>
    <phoneticPr fontId="8" type="noConversion"/>
  </si>
  <si>
    <t>薑</t>
    <phoneticPr fontId="8" type="noConversion"/>
  </si>
  <si>
    <t>水果</t>
    <phoneticPr fontId="8" type="noConversion"/>
  </si>
  <si>
    <t>薑</t>
    <phoneticPr fontId="8" type="noConversion"/>
  </si>
  <si>
    <t>美味豆包</t>
    <phoneticPr fontId="8" type="noConversion"/>
  </si>
  <si>
    <t>有機豆漿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</si>
</sst>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"/>
    <numFmt numFmtId="165" formatCode="0.0_);[Red]\(0.0\)"/>
    <numFmt numFmtId="166" formatCode="m/d;@"/>
    <numFmt numFmtId="167" formatCode="0_ "/>
  </numFmts>
  <fonts count="41">
    <font>
      <sz val="12"/>
      <color theme="1"/>
      <name val="Calibri"/>
      <scheme val="minor"/>
    </font>
    <font>
      <sz val="12"/>
      <color theme="1"/>
      <name val="DFKai-SB"/>
      <family val="4"/>
      <charset val="136"/>
    </font>
    <font>
      <sz val="12"/>
      <name val="Calibri"/>
      <family val="2"/>
    </font>
    <font>
      <sz val="12"/>
      <color theme="1"/>
      <name val="Calibri"/>
      <family val="2"/>
    </font>
    <font>
      <sz val="12"/>
      <color rgb="FF000000"/>
      <name val="DFKai-SB"/>
      <family val="4"/>
      <charset val="136"/>
    </font>
    <font>
      <sz val="12"/>
      <color theme="1"/>
      <name val="Microsoft JhengHei"/>
      <family val="2"/>
      <charset val="136"/>
    </font>
    <font>
      <sz val="12"/>
      <color rgb="FF000000"/>
      <name val="Calibri"/>
      <family val="2"/>
    </font>
    <font>
      <sz val="10"/>
      <color theme="1"/>
      <name val="DFKai-SB"/>
      <family val="4"/>
      <charset val="136"/>
    </font>
    <font>
      <sz val="9"/>
      <name val="Calibri"/>
      <family val="3"/>
      <charset val="136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sz val="10"/>
      <color rgb="FF000000"/>
      <name val="DFKai-SB"/>
      <family val="4"/>
      <charset val="136"/>
    </font>
    <font>
      <sz val="10"/>
      <color theme="1"/>
      <name val="Calibri"/>
      <family val="2"/>
    </font>
    <font>
      <sz val="12"/>
      <name val="DFKai-SB"/>
      <family val="4"/>
      <charset val="136"/>
    </font>
    <font>
      <sz val="12"/>
      <color theme="1"/>
      <name val="細明體"/>
      <family val="2"/>
      <charset val="136"/>
    </font>
    <font>
      <sz val="2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8"/>
      <color theme="1"/>
      <name val="標楷體"/>
      <family val="4"/>
      <charset val="136"/>
    </font>
    <font>
      <sz val="20"/>
      <color rgb="FFFF0000"/>
      <name val="標楷體"/>
      <family val="4"/>
      <charset val="136"/>
    </font>
    <font>
      <sz val="20"/>
      <color rgb="FF7030A0"/>
      <name val="標楷體"/>
      <family val="4"/>
      <charset val="136"/>
    </font>
    <font>
      <sz val="12"/>
      <name val="Calibri"/>
      <family val="2"/>
      <scheme val="minor"/>
    </font>
    <font>
      <sz val="10"/>
      <name val="標楷體"/>
      <family val="4"/>
      <charset val="136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Microsoft JhengHei"/>
      <family val="2"/>
      <charset val="136"/>
    </font>
    <font>
      <sz val="10"/>
      <color theme="1"/>
      <name val="細明體"/>
      <family val="2"/>
      <charset val="136"/>
    </font>
    <font>
      <sz val="10"/>
      <color theme="1"/>
      <name val="Microsoft JhengHei"/>
      <family val="2"/>
    </font>
    <font>
      <sz val="10"/>
      <color theme="1"/>
      <name val="Times New Roman"/>
      <family val="1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color theme="1"/>
      <name val="Microsoft JhengHei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標楷體"/>
      <family val="4"/>
      <charset val="136"/>
    </font>
    <font>
      <sz val="12"/>
      <color theme="1"/>
      <name val="Calibri"/>
      <family val="1"/>
      <charset val="136"/>
      <scheme val="minor"/>
    </font>
    <font>
      <sz val="10"/>
      <color rgb="FF000000"/>
      <name val="標楷體"/>
      <family val="4"/>
      <charset val="136"/>
    </font>
    <font>
      <sz val="10"/>
      <color rgb="FFFF0000"/>
      <name val="Arial"/>
      <family val="2"/>
    </font>
    <font>
      <sz val="10"/>
      <color rgb="FFFF0000"/>
      <name val="Times New Roman"/>
      <family val="1"/>
    </font>
    <font>
      <sz val="10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EF2CB"/>
      </patternFill>
    </fill>
    <fill>
      <patternFill patternType="solid">
        <fgColor theme="5" tint="0.79998168889431442"/>
        <bgColor rgb="FFFABF8F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DE9D9"/>
        <bgColor rgb="FFFDE9D9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1"/>
    <xf numFmtId="0" fontId="36" fillId="0" borderId="1"/>
    <xf numFmtId="0" fontId="9" fillId="0" borderId="1"/>
  </cellStyleXfs>
  <cellXfs count="155">
    <xf numFmtId="0" fontId="0" fillId="0" borderId="0" xfId="0"/>
    <xf numFmtId="0" fontId="17" fillId="0" borderId="0" xfId="0" applyFont="1"/>
    <xf numFmtId="0" fontId="17" fillId="0" borderId="1" xfId="0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shrinkToFit="1"/>
    </xf>
    <xf numFmtId="0" fontId="17" fillId="0" borderId="0" xfId="0" applyFont="1" applyAlignment="1">
      <alignment shrinkToFit="1"/>
    </xf>
    <xf numFmtId="0" fontId="19" fillId="0" borderId="3" xfId="0" applyFont="1" applyBorder="1" applyAlignment="1">
      <alignment horizontal="center" vertical="center" shrinkToFit="1"/>
    </xf>
    <xf numFmtId="165" fontId="19" fillId="0" borderId="2" xfId="0" applyNumberFormat="1" applyFont="1" applyBorder="1" applyAlignment="1">
      <alignment horizontal="center" vertical="center" shrinkToFit="1"/>
    </xf>
    <xf numFmtId="165" fontId="17" fillId="3" borderId="1" xfId="0" applyNumberFormat="1" applyFont="1" applyFill="1" applyBorder="1" applyAlignment="1">
      <alignment horizontal="center" vertical="center" wrapText="1"/>
    </xf>
    <xf numFmtId="16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164" fontId="17" fillId="0" borderId="0" xfId="0" applyNumberFormat="1" applyFont="1" applyAlignment="1">
      <alignment horizontal="center" vertical="center" shrinkToFit="1"/>
    </xf>
    <xf numFmtId="165" fontId="17" fillId="0" borderId="0" xfId="0" applyNumberFormat="1" applyFont="1" applyAlignment="1">
      <alignment horizontal="center" vertical="center" shrinkToFit="1"/>
    </xf>
    <xf numFmtId="165" fontId="17" fillId="0" borderId="0" xfId="0" applyNumberFormat="1" applyFont="1" applyAlignment="1">
      <alignment horizontal="center" vertical="center"/>
    </xf>
    <xf numFmtId="165" fontId="17" fillId="0" borderId="0" xfId="0" applyNumberFormat="1" applyFont="1" applyAlignment="1">
      <alignment shrinkToFit="1"/>
    </xf>
    <xf numFmtId="165" fontId="17" fillId="0" borderId="0" xfId="0" applyNumberFormat="1" applyFont="1" applyAlignment="1">
      <alignment horizontal="center" vertical="center" wrapText="1"/>
    </xf>
    <xf numFmtId="165" fontId="17" fillId="0" borderId="0" xfId="0" applyNumberFormat="1" applyFont="1"/>
    <xf numFmtId="0" fontId="16" fillId="0" borderId="0" xfId="0" applyFont="1" applyAlignment="1">
      <alignment vertical="center"/>
    </xf>
    <xf numFmtId="165" fontId="17" fillId="0" borderId="1" xfId="0" applyNumberFormat="1" applyFont="1" applyBorder="1" applyAlignment="1">
      <alignment horizontal="center" vertical="center" wrapText="1"/>
    </xf>
    <xf numFmtId="166" fontId="1" fillId="8" borderId="1" xfId="0" applyNumberFormat="1" applyFont="1" applyFill="1" applyBorder="1" applyAlignment="1">
      <alignment horizontal="center" vertical="center"/>
    </xf>
    <xf numFmtId="166" fontId="3" fillId="8" borderId="1" xfId="0" applyNumberFormat="1" applyFont="1" applyFill="1" applyBorder="1" applyAlignment="1">
      <alignment vertical="center"/>
    </xf>
    <xf numFmtId="166" fontId="1" fillId="8" borderId="6" xfId="1" applyNumberFormat="1" applyFont="1" applyFill="1" applyBorder="1" applyAlignment="1">
      <alignment horizontal="center" vertical="center"/>
    </xf>
    <xf numFmtId="0" fontId="1" fillId="9" borderId="6" xfId="1" applyFont="1" applyFill="1" applyBorder="1" applyAlignment="1">
      <alignment horizontal="center" vertical="center"/>
    </xf>
    <xf numFmtId="0" fontId="1" fillId="4" borderId="1" xfId="1" applyFont="1" applyFill="1" applyAlignment="1">
      <alignment horizontal="center" vertical="center"/>
    </xf>
    <xf numFmtId="0" fontId="9" fillId="4" borderId="1" xfId="1" applyFill="1"/>
    <xf numFmtId="165" fontId="9" fillId="4" borderId="1" xfId="1" applyNumberFormat="1" applyFill="1"/>
    <xf numFmtId="167" fontId="9" fillId="4" borderId="1" xfId="1" applyNumberFormat="1" applyFill="1"/>
    <xf numFmtId="0" fontId="9" fillId="0" borderId="1" xfId="1"/>
    <xf numFmtId="165" fontId="11" fillId="3" borderId="1" xfId="0" applyNumberFormat="1" applyFont="1" applyFill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vertical="center" wrapText="1"/>
    </xf>
    <xf numFmtId="0" fontId="11" fillId="0" borderId="1" xfId="1" applyFont="1" applyAlignment="1">
      <alignment horizontal="center" vertical="center" wrapText="1"/>
    </xf>
    <xf numFmtId="166" fontId="1" fillId="4" borderId="1" xfId="1" applyNumberFormat="1" applyFont="1" applyFill="1" applyAlignment="1">
      <alignment horizontal="center" vertical="center"/>
    </xf>
    <xf numFmtId="0" fontId="1" fillId="6" borderId="1" xfId="1" applyFont="1" applyFill="1" applyAlignment="1">
      <alignment horizontal="center" vertical="center"/>
    </xf>
    <xf numFmtId="9" fontId="9" fillId="4" borderId="1" xfId="1" applyNumberFormat="1" applyFill="1"/>
    <xf numFmtId="0" fontId="9" fillId="0" borderId="1" xfId="1" applyAlignment="1">
      <alignment vertical="center" wrapText="1"/>
    </xf>
    <xf numFmtId="0" fontId="1" fillId="0" borderId="1" xfId="1" applyFont="1" applyAlignment="1">
      <alignment horizontal="center" vertical="center"/>
    </xf>
    <xf numFmtId="0" fontId="3" fillId="0" borderId="1" xfId="1" applyFont="1"/>
    <xf numFmtId="0" fontId="3" fillId="4" borderId="1" xfId="1" applyFont="1" applyFill="1"/>
    <xf numFmtId="0" fontId="9" fillId="0" borderId="6" xfId="1" applyBorder="1"/>
    <xf numFmtId="0" fontId="9" fillId="4" borderId="6" xfId="1" applyFill="1" applyBorder="1"/>
    <xf numFmtId="165" fontId="9" fillId="4" borderId="6" xfId="1" applyNumberFormat="1" applyFill="1" applyBorder="1"/>
    <xf numFmtId="167" fontId="9" fillId="4" borderId="6" xfId="1" applyNumberFormat="1" applyFill="1" applyBorder="1"/>
    <xf numFmtId="165" fontId="11" fillId="3" borderId="6" xfId="0" applyNumberFormat="1" applyFont="1" applyFill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166" fontId="1" fillId="4" borderId="6" xfId="1" applyNumberFormat="1" applyFont="1" applyFill="1" applyBorder="1" applyAlignment="1">
      <alignment horizontal="center" vertical="center"/>
    </xf>
    <xf numFmtId="0" fontId="1" fillId="6" borderId="6" xfId="1" applyFont="1" applyFill="1" applyBorder="1" applyAlignment="1">
      <alignment horizontal="center" vertical="center"/>
    </xf>
    <xf numFmtId="9" fontId="9" fillId="4" borderId="6" xfId="1" applyNumberFormat="1" applyFill="1" applyBorder="1"/>
    <xf numFmtId="0" fontId="9" fillId="0" borderId="6" xfId="1" applyBorder="1" applyAlignment="1">
      <alignment vertical="center" wrapText="1"/>
    </xf>
    <xf numFmtId="167" fontId="11" fillId="3" borderId="5" xfId="0" applyNumberFormat="1" applyFont="1" applyFill="1" applyBorder="1" applyAlignment="1">
      <alignment horizontal="center" vertical="center" wrapText="1"/>
    </xf>
    <xf numFmtId="167" fontId="11" fillId="3" borderId="4" xfId="0" applyNumberFormat="1" applyFont="1" applyFill="1" applyBorder="1" applyAlignment="1">
      <alignment horizontal="center" vertical="center" wrapText="1"/>
    </xf>
    <xf numFmtId="167" fontId="9" fillId="3" borderId="4" xfId="0" applyNumberFormat="1" applyFont="1" applyFill="1" applyBorder="1" applyAlignment="1">
      <alignment vertical="center" wrapText="1"/>
    </xf>
    <xf numFmtId="0" fontId="25" fillId="0" borderId="6" xfId="1" applyFont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/>
    </xf>
    <xf numFmtId="0" fontId="12" fillId="5" borderId="6" xfId="1" applyFont="1" applyFill="1" applyBorder="1" applyAlignment="1">
      <alignment horizontal="center" vertical="center" shrinkToFit="1"/>
    </xf>
    <xf numFmtId="0" fontId="26" fillId="4" borderId="6" xfId="1" applyFont="1" applyFill="1" applyBorder="1"/>
    <xf numFmtId="0" fontId="27" fillId="4" borderId="6" xfId="1" applyFont="1" applyFill="1" applyBorder="1"/>
    <xf numFmtId="0" fontId="28" fillId="4" borderId="6" xfId="1" applyFont="1" applyFill="1" applyBorder="1"/>
    <xf numFmtId="165" fontId="25" fillId="3" borderId="6" xfId="1" applyNumberFormat="1" applyFont="1" applyFill="1" applyBorder="1" applyAlignment="1">
      <alignment horizontal="center" vertical="center" wrapText="1"/>
    </xf>
    <xf numFmtId="167" fontId="29" fillId="3" borderId="6" xfId="1" applyNumberFormat="1" applyFont="1" applyFill="1" applyBorder="1" applyAlignment="1">
      <alignment horizontal="center" vertical="center" wrapText="1"/>
    </xf>
    <xf numFmtId="0" fontId="24" fillId="0" borderId="6" xfId="1" applyFont="1" applyBorder="1"/>
    <xf numFmtId="165" fontId="7" fillId="3" borderId="6" xfId="0" applyNumberFormat="1" applyFont="1" applyFill="1" applyBorder="1" applyAlignment="1">
      <alignment vertical="center"/>
    </xf>
    <xf numFmtId="167" fontId="4" fillId="3" borderId="5" xfId="0" applyNumberFormat="1" applyFont="1" applyFill="1" applyBorder="1" applyAlignment="1">
      <alignment horizontal="center" vertical="center" shrinkToFit="1"/>
    </xf>
    <xf numFmtId="165" fontId="1" fillId="3" borderId="1" xfId="0" applyNumberFormat="1" applyFont="1" applyFill="1" applyBorder="1" applyAlignment="1">
      <alignment horizontal="center" vertical="center" shrinkToFit="1"/>
    </xf>
    <xf numFmtId="165" fontId="3" fillId="3" borderId="1" xfId="0" applyNumberFormat="1" applyFont="1" applyFill="1" applyBorder="1"/>
    <xf numFmtId="167" fontId="6" fillId="3" borderId="4" xfId="0" applyNumberFormat="1" applyFont="1" applyFill="1" applyBorder="1"/>
    <xf numFmtId="167" fontId="3" fillId="3" borderId="4" xfId="0" applyNumberFormat="1" applyFont="1" applyFill="1" applyBorder="1"/>
    <xf numFmtId="165" fontId="0" fillId="3" borderId="1" xfId="0" applyNumberFormat="1" applyFill="1" applyBorder="1"/>
    <xf numFmtId="167" fontId="0" fillId="3" borderId="4" xfId="0" applyNumberFormat="1" applyFill="1" applyBorder="1"/>
    <xf numFmtId="165" fontId="1" fillId="3" borderId="6" xfId="0" applyNumberFormat="1" applyFont="1" applyFill="1" applyBorder="1" applyAlignment="1">
      <alignment horizontal="center" vertical="center" shrinkToFi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166" fontId="1" fillId="7" borderId="1" xfId="0" applyNumberFormat="1" applyFont="1" applyFill="1" applyBorder="1" applyAlignment="1">
      <alignment vertical="center"/>
    </xf>
    <xf numFmtId="0" fontId="9" fillId="0" borderId="1" xfId="0" applyFont="1" applyBorder="1"/>
    <xf numFmtId="0" fontId="10" fillId="3" borderId="6" xfId="1" applyFont="1" applyFill="1" applyBorder="1" applyAlignment="1">
      <alignment horizontal="center" vertical="center" wrapText="1"/>
    </xf>
    <xf numFmtId="0" fontId="1" fillId="4" borderId="6" xfId="1" applyFont="1" applyFill="1" applyBorder="1" applyAlignment="1">
      <alignment horizontal="center" vertical="center"/>
    </xf>
    <xf numFmtId="0" fontId="4" fillId="5" borderId="6" xfId="1" applyFont="1" applyFill="1" applyBorder="1" applyAlignment="1">
      <alignment horizontal="center" vertical="center" shrinkToFit="1"/>
    </xf>
    <xf numFmtId="0" fontId="5" fillId="4" borderId="6" xfId="1" applyFont="1" applyFill="1" applyBorder="1"/>
    <xf numFmtId="0" fontId="15" fillId="4" borderId="6" xfId="1" applyFont="1" applyFill="1" applyBorder="1"/>
    <xf numFmtId="0" fontId="32" fillId="4" borderId="6" xfId="1" applyFont="1" applyFill="1" applyBorder="1"/>
    <xf numFmtId="165" fontId="10" fillId="3" borderId="6" xfId="1" applyNumberFormat="1" applyFont="1" applyFill="1" applyBorder="1" applyAlignment="1">
      <alignment horizontal="center" vertical="center" wrapText="1"/>
    </xf>
    <xf numFmtId="167" fontId="11" fillId="3" borderId="6" xfId="1" applyNumberFormat="1" applyFont="1" applyFill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9" fillId="8" borderId="6" xfId="1" applyFill="1" applyBorder="1"/>
    <xf numFmtId="9" fontId="9" fillId="8" borderId="6" xfId="1" applyNumberFormat="1" applyFill="1" applyBorder="1"/>
    <xf numFmtId="165" fontId="9" fillId="8" borderId="6" xfId="1" applyNumberFormat="1" applyFill="1" applyBorder="1"/>
    <xf numFmtId="167" fontId="9" fillId="8" borderId="6" xfId="1" applyNumberFormat="1" applyFill="1" applyBorder="1"/>
    <xf numFmtId="0" fontId="9" fillId="0" borderId="6" xfId="0" applyFont="1" applyBorder="1"/>
    <xf numFmtId="166" fontId="3" fillId="10" borderId="1" xfId="0" applyNumberFormat="1" applyFont="1" applyFill="1" applyBorder="1" applyAlignment="1">
      <alignment vertical="center"/>
    </xf>
    <xf numFmtId="166" fontId="9" fillId="8" borderId="1" xfId="0" applyNumberFormat="1" applyFont="1" applyFill="1" applyBorder="1" applyAlignment="1">
      <alignment vertical="center"/>
    </xf>
    <xf numFmtId="165" fontId="9" fillId="3" borderId="1" xfId="0" applyNumberFormat="1" applyFont="1" applyFill="1" applyBorder="1"/>
    <xf numFmtId="165" fontId="33" fillId="3" borderId="6" xfId="0" applyNumberFormat="1" applyFont="1" applyFill="1" applyBorder="1" applyAlignment="1">
      <alignment horizontal="center" vertical="center" wrapText="1"/>
    </xf>
    <xf numFmtId="167" fontId="34" fillId="3" borderId="5" xfId="0" applyNumberFormat="1" applyFont="1" applyFill="1" applyBorder="1" applyAlignment="1">
      <alignment horizontal="center" vertical="center" wrapText="1"/>
    </xf>
    <xf numFmtId="165" fontId="29" fillId="3" borderId="6" xfId="0" applyNumberFormat="1" applyFont="1" applyFill="1" applyBorder="1" applyAlignment="1">
      <alignment horizontal="left" vertical="center" wrapText="1"/>
    </xf>
    <xf numFmtId="165" fontId="7" fillId="12" borderId="9" xfId="0" applyNumberFormat="1" applyFont="1" applyFill="1" applyBorder="1" applyAlignment="1">
      <alignment horizontal="left" vertical="center"/>
    </xf>
    <xf numFmtId="0" fontId="12" fillId="12" borderId="10" xfId="0" applyFont="1" applyFill="1" applyBorder="1" applyAlignment="1">
      <alignment horizontal="left" vertical="center" shrinkToFit="1"/>
    </xf>
    <xf numFmtId="165" fontId="38" fillId="11" borderId="0" xfId="0" applyNumberFormat="1" applyFont="1" applyFill="1" applyAlignment="1">
      <alignment horizontal="left" vertical="center" wrapText="1"/>
    </xf>
    <xf numFmtId="0" fontId="39" fillId="11" borderId="0" xfId="0" applyFont="1" applyFill="1" applyAlignment="1">
      <alignment horizontal="left" vertical="center" wrapText="1"/>
    </xf>
    <xf numFmtId="0" fontId="29" fillId="3" borderId="6" xfId="0" applyFont="1" applyFill="1" applyBorder="1" applyAlignment="1">
      <alignment horizontal="left" vertical="center" wrapText="1"/>
    </xf>
    <xf numFmtId="165" fontId="29" fillId="3" borderId="0" xfId="0" applyNumberFormat="1" applyFont="1" applyFill="1" applyAlignment="1">
      <alignment horizontal="left" vertical="center" wrapText="1"/>
    </xf>
    <xf numFmtId="0" fontId="29" fillId="3" borderId="0" xfId="0" applyFont="1" applyFill="1" applyAlignment="1">
      <alignment horizontal="left" vertical="center" wrapText="1"/>
    </xf>
    <xf numFmtId="165" fontId="24" fillId="3" borderId="0" xfId="0" applyNumberFormat="1" applyFont="1" applyFill="1" applyAlignment="1">
      <alignment horizontal="left" vertical="center" wrapText="1"/>
    </xf>
    <xf numFmtId="0" fontId="24" fillId="3" borderId="0" xfId="0" applyFont="1" applyFill="1" applyAlignment="1">
      <alignment horizontal="left" vertical="center" wrapText="1"/>
    </xf>
    <xf numFmtId="165" fontId="13" fillId="12" borderId="11" xfId="0" applyNumberFormat="1" applyFont="1" applyFill="1" applyBorder="1" applyAlignment="1">
      <alignment horizontal="left"/>
    </xf>
    <xf numFmtId="165" fontId="13" fillId="12" borderId="8" xfId="0" applyNumberFormat="1" applyFont="1" applyFill="1" applyBorder="1" applyAlignment="1">
      <alignment horizontal="left"/>
    </xf>
    <xf numFmtId="0" fontId="40" fillId="12" borderId="0" xfId="0" applyFont="1" applyFill="1" applyAlignment="1">
      <alignment horizontal="left"/>
    </xf>
    <xf numFmtId="0" fontId="13" fillId="12" borderId="0" xfId="0" applyFont="1" applyFill="1" applyAlignment="1">
      <alignment horizontal="left"/>
    </xf>
    <xf numFmtId="165" fontId="24" fillId="12" borderId="0" xfId="0" applyNumberFormat="1" applyFont="1" applyFill="1" applyAlignment="1">
      <alignment horizontal="left"/>
    </xf>
    <xf numFmtId="0" fontId="24" fillId="12" borderId="0" xfId="0" applyFont="1" applyFill="1" applyAlignment="1">
      <alignment horizontal="left"/>
    </xf>
    <xf numFmtId="165" fontId="29" fillId="3" borderId="12" xfId="0" applyNumberFormat="1" applyFont="1" applyFill="1" applyBorder="1" applyAlignment="1">
      <alignment horizontal="left" vertical="center" wrapText="1"/>
    </xf>
    <xf numFmtId="165" fontId="29" fillId="3" borderId="1" xfId="0" applyNumberFormat="1" applyFont="1" applyFill="1" applyBorder="1" applyAlignment="1">
      <alignment horizontal="left" vertical="center" wrapText="1"/>
    </xf>
    <xf numFmtId="0" fontId="35" fillId="0" borderId="22" xfId="0" applyFont="1" applyBorder="1" applyAlignment="1">
      <alignment vertical="center"/>
    </xf>
    <xf numFmtId="164" fontId="35" fillId="13" borderId="13" xfId="3" applyNumberFormat="1" applyFont="1" applyFill="1" applyBorder="1" applyAlignment="1">
      <alignment vertical="center"/>
    </xf>
    <xf numFmtId="164" fontId="37" fillId="13" borderId="13" xfId="3" applyNumberFormat="1" applyFont="1" applyFill="1" applyBorder="1" applyAlignment="1">
      <alignment horizontal="center" vertical="center" shrinkToFit="1"/>
    </xf>
    <xf numFmtId="164" fontId="35" fillId="13" borderId="14" xfId="3" applyNumberFormat="1" applyFont="1" applyFill="1" applyBorder="1" applyAlignment="1">
      <alignment horizontal="center" vertical="center"/>
    </xf>
    <xf numFmtId="164" fontId="35" fillId="13" borderId="15" xfId="3" applyNumberFormat="1" applyFont="1" applyFill="1" applyBorder="1" applyAlignment="1">
      <alignment horizontal="center" vertical="center"/>
    </xf>
    <xf numFmtId="164" fontId="35" fillId="13" borderId="16" xfId="3" applyNumberFormat="1" applyFont="1" applyFill="1" applyBorder="1" applyAlignment="1">
      <alignment horizontal="center" vertical="center"/>
    </xf>
    <xf numFmtId="164" fontId="35" fillId="13" borderId="17" xfId="3" applyNumberFormat="1" applyFont="1" applyFill="1" applyBorder="1" applyAlignment="1">
      <alignment vertical="center"/>
    </xf>
    <xf numFmtId="0" fontId="35" fillId="0" borderId="17" xfId="3" applyFont="1" applyBorder="1" applyAlignment="1">
      <alignment vertical="center"/>
    </xf>
    <xf numFmtId="0" fontId="22" fillId="0" borderId="7" xfId="0" applyFont="1" applyBorder="1"/>
    <xf numFmtId="0" fontId="22" fillId="0" borderId="7" xfId="0" applyFont="1" applyBorder="1" applyAlignment="1">
      <alignment horizontal="left"/>
    </xf>
    <xf numFmtId="0" fontId="14" fillId="0" borderId="7" xfId="0" applyFont="1" applyBorder="1" applyAlignment="1">
      <alignment vertical="center"/>
    </xf>
    <xf numFmtId="0" fontId="14" fillId="0" borderId="7" xfId="1" applyFont="1" applyBorder="1" applyAlignment="1">
      <alignment horizontal="left" vertical="center" shrinkToFit="1"/>
    </xf>
    <xf numFmtId="0" fontId="31" fillId="0" borderId="7" xfId="0" applyFont="1" applyBorder="1" applyAlignment="1">
      <alignment horizontal="center" vertical="center" shrinkToFit="1"/>
    </xf>
    <xf numFmtId="0" fontId="14" fillId="0" borderId="7" xfId="0" applyFont="1" applyBorder="1" applyAlignment="1">
      <alignment vertical="center" shrinkToFit="1"/>
    </xf>
    <xf numFmtId="0" fontId="14" fillId="0" borderId="7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shrinkToFit="1"/>
    </xf>
    <xf numFmtId="0" fontId="23" fillId="0" borderId="7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 shrinkToFit="1"/>
    </xf>
    <xf numFmtId="0" fontId="23" fillId="0" borderId="7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 shrinkToFit="1"/>
    </xf>
    <xf numFmtId="0" fontId="2" fillId="0" borderId="7" xfId="0" applyFont="1" applyBorder="1" applyAlignment="1">
      <alignment vertical="center"/>
    </xf>
    <xf numFmtId="0" fontId="2" fillId="0" borderId="7" xfId="0" applyFont="1" applyBorder="1"/>
    <xf numFmtId="0" fontId="2" fillId="0" borderId="7" xfId="0" applyFont="1" applyBorder="1" applyAlignment="1">
      <alignment horizontal="left"/>
    </xf>
    <xf numFmtId="0" fontId="22" fillId="0" borderId="7" xfId="0" applyFont="1" applyBorder="1" applyAlignment="1">
      <alignment vertical="center"/>
    </xf>
    <xf numFmtId="164" fontId="35" fillId="13" borderId="18" xfId="0" applyNumberFormat="1" applyFont="1" applyFill="1" applyBorder="1" applyAlignment="1">
      <alignment vertical="center"/>
    </xf>
    <xf numFmtId="164" fontId="37" fillId="13" borderId="18" xfId="0" applyNumberFormat="1" applyFont="1" applyFill="1" applyBorder="1" applyAlignment="1">
      <alignment horizontal="center" vertical="center" shrinkToFit="1"/>
    </xf>
    <xf numFmtId="164" fontId="35" fillId="13" borderId="19" xfId="0" applyNumberFormat="1" applyFont="1" applyFill="1" applyBorder="1" applyAlignment="1">
      <alignment horizontal="center" vertical="center"/>
    </xf>
    <xf numFmtId="164" fontId="35" fillId="13" borderId="20" xfId="0" applyNumberFormat="1" applyFont="1" applyFill="1" applyBorder="1" applyAlignment="1">
      <alignment horizontal="center" vertical="center"/>
    </xf>
    <xf numFmtId="164" fontId="35" fillId="13" borderId="21" xfId="0" applyNumberFormat="1" applyFont="1" applyFill="1" applyBorder="1" applyAlignment="1">
      <alignment horizontal="center" vertical="center"/>
    </xf>
    <xf numFmtId="164" fontId="35" fillId="13" borderId="22" xfId="0" applyNumberFormat="1" applyFont="1" applyFill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7" xfId="0" applyFont="1" applyBorder="1" applyAlignment="1">
      <alignment vertical="center" shrinkToFit="1"/>
    </xf>
    <xf numFmtId="0" fontId="23" fillId="0" borderId="7" xfId="0" applyFont="1" applyBorder="1" applyAlignment="1">
      <alignment horizontal="left" shrinkToFit="1"/>
    </xf>
    <xf numFmtId="9" fontId="23" fillId="0" borderId="7" xfId="0" applyNumberFormat="1" applyFont="1" applyBorder="1" applyAlignment="1">
      <alignment horizontal="center" vertical="center"/>
    </xf>
    <xf numFmtId="0" fontId="23" fillId="11" borderId="7" xfId="0" applyFont="1" applyFill="1" applyBorder="1" applyAlignment="1">
      <alignment horizontal="left" vertical="center" shrinkToFit="1"/>
    </xf>
    <xf numFmtId="9" fontId="23" fillId="11" borderId="7" xfId="0" applyNumberFormat="1" applyFont="1" applyFill="1" applyBorder="1" applyAlignment="1">
      <alignment horizontal="center" vertical="center"/>
    </xf>
    <xf numFmtId="0" fontId="23" fillId="0" borderId="7" xfId="0" applyFont="1" applyBorder="1" applyAlignment="1">
      <alignment horizontal="left" vertical="center" shrinkToFit="1"/>
    </xf>
    <xf numFmtId="0" fontId="23" fillId="0" borderId="7" xfId="0" applyFont="1" applyBorder="1" applyAlignment="1">
      <alignment horizontal="left" vertical="center"/>
    </xf>
    <xf numFmtId="0" fontId="23" fillId="0" borderId="7" xfId="0" applyFont="1" applyBorder="1" applyAlignment="1">
      <alignment horizontal="center" vertical="center" shrinkToFit="1"/>
    </xf>
    <xf numFmtId="0" fontId="23" fillId="0" borderId="7" xfId="0" applyFont="1" applyBorder="1" applyAlignment="1">
      <alignment vertical="center"/>
    </xf>
    <xf numFmtId="164" fontId="17" fillId="0" borderId="0" xfId="0" applyNumberFormat="1" applyFont="1" applyAlignment="1">
      <alignment horizontal="left" vertical="top" wrapText="1"/>
    </xf>
    <xf numFmtId="0" fontId="23" fillId="11" borderId="7" xfId="0" applyFont="1" applyFill="1" applyBorder="1" applyAlignment="1">
      <alignment horizontal="left" vertical="center" shrinkToFit="1"/>
    </xf>
    <xf numFmtId="0" fontId="23" fillId="11" borderId="7" xfId="0" applyFont="1" applyFill="1" applyBorder="1" applyAlignment="1">
      <alignment horizontal="left" vertical="center"/>
    </xf>
  </cellXfs>
  <cellStyles count="4">
    <cellStyle name="一般" xfId="0" builtinId="0"/>
    <cellStyle name="一般 2" xfId="1" xr:uid="{4505D055-CF97-4FF1-B84C-38C8F17C87DF}"/>
    <cellStyle name="一般 2 2" xfId="3" xr:uid="{F8F98B4A-EE49-4238-B96F-AC1AA3F74D4F}"/>
    <cellStyle name="一般 5" xfId="2" xr:uid="{48D7CD42-5282-4DB3-ADA1-A7849889FB36}"/>
  </cellStyles>
  <dxfs count="18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C961"/>
  <sheetViews>
    <sheetView zoomScale="60" zoomScaleNormal="6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B1" sqref="B1:V1048576"/>
    </sheetView>
  </sheetViews>
  <sheetFormatPr defaultColWidth="11.25" defaultRowHeight="15" customHeight="1"/>
  <cols>
    <col min="1" max="1" width="5" style="111" customWidth="1"/>
    <col min="2" max="2" width="4.625" style="142" customWidth="1"/>
    <col min="3" max="3" width="8.25" style="142" customWidth="1"/>
    <col min="4" max="4" width="5.75" style="142" customWidth="1"/>
    <col min="5" max="5" width="7.5" style="119" customWidth="1"/>
    <col min="6" max="6" width="8.25" style="128" customWidth="1"/>
    <col min="7" max="7" width="5.75" style="128" customWidth="1"/>
    <col min="8" max="8" width="7.5" style="119" customWidth="1"/>
    <col min="9" max="9" width="8.25" style="128" customWidth="1"/>
    <col min="10" max="10" width="6.75" style="128" customWidth="1"/>
    <col min="11" max="11" width="7.5" style="120" customWidth="1"/>
    <col min="12" max="12" width="8.25" style="128" customWidth="1"/>
    <col min="13" max="13" width="5.75" style="128" customWidth="1"/>
    <col min="14" max="14" width="6.5" style="119" customWidth="1"/>
    <col min="15" max="15" width="6" style="135" customWidth="1"/>
    <col min="16" max="16" width="6.75" style="135" customWidth="1"/>
    <col min="17" max="17" width="5.75" style="119" customWidth="1"/>
    <col min="18" max="18" width="8.25" style="128" customWidth="1"/>
    <col min="19" max="19" width="5.75" style="128" customWidth="1"/>
    <col min="20" max="20" width="6" style="119" customWidth="1"/>
    <col min="21" max="21" width="8.5" style="142" customWidth="1"/>
    <col min="22" max="22" width="7" style="142" customWidth="1"/>
    <col min="23" max="23" width="5.25" style="107" customWidth="1"/>
    <col min="24" max="24" width="5.75" style="107" customWidth="1"/>
    <col min="25" max="25" width="7.375" style="107" customWidth="1"/>
    <col min="26" max="26" width="6" style="107" customWidth="1"/>
    <col min="27" max="27" width="4.5" style="107" customWidth="1"/>
    <col min="28" max="28" width="5.125" style="107" customWidth="1"/>
    <col min="29" max="29" width="5.25" style="108" customWidth="1"/>
    <col min="30" max="30" width="4.75" style="90" customWidth="1"/>
    <col min="31" max="31" width="10.5" style="89" customWidth="1"/>
    <col min="32" max="54" width="8.25" style="89" customWidth="1"/>
    <col min="55" max="16384" width="11.25" style="73"/>
  </cols>
  <sheetData>
    <row r="1" spans="1:55" ht="25.15" customHeight="1" thickBot="1">
      <c r="A1" s="136"/>
      <c r="B1" s="142" t="s">
        <v>0</v>
      </c>
      <c r="O1" s="121"/>
      <c r="P1" s="121"/>
      <c r="U1" s="130"/>
      <c r="V1" s="130"/>
      <c r="W1" s="94"/>
      <c r="X1" s="94"/>
      <c r="Y1" s="94"/>
      <c r="Z1" s="94"/>
      <c r="AA1" s="94"/>
      <c r="AB1" s="94"/>
      <c r="AC1" s="95"/>
      <c r="AD1" s="7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</row>
    <row r="2" spans="1:55" s="38" customFormat="1" ht="25.15" customHeight="1" thickBot="1">
      <c r="A2" s="137" t="s">
        <v>145</v>
      </c>
      <c r="B2" s="131" t="s">
        <v>1</v>
      </c>
      <c r="C2" s="131" t="s">
        <v>9</v>
      </c>
      <c r="D2" s="131" t="s">
        <v>10</v>
      </c>
      <c r="E2" s="122" t="s">
        <v>11</v>
      </c>
      <c r="F2" s="129" t="s">
        <v>41</v>
      </c>
      <c r="G2" s="129" t="s">
        <v>10</v>
      </c>
      <c r="H2" s="122" t="s">
        <v>11</v>
      </c>
      <c r="I2" s="129" t="s">
        <v>42</v>
      </c>
      <c r="J2" s="129" t="s">
        <v>10</v>
      </c>
      <c r="K2" s="122" t="s">
        <v>11</v>
      </c>
      <c r="L2" s="129" t="s">
        <v>38</v>
      </c>
      <c r="M2" s="129" t="s">
        <v>10</v>
      </c>
      <c r="N2" s="122" t="s">
        <v>11</v>
      </c>
      <c r="O2" s="123" t="s">
        <v>12</v>
      </c>
      <c r="P2" s="123" t="s">
        <v>10</v>
      </c>
      <c r="Q2" s="122" t="s">
        <v>11</v>
      </c>
      <c r="R2" s="129" t="s">
        <v>39</v>
      </c>
      <c r="S2" s="129" t="s">
        <v>10</v>
      </c>
      <c r="T2" s="122" t="s">
        <v>11</v>
      </c>
      <c r="U2" s="130" t="s">
        <v>141</v>
      </c>
      <c r="V2" s="130" t="s">
        <v>142</v>
      </c>
      <c r="W2" s="96" t="s">
        <v>2</v>
      </c>
      <c r="X2" s="96" t="s">
        <v>5</v>
      </c>
      <c r="Y2" s="96" t="s">
        <v>4</v>
      </c>
      <c r="Z2" s="96" t="s">
        <v>6</v>
      </c>
      <c r="AA2" s="96" t="s">
        <v>7</v>
      </c>
      <c r="AB2" s="96" t="s">
        <v>3</v>
      </c>
      <c r="AC2" s="97" t="s">
        <v>8</v>
      </c>
      <c r="AD2" s="74"/>
      <c r="AE2" s="75" t="s">
        <v>35</v>
      </c>
      <c r="AF2" s="75" t="s">
        <v>36</v>
      </c>
      <c r="AG2" s="75" t="s">
        <v>40</v>
      </c>
      <c r="AH2" s="76" t="s">
        <v>9</v>
      </c>
      <c r="AI2" s="77" t="s">
        <v>37</v>
      </c>
      <c r="AJ2" s="78" t="s">
        <v>41</v>
      </c>
      <c r="AK2" s="78" t="s">
        <v>37</v>
      </c>
      <c r="AL2" s="78" t="s">
        <v>42</v>
      </c>
      <c r="AM2" s="77" t="s">
        <v>37</v>
      </c>
      <c r="AN2" s="77" t="s">
        <v>38</v>
      </c>
      <c r="AO2" s="79" t="s">
        <v>37</v>
      </c>
      <c r="AP2" s="77" t="s">
        <v>33</v>
      </c>
      <c r="AQ2" s="77" t="s">
        <v>37</v>
      </c>
      <c r="AR2" s="77" t="s">
        <v>39</v>
      </c>
      <c r="AS2" s="77" t="s">
        <v>37</v>
      </c>
      <c r="AT2" s="75" t="s">
        <v>44</v>
      </c>
      <c r="AU2" s="75" t="s">
        <v>45</v>
      </c>
      <c r="AV2" s="80" t="s">
        <v>2</v>
      </c>
      <c r="AW2" s="80" t="s">
        <v>3</v>
      </c>
      <c r="AX2" s="80" t="s">
        <v>4</v>
      </c>
      <c r="AY2" s="80" t="s">
        <v>5</v>
      </c>
      <c r="AZ2" s="80" t="s">
        <v>6</v>
      </c>
      <c r="BA2" s="80" t="s">
        <v>7</v>
      </c>
      <c r="BB2" s="81" t="s">
        <v>8</v>
      </c>
      <c r="BC2" s="82"/>
    </row>
    <row r="3" spans="1:55" s="87" customFormat="1" ht="25.15" customHeight="1" thickBot="1">
      <c r="A3" s="138">
        <v>45354</v>
      </c>
      <c r="B3" s="130" t="s">
        <v>151</v>
      </c>
      <c r="C3" s="129" t="s">
        <v>13</v>
      </c>
      <c r="D3" s="143"/>
      <c r="E3" s="124" t="str">
        <f t="shared" ref="E3:E66" si="0">IF(D3,"公斤","")</f>
        <v/>
      </c>
      <c r="F3" s="129" t="s">
        <v>178</v>
      </c>
      <c r="G3" s="129"/>
      <c r="H3" s="124" t="str">
        <f t="shared" ref="H3" si="1">IF(G3,"公斤","")</f>
        <v/>
      </c>
      <c r="I3" s="148" t="s">
        <v>307</v>
      </c>
      <c r="J3" s="149"/>
      <c r="K3" s="125" t="str">
        <f t="shared" ref="K3" si="2">IF(J3,"公斤","")</f>
        <v/>
      </c>
      <c r="L3" s="144" t="s">
        <v>225</v>
      </c>
      <c r="M3" s="144"/>
      <c r="N3" s="124" t="str">
        <f t="shared" ref="N3" si="3">IF(M3,"公斤","")</f>
        <v/>
      </c>
      <c r="O3" s="126" t="s">
        <v>14</v>
      </c>
      <c r="P3" s="126"/>
      <c r="Q3" s="124" t="str">
        <f t="shared" ref="Q3:Q66" si="4">IF(P3,"公斤","")</f>
        <v/>
      </c>
      <c r="R3" s="129" t="s">
        <v>246</v>
      </c>
      <c r="S3" s="129"/>
      <c r="T3" s="124" t="str">
        <f t="shared" ref="T3:T66" si="5">IF(S3,"公斤","")</f>
        <v/>
      </c>
      <c r="U3" s="145" t="s">
        <v>270</v>
      </c>
      <c r="V3" s="145"/>
      <c r="W3" s="93">
        <v>5</v>
      </c>
      <c r="X3" s="93">
        <v>2.6288419913419911</v>
      </c>
      <c r="Y3" s="93">
        <v>2.6</v>
      </c>
      <c r="Z3" s="93"/>
      <c r="AA3" s="93"/>
      <c r="AB3" s="93">
        <v>2.6576839826839826</v>
      </c>
      <c r="AC3" s="98">
        <v>757.62418831168827</v>
      </c>
      <c r="AD3" s="69"/>
      <c r="AE3" s="21">
        <f>A3</f>
        <v>45354</v>
      </c>
      <c r="AF3" s="21" t="str">
        <f>A4</f>
        <v>一</v>
      </c>
      <c r="AG3" s="21" t="str">
        <f>B3</f>
        <v>D1</v>
      </c>
      <c r="AH3" s="83" t="str">
        <f>C3</f>
        <v>白米飯</v>
      </c>
      <c r="AI3" s="22" t="str">
        <f>C4&amp;" "&amp;C5&amp;" "&amp;C6&amp;" "&amp;C7&amp;" "&amp;C8&amp;" "&amp;C9</f>
        <v xml:space="preserve">米     </v>
      </c>
      <c r="AJ3" s="83" t="str">
        <f>F3</f>
        <v>京醬肉絲</v>
      </c>
      <c r="AK3" s="22" t="str">
        <f>F4&amp;" "&amp;F5&amp;" "&amp;F6&amp;" "&amp;F7&amp;" "&amp;F8&amp;" "&amp;F9</f>
        <v xml:space="preserve">豬後腿肉 胡蘿蔔 杏鮑菇 大蒜 甜麵醬 </v>
      </c>
      <c r="AL3" s="83" t="str">
        <f>I3</f>
        <v>蛋香時蔬</v>
      </c>
      <c r="AM3" s="22" t="str">
        <f>I4&amp;" "&amp;I5&amp;" "&amp;I6&amp;" "&amp;I7&amp;" "&amp;I8&amp;" "&amp;I9</f>
        <v xml:space="preserve">時蔬 雞蛋 大蒜   </v>
      </c>
      <c r="AN3" s="83" t="str">
        <f>L3</f>
        <v>蘿蔔滷麵輪</v>
      </c>
      <c r="AO3" s="22" t="str">
        <f>L4&amp;" "&amp;L5&amp;" "&amp;L6&amp;" "&amp;L7&amp;" "&amp;L8&amp;" "&amp;L9</f>
        <v xml:space="preserve">白蘿蔔 胡蘿蔔 麵輪 絞肉 大蒜 </v>
      </c>
      <c r="AP3" s="83" t="str">
        <f>O3</f>
        <v>時蔬</v>
      </c>
      <c r="AQ3" s="22" t="str">
        <f>O4&amp;" "&amp;O5&amp;" "&amp;O6&amp;" "&amp;O7&amp;" "&amp;O8&amp;" "&amp;O9</f>
        <v xml:space="preserve">蔬菜 大蒜    </v>
      </c>
      <c r="AR3" s="83" t="str">
        <f>R3</f>
        <v>時蔬湯</v>
      </c>
      <c r="AS3" s="22" t="str">
        <f>R4&amp;" "&amp;R5&amp;" "&amp;R6&amp;" "&amp;R7&amp;" "&amp;R8&amp;" "&amp;R9</f>
        <v xml:space="preserve">時蔬 大骨 薑   </v>
      </c>
      <c r="AT3" s="84" t="str">
        <f t="shared" ref="AT3:BB3" si="6">U3</f>
        <v>果汁</v>
      </c>
      <c r="AU3" s="83">
        <f t="shared" si="6"/>
        <v>0</v>
      </c>
      <c r="AV3" s="85">
        <f t="shared" si="6"/>
        <v>5</v>
      </c>
      <c r="AW3" s="85">
        <f t="shared" si="6"/>
        <v>2.6288419913419911</v>
      </c>
      <c r="AX3" s="85">
        <f t="shared" si="6"/>
        <v>2.6</v>
      </c>
      <c r="AY3" s="85">
        <f t="shared" si="6"/>
        <v>0</v>
      </c>
      <c r="AZ3" s="85">
        <f t="shared" si="6"/>
        <v>0</v>
      </c>
      <c r="BA3" s="85">
        <f t="shared" si="6"/>
        <v>2.6576839826839826</v>
      </c>
      <c r="BB3" s="86">
        <f t="shared" si="6"/>
        <v>757.62418831168827</v>
      </c>
    </row>
    <row r="4" spans="1:55" ht="25.15" customHeight="1">
      <c r="A4" s="139" t="s">
        <v>146</v>
      </c>
      <c r="B4" s="130"/>
      <c r="C4" s="129" t="s">
        <v>15</v>
      </c>
      <c r="D4" s="129">
        <v>10</v>
      </c>
      <c r="E4" s="124" t="str">
        <f>IF(D4,"公斤","")</f>
        <v>公斤</v>
      </c>
      <c r="F4" s="129" t="s">
        <v>48</v>
      </c>
      <c r="G4" s="129">
        <v>6</v>
      </c>
      <c r="H4" s="124" t="str">
        <f>IF(G4,"公斤","")</f>
        <v>公斤</v>
      </c>
      <c r="I4" s="129" t="s">
        <v>33</v>
      </c>
      <c r="J4" s="129">
        <v>7</v>
      </c>
      <c r="K4" s="125" t="str">
        <f>IF(J4,"公斤","")</f>
        <v>公斤</v>
      </c>
      <c r="L4" s="129" t="s">
        <v>196</v>
      </c>
      <c r="M4" s="129">
        <v>6</v>
      </c>
      <c r="N4" s="124" t="str">
        <f>IF(M4,"公斤","")</f>
        <v>公斤</v>
      </c>
      <c r="O4" s="127" t="s">
        <v>12</v>
      </c>
      <c r="P4" s="127">
        <v>7</v>
      </c>
      <c r="Q4" s="124" t="str">
        <f>IF(P4,"公斤","")</f>
        <v>公斤</v>
      </c>
      <c r="R4" s="129" t="s">
        <v>14</v>
      </c>
      <c r="S4" s="129">
        <v>3</v>
      </c>
      <c r="T4" s="124" t="str">
        <f>IF(S4,"公斤","")</f>
        <v>公斤</v>
      </c>
      <c r="W4" s="99"/>
      <c r="X4" s="109"/>
      <c r="Y4" s="99"/>
      <c r="Z4" s="99"/>
      <c r="AA4" s="99"/>
      <c r="AB4" s="99"/>
      <c r="AC4" s="100"/>
      <c r="AD4" s="70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</row>
    <row r="5" spans="1:55" ht="25.15" customHeight="1">
      <c r="A5" s="138"/>
      <c r="B5" s="130"/>
      <c r="C5" s="129"/>
      <c r="D5" s="129"/>
      <c r="E5" s="124" t="str">
        <f t="shared" si="0"/>
        <v/>
      </c>
      <c r="F5" s="129" t="s">
        <v>18</v>
      </c>
      <c r="G5" s="129">
        <v>0.5</v>
      </c>
      <c r="H5" s="124" t="str">
        <f t="shared" ref="H5" si="7">IF(G5,"公斤","")</f>
        <v>公斤</v>
      </c>
      <c r="I5" s="129" t="s">
        <v>80</v>
      </c>
      <c r="J5" s="129">
        <v>2</v>
      </c>
      <c r="K5" s="125" t="str">
        <f t="shared" ref="K5" si="8">IF(J5,"公斤","")</f>
        <v>公斤</v>
      </c>
      <c r="L5" s="129" t="s">
        <v>18</v>
      </c>
      <c r="M5" s="129">
        <v>0.5</v>
      </c>
      <c r="N5" s="124" t="str">
        <f t="shared" ref="N5" si="9">IF(M5,"公斤","")</f>
        <v>公斤</v>
      </c>
      <c r="O5" s="126" t="s">
        <v>17</v>
      </c>
      <c r="P5" s="126">
        <v>0.05</v>
      </c>
      <c r="Q5" s="124" t="str">
        <f t="shared" si="4"/>
        <v>公斤</v>
      </c>
      <c r="R5" s="129" t="s">
        <v>309</v>
      </c>
      <c r="S5" s="129">
        <v>0.6</v>
      </c>
      <c r="T5" s="124" t="str">
        <f t="shared" si="5"/>
        <v>公斤</v>
      </c>
      <c r="U5" s="130"/>
      <c r="V5" s="130"/>
      <c r="W5" s="99"/>
      <c r="X5" s="110"/>
      <c r="Y5" s="99"/>
      <c r="Z5" s="99"/>
      <c r="AA5" s="99"/>
      <c r="AB5" s="99"/>
      <c r="AC5" s="100"/>
      <c r="AD5" s="70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</row>
    <row r="6" spans="1:55" ht="25.15" customHeight="1">
      <c r="A6" s="138"/>
      <c r="B6" s="130"/>
      <c r="C6" s="129"/>
      <c r="D6" s="129"/>
      <c r="E6" s="124" t="str">
        <f t="shared" si="0"/>
        <v/>
      </c>
      <c r="F6" s="129" t="s">
        <v>179</v>
      </c>
      <c r="G6" s="129">
        <v>2</v>
      </c>
      <c r="H6" s="124" t="str">
        <f t="shared" ref="H6" si="10">IF(G6,"公斤","")</f>
        <v>公斤</v>
      </c>
      <c r="I6" s="129" t="s">
        <v>17</v>
      </c>
      <c r="J6" s="129">
        <v>0.05</v>
      </c>
      <c r="K6" s="125" t="str">
        <f t="shared" ref="K6" si="11">IF(J6,"公斤","")</f>
        <v>公斤</v>
      </c>
      <c r="L6" s="129" t="s">
        <v>223</v>
      </c>
      <c r="M6" s="129">
        <v>0.5</v>
      </c>
      <c r="N6" s="124" t="str">
        <f t="shared" ref="N6" si="12">IF(M6,"公斤","")</f>
        <v>公斤</v>
      </c>
      <c r="O6" s="126"/>
      <c r="P6" s="126"/>
      <c r="Q6" s="124" t="str">
        <f t="shared" si="4"/>
        <v/>
      </c>
      <c r="R6" s="129" t="s">
        <v>20</v>
      </c>
      <c r="S6" s="129">
        <v>0.05</v>
      </c>
      <c r="T6" s="124" t="str">
        <f t="shared" si="5"/>
        <v>公斤</v>
      </c>
      <c r="U6" s="130"/>
      <c r="V6" s="130"/>
      <c r="W6" s="99"/>
      <c r="X6" s="99"/>
      <c r="Y6" s="99"/>
      <c r="Z6" s="99"/>
      <c r="AA6" s="99"/>
      <c r="AB6" s="99"/>
      <c r="AC6" s="100"/>
      <c r="AD6" s="70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</row>
    <row r="7" spans="1:55" ht="25.15" customHeight="1">
      <c r="A7" s="138"/>
      <c r="B7" s="130"/>
      <c r="C7" s="129"/>
      <c r="D7" s="129"/>
      <c r="E7" s="124" t="str">
        <f t="shared" si="0"/>
        <v/>
      </c>
      <c r="F7" s="129" t="s">
        <v>17</v>
      </c>
      <c r="G7" s="129">
        <v>0.05</v>
      </c>
      <c r="H7" s="124" t="str">
        <f t="shared" ref="H7" si="13">IF(G7,"公斤","")</f>
        <v>公斤</v>
      </c>
      <c r="I7" s="129"/>
      <c r="J7" s="129"/>
      <c r="K7" s="125" t="str">
        <f t="shared" ref="K7" si="14">IF(J7,"公斤","")</f>
        <v/>
      </c>
      <c r="L7" s="129" t="s">
        <v>96</v>
      </c>
      <c r="M7" s="129">
        <v>0.6</v>
      </c>
      <c r="N7" s="124" t="str">
        <f t="shared" ref="N7" si="15">IF(M7,"公斤","")</f>
        <v>公斤</v>
      </c>
      <c r="O7" s="126"/>
      <c r="P7" s="126"/>
      <c r="Q7" s="124" t="str">
        <f t="shared" si="4"/>
        <v/>
      </c>
      <c r="R7" s="129"/>
      <c r="S7" s="129"/>
      <c r="T7" s="124" t="str">
        <f t="shared" si="5"/>
        <v/>
      </c>
      <c r="U7" s="130"/>
      <c r="V7" s="130"/>
      <c r="W7" s="99"/>
      <c r="X7" s="99"/>
      <c r="Y7" s="99"/>
      <c r="Z7" s="99"/>
      <c r="AA7" s="99"/>
      <c r="AB7" s="99"/>
      <c r="AC7" s="100"/>
      <c r="AD7" s="70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</row>
    <row r="8" spans="1:55" ht="25.15" customHeight="1">
      <c r="A8" s="138"/>
      <c r="B8" s="130"/>
      <c r="C8" s="129"/>
      <c r="D8" s="129"/>
      <c r="E8" s="124" t="str">
        <f t="shared" si="0"/>
        <v/>
      </c>
      <c r="F8" s="129" t="s">
        <v>180</v>
      </c>
      <c r="G8" s="129"/>
      <c r="H8" s="124" t="str">
        <f t="shared" ref="H8" si="16">IF(G8,"公斤","")</f>
        <v/>
      </c>
      <c r="I8" s="129"/>
      <c r="J8" s="129"/>
      <c r="K8" s="125" t="str">
        <f t="shared" ref="K8" si="17">IF(J8,"公斤","")</f>
        <v/>
      </c>
      <c r="L8" s="129" t="s">
        <v>17</v>
      </c>
      <c r="M8" s="129">
        <v>0.05</v>
      </c>
      <c r="N8" s="124" t="str">
        <f t="shared" ref="N8" si="18">IF(M8,"公斤","")</f>
        <v>公斤</v>
      </c>
      <c r="O8" s="126"/>
      <c r="P8" s="126"/>
      <c r="Q8" s="124" t="str">
        <f t="shared" si="4"/>
        <v/>
      </c>
      <c r="R8" s="129"/>
      <c r="S8" s="129"/>
      <c r="T8" s="124" t="str">
        <f t="shared" si="5"/>
        <v/>
      </c>
      <c r="U8" s="130"/>
      <c r="V8" s="130"/>
      <c r="W8" s="99"/>
      <c r="X8" s="99"/>
      <c r="Y8" s="99"/>
      <c r="Z8" s="99"/>
      <c r="AA8" s="99"/>
      <c r="AB8" s="99"/>
      <c r="AC8" s="100"/>
      <c r="AD8" s="70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</row>
    <row r="9" spans="1:55" ht="25.15" customHeight="1" thickBot="1">
      <c r="A9" s="140"/>
      <c r="B9" s="130"/>
      <c r="C9" s="129"/>
      <c r="D9" s="129"/>
      <c r="E9" s="124" t="str">
        <f t="shared" si="0"/>
        <v/>
      </c>
      <c r="F9" s="129"/>
      <c r="G9" s="129"/>
      <c r="H9" s="124" t="str">
        <f t="shared" ref="H9" si="19">IF(G9,"公斤","")</f>
        <v/>
      </c>
      <c r="I9" s="129"/>
      <c r="J9" s="129"/>
      <c r="K9" s="125" t="str">
        <f t="shared" ref="K9" si="20">IF(J9,"公斤","")</f>
        <v/>
      </c>
      <c r="L9" s="129"/>
      <c r="M9" s="129"/>
      <c r="N9" s="124" t="str">
        <f t="shared" ref="N9" si="21">IF(M9,"公斤","")</f>
        <v/>
      </c>
      <c r="O9" s="126"/>
      <c r="P9" s="126"/>
      <c r="Q9" s="124" t="str">
        <f t="shared" si="4"/>
        <v/>
      </c>
      <c r="R9" s="129"/>
      <c r="S9" s="129"/>
      <c r="T9" s="124" t="str">
        <f t="shared" si="5"/>
        <v/>
      </c>
      <c r="U9" s="130"/>
      <c r="V9" s="130"/>
      <c r="W9" s="101"/>
      <c r="X9" s="101"/>
      <c r="Y9" s="101"/>
      <c r="Z9" s="101"/>
      <c r="AA9" s="101"/>
      <c r="AB9" s="101"/>
      <c r="AC9" s="102"/>
      <c r="AD9" s="71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</row>
    <row r="10" spans="1:55" s="87" customFormat="1" ht="25.15" customHeight="1" thickBot="1">
      <c r="A10" s="138">
        <v>45355</v>
      </c>
      <c r="B10" s="130" t="s">
        <v>152</v>
      </c>
      <c r="C10" s="129" t="s">
        <v>21</v>
      </c>
      <c r="D10" s="143"/>
      <c r="E10" s="124" t="str">
        <f t="shared" si="0"/>
        <v/>
      </c>
      <c r="F10" s="129" t="s">
        <v>181</v>
      </c>
      <c r="G10" s="129"/>
      <c r="H10" s="124" t="str">
        <f t="shared" ref="H10" si="22">IF(G10,"公斤","")</f>
        <v/>
      </c>
      <c r="I10" s="129" t="s">
        <v>207</v>
      </c>
      <c r="J10" s="129"/>
      <c r="K10" s="125" t="str">
        <f t="shared" ref="K10" si="23">IF(J10,"公斤","")</f>
        <v/>
      </c>
      <c r="L10" s="129" t="s">
        <v>226</v>
      </c>
      <c r="M10" s="129"/>
      <c r="N10" s="124" t="str">
        <f t="shared" ref="N10" si="24">IF(M10,"公斤","")</f>
        <v/>
      </c>
      <c r="O10" s="126" t="s">
        <v>14</v>
      </c>
      <c r="P10" s="126"/>
      <c r="Q10" s="124" t="str">
        <f t="shared" si="4"/>
        <v/>
      </c>
      <c r="R10" s="128" t="s">
        <v>105</v>
      </c>
      <c r="S10" s="129"/>
      <c r="T10" s="124" t="str">
        <f t="shared" si="5"/>
        <v/>
      </c>
      <c r="U10" s="145" t="s">
        <v>267</v>
      </c>
      <c r="V10" s="145"/>
      <c r="W10" s="93">
        <v>5.1428571428571432</v>
      </c>
      <c r="X10" s="93">
        <v>2.835422077922078</v>
      </c>
      <c r="Y10" s="93">
        <v>2.0149999999999997</v>
      </c>
      <c r="Z10" s="93"/>
      <c r="AA10" s="93"/>
      <c r="AB10" s="93">
        <v>3.6558441558441559</v>
      </c>
      <c r="AC10" s="98">
        <v>837.87159090909086</v>
      </c>
      <c r="AD10" s="69"/>
      <c r="AE10" s="21">
        <f t="shared" ref="AE10" si="25">A10</f>
        <v>45355</v>
      </c>
      <c r="AF10" s="21" t="str">
        <f t="shared" ref="AF10" si="26">A11</f>
        <v>二</v>
      </c>
      <c r="AG10" s="21" t="str">
        <f t="shared" ref="AG10" si="27">B10</f>
        <v>D2</v>
      </c>
      <c r="AH10" s="83" t="str">
        <f t="shared" ref="AH10" si="28">C10</f>
        <v>糙米飯</v>
      </c>
      <c r="AI10" s="22" t="str">
        <f t="shared" ref="AI10" si="29">C11&amp;" "&amp;C12&amp;" "&amp;C13&amp;" "&amp;C14&amp;" "&amp;C15&amp;" "&amp;C16</f>
        <v xml:space="preserve">米 糙米    </v>
      </c>
      <c r="AJ10" s="83" t="str">
        <f t="shared" ref="AJ10" si="30">F10</f>
        <v>檸檬雞翅</v>
      </c>
      <c r="AK10" s="22" t="str">
        <f t="shared" ref="AK10" si="31">F11&amp;" "&amp;F12&amp;" "&amp;F13&amp;" "&amp;F14&amp;" "&amp;F15&amp;" "&amp;F16</f>
        <v xml:space="preserve">檸檬雞翅     </v>
      </c>
      <c r="AL10" s="83" t="str">
        <f t="shared" ref="AL10" si="32">I10</f>
        <v>番茄炒蛋</v>
      </c>
      <c r="AM10" s="22" t="str">
        <f t="shared" ref="AM10" si="33">I11&amp;" "&amp;I12&amp;" "&amp;I13&amp;" "&amp;I14&amp;" "&amp;I15&amp;" "&amp;I16</f>
        <v xml:space="preserve">大番茄 雞蛋  大蒜  </v>
      </c>
      <c r="AN10" s="83" t="str">
        <f t="shared" ref="AN10" si="34">L10</f>
        <v>時瓜黑輪</v>
      </c>
      <c r="AO10" s="22" t="str">
        <f t="shared" ref="AO10" si="35">L11&amp;" "&amp;L12&amp;" "&amp;L13&amp;" "&amp;L14&amp;" "&amp;L15&amp;" "&amp;L16</f>
        <v xml:space="preserve">時瓜 黑輪 胡蘿蔔 大蒜  </v>
      </c>
      <c r="AP10" s="83" t="str">
        <f t="shared" ref="AP10" si="36">O10</f>
        <v>時蔬</v>
      </c>
      <c r="AQ10" s="22" t="str">
        <f t="shared" ref="AQ10" si="37">O11&amp;" "&amp;O12&amp;" "&amp;O13&amp;" "&amp;O14&amp;" "&amp;O15&amp;" "&amp;O16</f>
        <v xml:space="preserve">蔬菜 大蒜    </v>
      </c>
      <c r="AR10" s="83" t="str">
        <f t="shared" ref="AR10" si="38">R10</f>
        <v>金針湯</v>
      </c>
      <c r="AS10" s="22" t="str">
        <f t="shared" ref="AS10" si="39">R11&amp;" "&amp;R12&amp;" "&amp;R13&amp;" "&amp;R14&amp;" "&amp;R15&amp;" "&amp;R16</f>
        <v xml:space="preserve">金針菜乾 榨菜 薑 肉絲  </v>
      </c>
      <c r="AT10" s="84" t="str">
        <f t="shared" ref="AT10" si="40">U10</f>
        <v>海苔</v>
      </c>
      <c r="AU10" s="83">
        <f t="shared" ref="AU10" si="41">V10</f>
        <v>0</v>
      </c>
      <c r="AV10" s="85">
        <f t="shared" ref="AV10" si="42">W10</f>
        <v>5.1428571428571432</v>
      </c>
      <c r="AW10" s="85">
        <f t="shared" ref="AW10" si="43">X10</f>
        <v>2.835422077922078</v>
      </c>
      <c r="AX10" s="85">
        <f t="shared" ref="AX10" si="44">Y10</f>
        <v>2.0149999999999997</v>
      </c>
      <c r="AY10" s="85">
        <f t="shared" ref="AY10" si="45">Z10</f>
        <v>0</v>
      </c>
      <c r="AZ10" s="85">
        <f t="shared" ref="AZ10" si="46">AA10</f>
        <v>0</v>
      </c>
      <c r="BA10" s="85">
        <f t="shared" ref="BA10" si="47">AB10</f>
        <v>3.6558441558441559</v>
      </c>
      <c r="BB10" s="86">
        <f t="shared" ref="BB10" si="48">AC10</f>
        <v>837.87159090909086</v>
      </c>
    </row>
    <row r="11" spans="1:55" ht="25.15" customHeight="1">
      <c r="A11" s="139" t="s">
        <v>147</v>
      </c>
      <c r="B11" s="130"/>
      <c r="C11" s="129" t="s">
        <v>15</v>
      </c>
      <c r="D11" s="129">
        <v>7</v>
      </c>
      <c r="E11" s="124" t="str">
        <f t="shared" si="0"/>
        <v>公斤</v>
      </c>
      <c r="F11" s="129" t="s">
        <v>181</v>
      </c>
      <c r="G11" s="129">
        <v>10</v>
      </c>
      <c r="H11" s="124" t="str">
        <f t="shared" ref="H11" si="49">IF(G11,"公斤","")</f>
        <v>公斤</v>
      </c>
      <c r="I11" s="129" t="s">
        <v>61</v>
      </c>
      <c r="J11" s="129">
        <v>4</v>
      </c>
      <c r="K11" s="125" t="str">
        <f t="shared" ref="K11" si="50">IF(J11,"公斤","")</f>
        <v>公斤</v>
      </c>
      <c r="L11" s="129" t="s">
        <v>64</v>
      </c>
      <c r="M11" s="129">
        <v>7</v>
      </c>
      <c r="N11" s="124" t="str">
        <f t="shared" ref="N11" si="51">IF(M11,"公斤","")</f>
        <v>公斤</v>
      </c>
      <c r="O11" s="127" t="s">
        <v>12</v>
      </c>
      <c r="P11" s="127">
        <v>7</v>
      </c>
      <c r="Q11" s="124" t="str">
        <f t="shared" si="4"/>
        <v>公斤</v>
      </c>
      <c r="R11" s="128" t="s">
        <v>101</v>
      </c>
      <c r="S11" s="129">
        <v>0.15</v>
      </c>
      <c r="T11" s="124" t="str">
        <f t="shared" si="5"/>
        <v>公斤</v>
      </c>
      <c r="W11" s="99"/>
      <c r="X11" s="109"/>
      <c r="Y11" s="99"/>
      <c r="Z11" s="99"/>
      <c r="AA11" s="99"/>
      <c r="AB11" s="99"/>
      <c r="AC11" s="100"/>
      <c r="AD11" s="70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</row>
    <row r="12" spans="1:55" ht="25.15" customHeight="1">
      <c r="A12" s="138"/>
      <c r="B12" s="130"/>
      <c r="C12" s="129" t="s">
        <v>24</v>
      </c>
      <c r="D12" s="129">
        <v>3</v>
      </c>
      <c r="E12" s="124" t="str">
        <f t="shared" si="0"/>
        <v>公斤</v>
      </c>
      <c r="F12" s="129"/>
      <c r="G12" s="129"/>
      <c r="H12" s="124" t="str">
        <f t="shared" ref="H12" si="52">IF(G12,"公斤","")</f>
        <v/>
      </c>
      <c r="I12" s="129" t="s">
        <v>16</v>
      </c>
      <c r="J12" s="129">
        <v>4</v>
      </c>
      <c r="K12" s="125" t="str">
        <f t="shared" ref="K12" si="53">IF(J12,"公斤","")</f>
        <v>公斤</v>
      </c>
      <c r="L12" s="129" t="s">
        <v>51</v>
      </c>
      <c r="M12" s="129">
        <v>1</v>
      </c>
      <c r="N12" s="124" t="str">
        <f t="shared" ref="N12" si="54">IF(M12,"公斤","")</f>
        <v>公斤</v>
      </c>
      <c r="O12" s="126" t="s">
        <v>17</v>
      </c>
      <c r="P12" s="126">
        <v>0.05</v>
      </c>
      <c r="Q12" s="124" t="str">
        <f t="shared" si="4"/>
        <v>公斤</v>
      </c>
      <c r="R12" s="128" t="s">
        <v>102</v>
      </c>
      <c r="S12" s="129">
        <v>2</v>
      </c>
      <c r="T12" s="124" t="str">
        <f t="shared" si="5"/>
        <v>公斤</v>
      </c>
      <c r="U12" s="130"/>
      <c r="V12" s="130"/>
      <c r="W12" s="99"/>
      <c r="X12" s="110"/>
      <c r="Y12" s="99"/>
      <c r="Z12" s="99"/>
      <c r="AA12" s="99"/>
      <c r="AB12" s="99"/>
      <c r="AC12" s="100"/>
      <c r="AD12" s="70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</row>
    <row r="13" spans="1:55" ht="25.15" customHeight="1">
      <c r="A13" s="138"/>
      <c r="B13" s="130"/>
      <c r="C13" s="129"/>
      <c r="D13" s="129"/>
      <c r="E13" s="124" t="str">
        <f t="shared" si="0"/>
        <v/>
      </c>
      <c r="F13" s="129"/>
      <c r="G13" s="129"/>
      <c r="H13" s="124" t="str">
        <f t="shared" ref="H13" si="55">IF(G13,"公斤","")</f>
        <v/>
      </c>
      <c r="I13" s="129"/>
      <c r="J13" s="129"/>
      <c r="K13" s="125" t="str">
        <f t="shared" ref="K13" si="56">IF(J13,"公斤","")</f>
        <v/>
      </c>
      <c r="L13" s="129" t="s">
        <v>18</v>
      </c>
      <c r="M13" s="129">
        <v>0.5</v>
      </c>
      <c r="N13" s="124" t="str">
        <f t="shared" ref="N13" si="57">IF(M13,"公斤","")</f>
        <v>公斤</v>
      </c>
      <c r="O13" s="126"/>
      <c r="P13" s="126"/>
      <c r="Q13" s="124" t="str">
        <f t="shared" si="4"/>
        <v/>
      </c>
      <c r="R13" s="128" t="s">
        <v>20</v>
      </c>
      <c r="S13" s="129">
        <v>0.05</v>
      </c>
      <c r="T13" s="124" t="str">
        <f t="shared" si="5"/>
        <v>公斤</v>
      </c>
      <c r="U13" s="130"/>
      <c r="V13" s="130"/>
      <c r="W13" s="99"/>
      <c r="X13" s="99"/>
      <c r="Y13" s="99"/>
      <c r="Z13" s="99"/>
      <c r="AA13" s="99"/>
      <c r="AB13" s="99"/>
      <c r="AC13" s="100"/>
      <c r="AD13" s="70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</row>
    <row r="14" spans="1:55" ht="25.15" customHeight="1">
      <c r="A14" s="138"/>
      <c r="B14" s="130"/>
      <c r="C14" s="129"/>
      <c r="D14" s="129"/>
      <c r="E14" s="124" t="str">
        <f t="shared" si="0"/>
        <v/>
      </c>
      <c r="F14" s="129"/>
      <c r="G14" s="129"/>
      <c r="H14" s="124" t="str">
        <f t="shared" ref="H14" si="58">IF(G14,"公斤","")</f>
        <v/>
      </c>
      <c r="I14" s="129" t="s">
        <v>17</v>
      </c>
      <c r="J14" s="129">
        <v>0.05</v>
      </c>
      <c r="K14" s="125" t="str">
        <f t="shared" ref="K14" si="59">IF(J14,"公斤","")</f>
        <v>公斤</v>
      </c>
      <c r="L14" s="129" t="s">
        <v>17</v>
      </c>
      <c r="M14" s="129">
        <v>0.05</v>
      </c>
      <c r="N14" s="124" t="str">
        <f t="shared" ref="N14" si="60">IF(M14,"公斤","")</f>
        <v>公斤</v>
      </c>
      <c r="O14" s="126"/>
      <c r="P14" s="126"/>
      <c r="Q14" s="124" t="str">
        <f t="shared" si="4"/>
        <v/>
      </c>
      <c r="R14" s="128" t="s">
        <v>88</v>
      </c>
      <c r="S14" s="129">
        <v>1.5</v>
      </c>
      <c r="T14" s="124" t="str">
        <f t="shared" si="5"/>
        <v>公斤</v>
      </c>
      <c r="U14" s="130"/>
      <c r="V14" s="130"/>
      <c r="W14" s="99"/>
      <c r="X14" s="99"/>
      <c r="Y14" s="99"/>
      <c r="Z14" s="99"/>
      <c r="AA14" s="99"/>
      <c r="AB14" s="99"/>
      <c r="AC14" s="100"/>
      <c r="AD14" s="70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</row>
    <row r="15" spans="1:55" ht="25.15" customHeight="1">
      <c r="A15" s="138"/>
      <c r="B15" s="130"/>
      <c r="C15" s="129"/>
      <c r="D15" s="129"/>
      <c r="E15" s="124" t="str">
        <f t="shared" si="0"/>
        <v/>
      </c>
      <c r="F15" s="129"/>
      <c r="G15" s="129"/>
      <c r="H15" s="124" t="str">
        <f t="shared" ref="H15" si="61">IF(G15,"公斤","")</f>
        <v/>
      </c>
      <c r="I15" s="129"/>
      <c r="J15" s="129"/>
      <c r="K15" s="125" t="str">
        <f t="shared" ref="K15" si="62">IF(J15,"公斤","")</f>
        <v/>
      </c>
      <c r="L15" s="129"/>
      <c r="M15" s="129"/>
      <c r="N15" s="124" t="str">
        <f t="shared" ref="N15" si="63">IF(M15,"公斤","")</f>
        <v/>
      </c>
      <c r="O15" s="126"/>
      <c r="P15" s="126"/>
      <c r="Q15" s="124" t="str">
        <f t="shared" si="4"/>
        <v/>
      </c>
      <c r="S15" s="129"/>
      <c r="T15" s="124" t="str">
        <f t="shared" si="5"/>
        <v/>
      </c>
      <c r="U15" s="130"/>
      <c r="V15" s="130"/>
      <c r="W15" s="99"/>
      <c r="X15" s="99"/>
      <c r="Y15" s="99"/>
      <c r="Z15" s="99"/>
      <c r="AA15" s="99"/>
      <c r="AB15" s="99"/>
      <c r="AC15" s="100"/>
      <c r="AD15" s="70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</row>
    <row r="16" spans="1:55" ht="25.15" customHeight="1" thickBot="1">
      <c r="A16" s="140"/>
      <c r="B16" s="130"/>
      <c r="C16" s="129"/>
      <c r="D16" s="129"/>
      <c r="E16" s="124" t="str">
        <f t="shared" si="0"/>
        <v/>
      </c>
      <c r="F16" s="129"/>
      <c r="G16" s="129"/>
      <c r="H16" s="124" t="str">
        <f t="shared" ref="H16" si="64">IF(G16,"公斤","")</f>
        <v/>
      </c>
      <c r="I16" s="129"/>
      <c r="J16" s="129"/>
      <c r="K16" s="125" t="str">
        <f t="shared" ref="K16" si="65">IF(J16,"公斤","")</f>
        <v/>
      </c>
      <c r="L16" s="129"/>
      <c r="M16" s="129"/>
      <c r="N16" s="124" t="str">
        <f t="shared" ref="N16" si="66">IF(M16,"公斤","")</f>
        <v/>
      </c>
      <c r="O16" s="126"/>
      <c r="P16" s="126"/>
      <c r="Q16" s="124" t="str">
        <f t="shared" si="4"/>
        <v/>
      </c>
      <c r="S16" s="129"/>
      <c r="T16" s="124" t="str">
        <f t="shared" si="5"/>
        <v/>
      </c>
      <c r="U16" s="130"/>
      <c r="V16" s="130"/>
      <c r="W16" s="101"/>
      <c r="X16" s="101"/>
      <c r="Y16" s="101"/>
      <c r="Z16" s="101"/>
      <c r="AA16" s="101"/>
      <c r="AB16" s="101"/>
      <c r="AC16" s="102"/>
      <c r="AD16" s="71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</row>
    <row r="17" spans="1:54" s="87" customFormat="1" ht="25.15" customHeight="1" thickBot="1">
      <c r="A17" s="138">
        <f>A10+1</f>
        <v>45356</v>
      </c>
      <c r="B17" s="130" t="s">
        <v>153</v>
      </c>
      <c r="C17" s="150" t="s">
        <v>154</v>
      </c>
      <c r="D17" s="151"/>
      <c r="E17" s="124" t="str">
        <f t="shared" si="0"/>
        <v/>
      </c>
      <c r="F17" s="129" t="s">
        <v>120</v>
      </c>
      <c r="G17" s="129"/>
      <c r="H17" s="124" t="str">
        <f t="shared" ref="H17" si="67">IF(G17,"公斤","")</f>
        <v/>
      </c>
      <c r="I17" s="129" t="s">
        <v>208</v>
      </c>
      <c r="J17" s="129"/>
      <c r="K17" s="125" t="str">
        <f t="shared" ref="K17" si="68">IF(J17,"公斤","")</f>
        <v/>
      </c>
      <c r="L17" s="129" t="s">
        <v>227</v>
      </c>
      <c r="M17" s="129"/>
      <c r="N17" s="124" t="str">
        <f t="shared" ref="N17" si="69">IF(M17,"公斤","")</f>
        <v/>
      </c>
      <c r="O17" s="126" t="s">
        <v>14</v>
      </c>
      <c r="P17" s="126"/>
      <c r="Q17" s="124" t="str">
        <f t="shared" si="4"/>
        <v/>
      </c>
      <c r="R17" s="129" t="s">
        <v>247</v>
      </c>
      <c r="S17" s="129"/>
      <c r="T17" s="124" t="str">
        <f t="shared" si="5"/>
        <v/>
      </c>
      <c r="U17" s="145" t="s">
        <v>268</v>
      </c>
      <c r="V17" s="145"/>
      <c r="W17" s="93">
        <v>6.2</v>
      </c>
      <c r="X17" s="93">
        <v>2.7</v>
      </c>
      <c r="Y17" s="93">
        <v>1.1499999999999999</v>
      </c>
      <c r="Z17" s="93"/>
      <c r="AA17" s="93"/>
      <c r="AB17" s="93">
        <v>4.25</v>
      </c>
      <c r="AC17" s="98">
        <v>934</v>
      </c>
      <c r="AD17" s="69"/>
      <c r="AE17" s="21">
        <f t="shared" ref="AE17" si="70">A17</f>
        <v>45356</v>
      </c>
      <c r="AF17" s="21" t="str">
        <f t="shared" ref="AF17" si="71">A18</f>
        <v>三</v>
      </c>
      <c r="AG17" s="21" t="str">
        <f t="shared" ref="AG17" si="72">B17</f>
        <v>D3</v>
      </c>
      <c r="AH17" s="83" t="str">
        <f t="shared" ref="AH17" si="73">C17</f>
        <v>南瓜米粉</v>
      </c>
      <c r="AI17" s="22" t="str">
        <f t="shared" ref="AI17" si="74">C18&amp;" "&amp;C19&amp;" "&amp;C20&amp;" "&amp;C21&amp;" "&amp;C22&amp;" "&amp;C23</f>
        <v xml:space="preserve">米粉     </v>
      </c>
      <c r="AJ17" s="83" t="str">
        <f t="shared" ref="AJ17" si="75">F17</f>
        <v>香滷腿排</v>
      </c>
      <c r="AK17" s="22" t="str">
        <f t="shared" ref="AK17" si="76">F18&amp;" "&amp;F19&amp;" "&amp;F20&amp;" "&amp;F21&amp;" "&amp;F22&amp;" "&amp;F23</f>
        <v xml:space="preserve">腿排     </v>
      </c>
      <c r="AL17" s="83" t="str">
        <f t="shared" ref="AL17" si="77">I17</f>
        <v>特餐配料</v>
      </c>
      <c r="AM17" s="22" t="str">
        <f t="shared" ref="AM17" si="78">I18&amp;" "&amp;I19&amp;" "&amp;I20&amp;" "&amp;I21&amp;" "&amp;I22&amp;" "&amp;I23</f>
        <v xml:space="preserve">豬後腿肉 時蔬 南瓜 胡蘿蔔 油蔥酥 </v>
      </c>
      <c r="AN17" s="83" t="str">
        <f t="shared" ref="AN17" si="79">L17</f>
        <v>饅頭</v>
      </c>
      <c r="AO17" s="22" t="str">
        <f t="shared" ref="AO17" si="80">L18&amp;" "&amp;L19&amp;" "&amp;L20&amp;" "&amp;L21&amp;" "&amp;L22&amp;" "&amp;L23</f>
        <v xml:space="preserve">饅頭     </v>
      </c>
      <c r="AP17" s="83" t="str">
        <f t="shared" ref="AP17" si="81">O17</f>
        <v>時蔬</v>
      </c>
      <c r="AQ17" s="22" t="str">
        <f t="shared" ref="AQ17" si="82">O18&amp;" "&amp;O19&amp;" "&amp;O20&amp;" "&amp;O21&amp;" "&amp;O22&amp;" "&amp;O23</f>
        <v xml:space="preserve">蔬菜 大蒜    </v>
      </c>
      <c r="AR17" s="83" t="str">
        <f t="shared" ref="AR17" si="83">R17</f>
        <v>時蔬豆腐湯</v>
      </c>
      <c r="AS17" s="22" t="str">
        <f t="shared" ref="AS17" si="84">R18&amp;" "&amp;R19&amp;" "&amp;R20&amp;" "&amp;R21&amp;" "&amp;R22&amp;" "&amp;R23</f>
        <v xml:space="preserve">時蔬 豆腐 薑   </v>
      </c>
      <c r="AT17" s="84" t="str">
        <f t="shared" ref="AT17" si="85">U17</f>
        <v>TAP豆漿</v>
      </c>
      <c r="AU17" s="83">
        <f t="shared" ref="AU17" si="86">V17</f>
        <v>0</v>
      </c>
      <c r="AV17" s="85">
        <f t="shared" ref="AV17" si="87">W17</f>
        <v>6.2</v>
      </c>
      <c r="AW17" s="85">
        <f t="shared" ref="AW17" si="88">X17</f>
        <v>2.7</v>
      </c>
      <c r="AX17" s="85">
        <f t="shared" ref="AX17" si="89">Y17</f>
        <v>1.1499999999999999</v>
      </c>
      <c r="AY17" s="85">
        <f t="shared" ref="AY17" si="90">Z17</f>
        <v>0</v>
      </c>
      <c r="AZ17" s="85">
        <f t="shared" ref="AZ17" si="91">AA17</f>
        <v>0</v>
      </c>
      <c r="BA17" s="85">
        <f t="shared" ref="BA17" si="92">AB17</f>
        <v>4.25</v>
      </c>
      <c r="BB17" s="86">
        <f t="shared" ref="BB17" si="93">AC17</f>
        <v>934</v>
      </c>
    </row>
    <row r="18" spans="1:54" ht="25.15" customHeight="1">
      <c r="A18" s="139" t="s">
        <v>148</v>
      </c>
      <c r="B18" s="130"/>
      <c r="C18" s="129" t="s">
        <v>155</v>
      </c>
      <c r="D18" s="129">
        <v>5</v>
      </c>
      <c r="E18" s="124" t="str">
        <f t="shared" si="0"/>
        <v>公斤</v>
      </c>
      <c r="F18" s="129" t="s">
        <v>121</v>
      </c>
      <c r="G18" s="129">
        <v>12</v>
      </c>
      <c r="H18" s="124" t="str">
        <f t="shared" ref="H18" si="94">IF(G18,"公斤","")</f>
        <v>公斤</v>
      </c>
      <c r="I18" s="129" t="s">
        <v>48</v>
      </c>
      <c r="J18" s="129">
        <v>2</v>
      </c>
      <c r="K18" s="125" t="str">
        <f t="shared" ref="K18" si="95">IF(J18,"公斤","")</f>
        <v>公斤</v>
      </c>
      <c r="L18" s="129" t="s">
        <v>227</v>
      </c>
      <c r="M18" s="129">
        <v>3</v>
      </c>
      <c r="N18" s="124" t="str">
        <f t="shared" ref="N18" si="96">IF(M18,"公斤","")</f>
        <v>公斤</v>
      </c>
      <c r="O18" s="127" t="s">
        <v>12</v>
      </c>
      <c r="P18" s="127">
        <v>7</v>
      </c>
      <c r="Q18" s="124" t="str">
        <f t="shared" si="4"/>
        <v>公斤</v>
      </c>
      <c r="R18" s="129" t="s">
        <v>14</v>
      </c>
      <c r="S18" s="129">
        <v>2</v>
      </c>
      <c r="T18" s="124" t="str">
        <f t="shared" si="5"/>
        <v>公斤</v>
      </c>
      <c r="W18" s="99"/>
      <c r="X18" s="109"/>
      <c r="Y18" s="99"/>
      <c r="Z18" s="99"/>
      <c r="AA18" s="99"/>
      <c r="AB18" s="99"/>
      <c r="AC18" s="100"/>
      <c r="AD18" s="70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</row>
    <row r="19" spans="1:54" ht="25.15" customHeight="1">
      <c r="A19" s="138"/>
      <c r="B19" s="130"/>
      <c r="C19" s="129"/>
      <c r="D19" s="129"/>
      <c r="E19" s="124" t="str">
        <f t="shared" si="0"/>
        <v/>
      </c>
      <c r="F19" s="129"/>
      <c r="G19" s="129"/>
      <c r="H19" s="124" t="str">
        <f t="shared" ref="H19" si="97">IF(G19,"公斤","")</f>
        <v/>
      </c>
      <c r="I19" s="129" t="s">
        <v>14</v>
      </c>
      <c r="J19" s="129">
        <v>2</v>
      </c>
      <c r="K19" s="125" t="str">
        <f t="shared" ref="K19" si="98">IF(J19,"公斤","")</f>
        <v>公斤</v>
      </c>
      <c r="L19" s="129"/>
      <c r="M19" s="129"/>
      <c r="N19" s="124" t="str">
        <f t="shared" ref="N19" si="99">IF(M19,"公斤","")</f>
        <v/>
      </c>
      <c r="O19" s="126" t="s">
        <v>17</v>
      </c>
      <c r="P19" s="126">
        <v>0.05</v>
      </c>
      <c r="Q19" s="124" t="str">
        <f t="shared" si="4"/>
        <v>公斤</v>
      </c>
      <c r="R19" s="129" t="s">
        <v>66</v>
      </c>
      <c r="S19" s="129">
        <v>2</v>
      </c>
      <c r="T19" s="124" t="str">
        <f t="shared" si="5"/>
        <v>公斤</v>
      </c>
      <c r="U19" s="130"/>
      <c r="V19" s="130"/>
      <c r="W19" s="99"/>
      <c r="X19" s="110"/>
      <c r="Y19" s="99"/>
      <c r="Z19" s="99"/>
      <c r="AA19" s="99"/>
      <c r="AB19" s="99"/>
      <c r="AC19" s="100"/>
      <c r="AD19" s="70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</row>
    <row r="20" spans="1:54" ht="25.15" customHeight="1">
      <c r="A20" s="138"/>
      <c r="B20" s="130"/>
      <c r="C20" s="129"/>
      <c r="D20" s="129"/>
      <c r="E20" s="124" t="str">
        <f t="shared" si="0"/>
        <v/>
      </c>
      <c r="F20" s="129"/>
      <c r="G20" s="129"/>
      <c r="H20" s="124" t="str">
        <f t="shared" ref="H20" si="100">IF(G20,"公斤","")</f>
        <v/>
      </c>
      <c r="I20" s="129" t="s">
        <v>187</v>
      </c>
      <c r="J20" s="144">
        <v>2</v>
      </c>
      <c r="K20" s="125" t="str">
        <f t="shared" ref="K20" si="101">IF(J20,"公斤","")</f>
        <v>公斤</v>
      </c>
      <c r="L20" s="129"/>
      <c r="M20" s="129"/>
      <c r="N20" s="124" t="str">
        <f t="shared" ref="N20" si="102">IF(M20,"公斤","")</f>
        <v/>
      </c>
      <c r="O20" s="126"/>
      <c r="P20" s="126"/>
      <c r="Q20" s="124" t="str">
        <f t="shared" si="4"/>
        <v/>
      </c>
      <c r="R20" s="129" t="s">
        <v>20</v>
      </c>
      <c r="S20" s="129">
        <v>0.05</v>
      </c>
      <c r="T20" s="124" t="str">
        <f t="shared" si="5"/>
        <v>公斤</v>
      </c>
      <c r="U20" s="130"/>
      <c r="V20" s="130"/>
      <c r="W20" s="99"/>
      <c r="X20" s="99"/>
      <c r="Y20" s="99"/>
      <c r="Z20" s="99"/>
      <c r="AA20" s="99"/>
      <c r="AB20" s="99"/>
      <c r="AC20" s="100"/>
      <c r="AD20" s="70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</row>
    <row r="21" spans="1:54" ht="25.15" customHeight="1">
      <c r="A21" s="138"/>
      <c r="B21" s="130"/>
      <c r="C21" s="129"/>
      <c r="D21" s="129"/>
      <c r="E21" s="124" t="str">
        <f t="shared" si="0"/>
        <v/>
      </c>
      <c r="F21" s="129"/>
      <c r="G21" s="129"/>
      <c r="H21" s="124" t="str">
        <f t="shared" ref="H21" si="103">IF(G21,"公斤","")</f>
        <v/>
      </c>
      <c r="I21" s="129" t="s">
        <v>18</v>
      </c>
      <c r="J21" s="129">
        <v>0.5</v>
      </c>
      <c r="K21" s="125" t="str">
        <f t="shared" ref="K21" si="104">IF(J21,"公斤","")</f>
        <v>公斤</v>
      </c>
      <c r="L21" s="129"/>
      <c r="M21" s="129"/>
      <c r="N21" s="124" t="str">
        <f t="shared" ref="N21" si="105">IF(M21,"公斤","")</f>
        <v/>
      </c>
      <c r="O21" s="126"/>
      <c r="P21" s="126"/>
      <c r="Q21" s="124" t="str">
        <f t="shared" si="4"/>
        <v/>
      </c>
      <c r="R21" s="129"/>
      <c r="S21" s="129"/>
      <c r="T21" s="124" t="str">
        <f t="shared" si="5"/>
        <v/>
      </c>
      <c r="U21" s="130"/>
      <c r="V21" s="130"/>
      <c r="W21" s="99"/>
      <c r="X21" s="99"/>
      <c r="Y21" s="99"/>
      <c r="Z21" s="99"/>
      <c r="AA21" s="99"/>
      <c r="AB21" s="99"/>
      <c r="AC21" s="100"/>
      <c r="AD21" s="70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</row>
    <row r="22" spans="1:54" ht="25.15" customHeight="1">
      <c r="A22" s="138"/>
      <c r="B22" s="130"/>
      <c r="C22" s="129"/>
      <c r="D22" s="129"/>
      <c r="E22" s="124" t="str">
        <f t="shared" si="0"/>
        <v/>
      </c>
      <c r="F22" s="129"/>
      <c r="G22" s="129"/>
      <c r="H22" s="124" t="str">
        <f t="shared" ref="H22" si="106">IF(G22,"公斤","")</f>
        <v/>
      </c>
      <c r="I22" s="129" t="s">
        <v>63</v>
      </c>
      <c r="J22" s="129">
        <v>0.01</v>
      </c>
      <c r="K22" s="125" t="str">
        <f t="shared" ref="K22" si="107">IF(J22,"公斤","")</f>
        <v>公斤</v>
      </c>
      <c r="L22" s="129"/>
      <c r="M22" s="129"/>
      <c r="N22" s="124" t="str">
        <f t="shared" ref="N22" si="108">IF(M22,"公斤","")</f>
        <v/>
      </c>
      <c r="O22" s="126"/>
      <c r="P22" s="126"/>
      <c r="Q22" s="124" t="str">
        <f t="shared" si="4"/>
        <v/>
      </c>
      <c r="R22" s="129"/>
      <c r="S22" s="129"/>
      <c r="T22" s="124" t="str">
        <f t="shared" si="5"/>
        <v/>
      </c>
      <c r="U22" s="130"/>
      <c r="V22" s="130"/>
      <c r="W22" s="99"/>
      <c r="X22" s="99"/>
      <c r="Y22" s="99"/>
      <c r="Z22" s="99"/>
      <c r="AA22" s="99"/>
      <c r="AB22" s="99"/>
      <c r="AC22" s="100"/>
      <c r="AD22" s="70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</row>
    <row r="23" spans="1:54" ht="25.15" customHeight="1" thickBot="1">
      <c r="A23" s="140"/>
      <c r="B23" s="130"/>
      <c r="C23" s="129"/>
      <c r="D23" s="129"/>
      <c r="E23" s="124" t="str">
        <f t="shared" si="0"/>
        <v/>
      </c>
      <c r="F23" s="129"/>
      <c r="G23" s="129"/>
      <c r="H23" s="124" t="str">
        <f t="shared" ref="H23" si="109">IF(G23,"公斤","")</f>
        <v/>
      </c>
      <c r="I23" s="129"/>
      <c r="J23" s="129"/>
      <c r="K23" s="125" t="str">
        <f t="shared" ref="K23" si="110">IF(J23,"公斤","")</f>
        <v/>
      </c>
      <c r="L23" s="129"/>
      <c r="M23" s="129"/>
      <c r="N23" s="124" t="str">
        <f t="shared" ref="N23" si="111">IF(M23,"公斤","")</f>
        <v/>
      </c>
      <c r="O23" s="126"/>
      <c r="P23" s="126"/>
      <c r="Q23" s="124" t="str">
        <f t="shared" si="4"/>
        <v/>
      </c>
      <c r="R23" s="129"/>
      <c r="S23" s="129"/>
      <c r="T23" s="124" t="str">
        <f t="shared" si="5"/>
        <v/>
      </c>
      <c r="U23" s="130"/>
      <c r="V23" s="145"/>
      <c r="W23" s="101"/>
      <c r="X23" s="101"/>
      <c r="Y23" s="101"/>
      <c r="Z23" s="101"/>
      <c r="AA23" s="101"/>
      <c r="AB23" s="101"/>
      <c r="AC23" s="102"/>
      <c r="AD23" s="71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</row>
    <row r="24" spans="1:54" s="87" customFormat="1" ht="25.15" customHeight="1" thickBot="1">
      <c r="A24" s="138">
        <f>A17+1</f>
        <v>45357</v>
      </c>
      <c r="B24" s="130" t="s">
        <v>156</v>
      </c>
      <c r="C24" s="129" t="s">
        <v>21</v>
      </c>
      <c r="D24" s="143"/>
      <c r="E24" s="124" t="str">
        <f t="shared" si="0"/>
        <v/>
      </c>
      <c r="F24" s="129" t="s">
        <v>183</v>
      </c>
      <c r="G24" s="129"/>
      <c r="H24" s="124" t="str">
        <f t="shared" ref="H24" si="112">IF(G24,"公斤","")</f>
        <v/>
      </c>
      <c r="I24" s="129" t="s">
        <v>209</v>
      </c>
      <c r="J24" s="129"/>
      <c r="K24" s="125" t="str">
        <f t="shared" ref="K24" si="113">IF(J24,"公斤","")</f>
        <v/>
      </c>
      <c r="L24" s="129" t="s">
        <v>131</v>
      </c>
      <c r="M24" s="129"/>
      <c r="N24" s="124" t="str">
        <f t="shared" ref="N24" si="114">IF(M24,"公斤","")</f>
        <v/>
      </c>
      <c r="O24" s="126" t="s">
        <v>14</v>
      </c>
      <c r="P24" s="126"/>
      <c r="Q24" s="124" t="str">
        <f t="shared" si="4"/>
        <v/>
      </c>
      <c r="R24" s="129" t="s">
        <v>248</v>
      </c>
      <c r="S24" s="129"/>
      <c r="T24" s="124" t="str">
        <f t="shared" si="5"/>
        <v/>
      </c>
      <c r="U24" s="142" t="s">
        <v>143</v>
      </c>
      <c r="V24" s="145"/>
      <c r="W24" s="93">
        <v>6</v>
      </c>
      <c r="X24" s="93">
        <v>2.5433571428571429</v>
      </c>
      <c r="Y24" s="93">
        <v>1.9510000000000001</v>
      </c>
      <c r="Z24" s="93"/>
      <c r="AA24" s="93"/>
      <c r="AB24" s="93">
        <v>3.1357142857142857</v>
      </c>
      <c r="AC24" s="98">
        <v>848.40464285714279</v>
      </c>
      <c r="AD24" s="69"/>
      <c r="AE24" s="21">
        <f t="shared" ref="AE24" si="115">A24</f>
        <v>45357</v>
      </c>
      <c r="AF24" s="21" t="str">
        <f t="shared" ref="AF24" si="116">A25</f>
        <v>四</v>
      </c>
      <c r="AG24" s="21" t="str">
        <f t="shared" ref="AG24" si="117">B24</f>
        <v>D4</v>
      </c>
      <c r="AH24" s="83" t="str">
        <f t="shared" ref="AH24" si="118">C24</f>
        <v>糙米飯</v>
      </c>
      <c r="AI24" s="22" t="str">
        <f t="shared" ref="AI24" si="119">C25&amp;" "&amp;C26&amp;" "&amp;C27&amp;" "&amp;C28&amp;" "&amp;C29&amp;" "&amp;C30</f>
        <v xml:space="preserve">米 糙米    </v>
      </c>
      <c r="AJ24" s="83" t="str">
        <f t="shared" ref="AJ24" si="120">F24</f>
        <v>香菇肉燥</v>
      </c>
      <c r="AK24" s="22" t="str">
        <f t="shared" ref="AK24" si="121">F25&amp;" "&amp;F26&amp;" "&amp;F27&amp;" "&amp;F28&amp;" "&amp;F29&amp;" "&amp;F30</f>
        <v xml:space="preserve">絞肉 乾香菇 洋蔥 大蒜  </v>
      </c>
      <c r="AL24" s="83" t="str">
        <f t="shared" ref="AL24" si="122">I24</f>
        <v>時蔬干片</v>
      </c>
      <c r="AM24" s="22" t="str">
        <f t="shared" ref="AM24" si="123">I25&amp;" "&amp;I26&amp;" "&amp;I27&amp;" "&amp;I28&amp;" "&amp;I29&amp;" "&amp;I30</f>
        <v xml:space="preserve">豆干 時蔬 胡蘿蔔 大蒜  </v>
      </c>
      <c r="AN24" s="83" t="str">
        <f t="shared" ref="AN24" si="124">L24</f>
        <v>塔香海茸</v>
      </c>
      <c r="AO24" s="22" t="str">
        <f t="shared" ref="AO24" si="125">L25&amp;" "&amp;L26&amp;" "&amp;L27&amp;" "&amp;L28&amp;" "&amp;L29&amp;" "&amp;L30</f>
        <v xml:space="preserve">海帶茸 胡蘿蔔 豬後腿肉 大蒜 九層塔 </v>
      </c>
      <c r="AP24" s="83" t="str">
        <f t="shared" ref="AP24" si="126">O24</f>
        <v>時蔬</v>
      </c>
      <c r="AQ24" s="22" t="str">
        <f t="shared" ref="AQ24" si="127">O25&amp;" "&amp;O26&amp;" "&amp;O27&amp;" "&amp;O28&amp;" "&amp;O29&amp;" "&amp;O30</f>
        <v xml:space="preserve">蔬菜 大蒜    </v>
      </c>
      <c r="AR24" s="83" t="str">
        <f t="shared" ref="AR24" si="128">R24</f>
        <v>仙草雙Q甜湯</v>
      </c>
      <c r="AS24" s="22" t="str">
        <f t="shared" ref="AS24" si="129">R25&amp;" "&amp;R26&amp;" "&amp;R27&amp;" "&amp;R28&amp;" "&amp;R29&amp;" "&amp;R30</f>
        <v xml:space="preserve">仙草凍 芋圓 地瓜圓 二砂糖  </v>
      </c>
      <c r="AT24" s="84" t="str">
        <f t="shared" ref="AT24" si="130">U24</f>
        <v>小餐包</v>
      </c>
      <c r="AU24" s="83">
        <f t="shared" ref="AU24" si="131">V24</f>
        <v>0</v>
      </c>
      <c r="AV24" s="85">
        <f t="shared" ref="AV24" si="132">W24</f>
        <v>6</v>
      </c>
      <c r="AW24" s="85">
        <f t="shared" ref="AW24" si="133">X24</f>
        <v>2.5433571428571429</v>
      </c>
      <c r="AX24" s="85">
        <f t="shared" ref="AX24" si="134">Y24</f>
        <v>1.9510000000000001</v>
      </c>
      <c r="AY24" s="85">
        <f t="shared" ref="AY24" si="135">Z24</f>
        <v>0</v>
      </c>
      <c r="AZ24" s="85">
        <f t="shared" ref="AZ24" si="136">AA24</f>
        <v>0</v>
      </c>
      <c r="BA24" s="85">
        <f t="shared" ref="BA24" si="137">AB24</f>
        <v>3.1357142857142857</v>
      </c>
      <c r="BB24" s="86">
        <f t="shared" ref="BB24" si="138">AC24</f>
        <v>848.40464285714279</v>
      </c>
    </row>
    <row r="25" spans="1:54" ht="25.15" customHeight="1">
      <c r="A25" s="139" t="s">
        <v>149</v>
      </c>
      <c r="B25" s="130"/>
      <c r="C25" s="129" t="s">
        <v>15</v>
      </c>
      <c r="D25" s="129">
        <v>7</v>
      </c>
      <c r="E25" s="124" t="str">
        <f t="shared" si="0"/>
        <v>公斤</v>
      </c>
      <c r="F25" s="129" t="s">
        <v>55</v>
      </c>
      <c r="G25" s="129">
        <v>6</v>
      </c>
      <c r="H25" s="124" t="str">
        <f t="shared" ref="H25" si="139">IF(G25,"公斤","")</f>
        <v>公斤</v>
      </c>
      <c r="I25" s="129" t="s">
        <v>22</v>
      </c>
      <c r="J25" s="129">
        <v>5</v>
      </c>
      <c r="K25" s="125" t="str">
        <f t="shared" ref="K25" si="140">IF(J25,"公斤","")</f>
        <v>公斤</v>
      </c>
      <c r="L25" s="129" t="s">
        <v>132</v>
      </c>
      <c r="M25" s="129">
        <v>6</v>
      </c>
      <c r="N25" s="124" t="str">
        <f t="shared" ref="N25" si="141">IF(M25,"公斤","")</f>
        <v>公斤</v>
      </c>
      <c r="O25" s="127" t="s">
        <v>12</v>
      </c>
      <c r="P25" s="127">
        <v>7</v>
      </c>
      <c r="Q25" s="124" t="str">
        <f t="shared" si="4"/>
        <v>公斤</v>
      </c>
      <c r="R25" s="129" t="s">
        <v>249</v>
      </c>
      <c r="S25" s="129">
        <v>4</v>
      </c>
      <c r="T25" s="124" t="str">
        <f t="shared" si="5"/>
        <v>公斤</v>
      </c>
      <c r="W25" s="99"/>
      <c r="X25" s="109"/>
      <c r="Y25" s="99"/>
      <c r="Z25" s="99"/>
      <c r="AA25" s="99"/>
      <c r="AB25" s="99"/>
      <c r="AC25" s="100"/>
      <c r="AD25" s="70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</row>
    <row r="26" spans="1:54" ht="25.15" customHeight="1">
      <c r="A26" s="138"/>
      <c r="B26" s="130"/>
      <c r="C26" s="129" t="s">
        <v>24</v>
      </c>
      <c r="D26" s="129">
        <v>3</v>
      </c>
      <c r="E26" s="124" t="str">
        <f t="shared" si="0"/>
        <v>公斤</v>
      </c>
      <c r="F26" s="129" t="s">
        <v>28</v>
      </c>
      <c r="G26" s="129">
        <v>0.01</v>
      </c>
      <c r="H26" s="124" t="str">
        <f t="shared" ref="H26" si="142">IF(G26,"公斤","")</f>
        <v>公斤</v>
      </c>
      <c r="I26" s="129" t="s">
        <v>14</v>
      </c>
      <c r="J26" s="144">
        <v>3</v>
      </c>
      <c r="K26" s="125" t="str">
        <f t="shared" ref="K26" si="143">IF(J26,"公斤","")</f>
        <v>公斤</v>
      </c>
      <c r="L26" s="129" t="s">
        <v>18</v>
      </c>
      <c r="M26" s="129">
        <v>0.5</v>
      </c>
      <c r="N26" s="124" t="str">
        <f t="shared" ref="N26" si="144">IF(M26,"公斤","")</f>
        <v>公斤</v>
      </c>
      <c r="O26" s="126" t="s">
        <v>17</v>
      </c>
      <c r="P26" s="126">
        <v>0.05</v>
      </c>
      <c r="Q26" s="124" t="str">
        <f t="shared" si="4"/>
        <v>公斤</v>
      </c>
      <c r="R26" s="129" t="s">
        <v>250</v>
      </c>
      <c r="S26" s="129">
        <v>1</v>
      </c>
      <c r="T26" s="124" t="str">
        <f t="shared" si="5"/>
        <v>公斤</v>
      </c>
      <c r="U26" s="130"/>
      <c r="V26" s="130"/>
      <c r="W26" s="99"/>
      <c r="X26" s="110"/>
      <c r="Y26" s="99"/>
      <c r="Z26" s="99"/>
      <c r="AA26" s="99"/>
      <c r="AB26" s="99"/>
      <c r="AC26" s="100"/>
      <c r="AD26" s="70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</row>
    <row r="27" spans="1:54" ht="25.15" customHeight="1">
      <c r="A27" s="138"/>
      <c r="B27" s="130"/>
      <c r="C27" s="129"/>
      <c r="D27" s="129"/>
      <c r="E27" s="124" t="str">
        <f t="shared" si="0"/>
        <v/>
      </c>
      <c r="F27" s="129" t="s">
        <v>49</v>
      </c>
      <c r="G27" s="129">
        <v>3</v>
      </c>
      <c r="H27" s="124" t="str">
        <f t="shared" ref="H27" si="145">IF(G27,"公斤","")</f>
        <v>公斤</v>
      </c>
      <c r="I27" s="129" t="s">
        <v>18</v>
      </c>
      <c r="J27" s="129">
        <v>0.5</v>
      </c>
      <c r="K27" s="125" t="str">
        <f t="shared" ref="K27" si="146">IF(J27,"公斤","")</f>
        <v>公斤</v>
      </c>
      <c r="L27" s="129" t="s">
        <v>48</v>
      </c>
      <c r="M27" s="129">
        <v>0.6</v>
      </c>
      <c r="N27" s="124" t="str">
        <f t="shared" ref="N27" si="147">IF(M27,"公斤","")</f>
        <v>公斤</v>
      </c>
      <c r="O27" s="126"/>
      <c r="P27" s="126"/>
      <c r="Q27" s="124" t="str">
        <f t="shared" si="4"/>
        <v/>
      </c>
      <c r="R27" s="129" t="s">
        <v>251</v>
      </c>
      <c r="S27" s="129">
        <v>1</v>
      </c>
      <c r="T27" s="124" t="str">
        <f t="shared" si="5"/>
        <v>公斤</v>
      </c>
      <c r="U27" s="130"/>
      <c r="V27" s="130"/>
      <c r="W27" s="99"/>
      <c r="X27" s="99"/>
      <c r="Y27" s="99"/>
      <c r="Z27" s="99"/>
      <c r="AA27" s="99"/>
      <c r="AB27" s="99"/>
      <c r="AC27" s="100"/>
      <c r="AD27" s="70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</row>
    <row r="28" spans="1:54" ht="25.15" customHeight="1">
      <c r="A28" s="138"/>
      <c r="B28" s="130"/>
      <c r="C28" s="129"/>
      <c r="D28" s="129"/>
      <c r="E28" s="124" t="str">
        <f t="shared" si="0"/>
        <v/>
      </c>
      <c r="F28" s="129" t="s">
        <v>17</v>
      </c>
      <c r="G28" s="129">
        <v>0.05</v>
      </c>
      <c r="H28" s="124" t="str">
        <f t="shared" ref="H28" si="148">IF(G28,"公斤","")</f>
        <v>公斤</v>
      </c>
      <c r="I28" s="129" t="s">
        <v>17</v>
      </c>
      <c r="J28" s="129">
        <v>0.05</v>
      </c>
      <c r="K28" s="125" t="str">
        <f t="shared" ref="K28" si="149">IF(J28,"公斤","")</f>
        <v>公斤</v>
      </c>
      <c r="L28" s="129" t="s">
        <v>17</v>
      </c>
      <c r="M28" s="129">
        <v>0.05</v>
      </c>
      <c r="N28" s="124" t="str">
        <f t="shared" ref="N28" si="150">IF(M28,"公斤","")</f>
        <v>公斤</v>
      </c>
      <c r="O28" s="126"/>
      <c r="P28" s="126"/>
      <c r="Q28" s="124" t="str">
        <f t="shared" si="4"/>
        <v/>
      </c>
      <c r="R28" s="129" t="s">
        <v>29</v>
      </c>
      <c r="S28" s="129">
        <v>1</v>
      </c>
      <c r="T28" s="124" t="str">
        <f t="shared" si="5"/>
        <v>公斤</v>
      </c>
      <c r="U28" s="130"/>
      <c r="V28" s="130"/>
      <c r="W28" s="99"/>
      <c r="X28" s="99"/>
      <c r="Y28" s="99"/>
      <c r="Z28" s="99"/>
      <c r="AA28" s="99"/>
      <c r="AB28" s="99"/>
      <c r="AC28" s="100"/>
      <c r="AD28" s="70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</row>
    <row r="29" spans="1:54" ht="25.15" customHeight="1">
      <c r="A29" s="138"/>
      <c r="B29" s="130"/>
      <c r="C29" s="129"/>
      <c r="D29" s="129"/>
      <c r="E29" s="124" t="str">
        <f t="shared" si="0"/>
        <v/>
      </c>
      <c r="F29" s="129"/>
      <c r="G29" s="129"/>
      <c r="H29" s="124" t="str">
        <f t="shared" ref="H29" si="151">IF(G29,"公斤","")</f>
        <v/>
      </c>
      <c r="I29" s="129"/>
      <c r="J29" s="129"/>
      <c r="K29" s="125" t="str">
        <f t="shared" ref="K29" si="152">IF(J29,"公斤","")</f>
        <v/>
      </c>
      <c r="L29" s="129" t="s">
        <v>47</v>
      </c>
      <c r="M29" s="129">
        <v>0.1</v>
      </c>
      <c r="N29" s="124" t="str">
        <f t="shared" ref="N29" si="153">IF(M29,"公斤","")</f>
        <v>公斤</v>
      </c>
      <c r="O29" s="126"/>
      <c r="P29" s="126"/>
      <c r="Q29" s="124" t="str">
        <f t="shared" si="4"/>
        <v/>
      </c>
      <c r="R29" s="129"/>
      <c r="S29" s="129"/>
      <c r="T29" s="124" t="str">
        <f t="shared" si="5"/>
        <v/>
      </c>
      <c r="U29" s="130"/>
      <c r="V29" s="130"/>
      <c r="W29" s="99"/>
      <c r="X29" s="99"/>
      <c r="Y29" s="99"/>
      <c r="Z29" s="99"/>
      <c r="AA29" s="99"/>
      <c r="AB29" s="99"/>
      <c r="AC29" s="100"/>
      <c r="AD29" s="70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</row>
    <row r="30" spans="1:54" ht="25.15" customHeight="1" thickBot="1">
      <c r="A30" s="140"/>
      <c r="B30" s="130"/>
      <c r="C30" s="129"/>
      <c r="D30" s="129"/>
      <c r="E30" s="124" t="str">
        <f t="shared" si="0"/>
        <v/>
      </c>
      <c r="F30" s="129"/>
      <c r="G30" s="129"/>
      <c r="H30" s="124" t="str">
        <f t="shared" ref="H30" si="154">IF(G30,"公斤","")</f>
        <v/>
      </c>
      <c r="I30" s="129"/>
      <c r="J30" s="129"/>
      <c r="K30" s="125" t="str">
        <f t="shared" ref="K30" si="155">IF(J30,"公斤","")</f>
        <v/>
      </c>
      <c r="L30" s="144"/>
      <c r="M30" s="144"/>
      <c r="N30" s="124" t="str">
        <f t="shared" ref="N30" si="156">IF(M30,"公斤","")</f>
        <v/>
      </c>
      <c r="O30" s="126"/>
      <c r="P30" s="126"/>
      <c r="Q30" s="124" t="str">
        <f t="shared" si="4"/>
        <v/>
      </c>
      <c r="R30" s="129"/>
      <c r="S30" s="129"/>
      <c r="T30" s="124" t="str">
        <f t="shared" si="5"/>
        <v/>
      </c>
      <c r="U30" s="130"/>
      <c r="V30" s="130"/>
      <c r="W30" s="101"/>
      <c r="X30" s="101"/>
      <c r="Y30" s="101"/>
      <c r="Z30" s="101"/>
      <c r="AA30" s="101"/>
      <c r="AB30" s="101"/>
      <c r="AC30" s="102"/>
      <c r="AD30" s="71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</row>
    <row r="31" spans="1:54" s="87" customFormat="1" ht="25.15" customHeight="1" thickBot="1">
      <c r="A31" s="138">
        <f>A24+1</f>
        <v>45358</v>
      </c>
      <c r="B31" s="130" t="s">
        <v>157</v>
      </c>
      <c r="C31" s="129" t="s">
        <v>106</v>
      </c>
      <c r="D31" s="143"/>
      <c r="E31" s="124" t="str">
        <f t="shared" si="0"/>
        <v/>
      </c>
      <c r="F31" s="148" t="s">
        <v>184</v>
      </c>
      <c r="G31" s="149"/>
      <c r="H31" s="124" t="str">
        <f t="shared" ref="H31" si="157">IF(G31,"公斤","")</f>
        <v/>
      </c>
      <c r="I31" s="144" t="s">
        <v>54</v>
      </c>
      <c r="J31" s="144"/>
      <c r="K31" s="125" t="str">
        <f t="shared" ref="K31" si="158">IF(J31,"公斤","")</f>
        <v/>
      </c>
      <c r="L31" s="129" t="s">
        <v>98</v>
      </c>
      <c r="M31" s="129"/>
      <c r="N31" s="124" t="str">
        <f t="shared" ref="N31" si="159">IF(M31,"公斤","")</f>
        <v/>
      </c>
      <c r="O31" s="126" t="s">
        <v>14</v>
      </c>
      <c r="P31" s="126"/>
      <c r="Q31" s="124" t="str">
        <f t="shared" si="4"/>
        <v/>
      </c>
      <c r="R31" s="129" t="s">
        <v>252</v>
      </c>
      <c r="S31" s="129"/>
      <c r="T31" s="124" t="str">
        <f t="shared" si="5"/>
        <v/>
      </c>
      <c r="U31" s="145" t="s">
        <v>69</v>
      </c>
      <c r="V31" s="145"/>
      <c r="W31" s="93">
        <v>5</v>
      </c>
      <c r="X31" s="93">
        <v>2.7839935064935064</v>
      </c>
      <c r="Y31" s="93">
        <v>1.9300000000000002</v>
      </c>
      <c r="Z31" s="93"/>
      <c r="AA31" s="93"/>
      <c r="AB31" s="93">
        <v>3.6379870129870131</v>
      </c>
      <c r="AC31" s="98">
        <v>821.37873376623384</v>
      </c>
      <c r="AD31" s="69"/>
      <c r="AE31" s="21">
        <f t="shared" ref="AE31" si="160">A31</f>
        <v>45358</v>
      </c>
      <c r="AF31" s="21" t="str">
        <f t="shared" ref="AF31" si="161">A32</f>
        <v>五</v>
      </c>
      <c r="AG31" s="21" t="str">
        <f t="shared" ref="AG31" si="162">B31</f>
        <v>D5</v>
      </c>
      <c r="AH31" s="83" t="str">
        <f t="shared" ref="AH31" si="163">C31</f>
        <v>燕麥飯</v>
      </c>
      <c r="AI31" s="22" t="str">
        <f t="shared" ref="AI31" si="164">C32&amp;" "&amp;C33&amp;" "&amp;C34&amp;" "&amp;C35&amp;" "&amp;C36&amp;" "&amp;C37</f>
        <v xml:space="preserve">米 燕麥    </v>
      </c>
      <c r="AJ31" s="83" t="str">
        <f t="shared" ref="AJ31" si="165">F31</f>
        <v>紅燒雞丁</v>
      </c>
      <c r="AK31" s="22" t="str">
        <f t="shared" ref="AK31" si="166">F32&amp;" "&amp;F33&amp;" "&amp;F34&amp;" "&amp;F35&amp;" "&amp;F36&amp;" "&amp;F37</f>
        <v xml:space="preserve">肉雞 白蘿蔔 胡蘿蔔 大蒜  </v>
      </c>
      <c r="AL31" s="83" t="str">
        <f t="shared" ref="AL31" si="167">I31</f>
        <v>螞蟻上樹</v>
      </c>
      <c r="AM31" s="22" t="str">
        <f t="shared" ref="AM31" si="168">I32&amp;" "&amp;I33&amp;" "&amp;I34&amp;" "&amp;I35&amp;" "&amp;I36&amp;" "&amp;I37</f>
        <v xml:space="preserve">豬後腿肉 冬粉 時蔬 乾木耳 大蒜 </v>
      </c>
      <c r="AN31" s="83" t="str">
        <f t="shared" ref="AN31" si="169">L31</f>
        <v>紅仁炒蛋</v>
      </c>
      <c r="AO31" s="22" t="str">
        <f t="shared" ref="AO31" si="170">L32&amp;" "&amp;L33&amp;" "&amp;L34&amp;" "&amp;L35&amp;" "&amp;L36&amp;" "&amp;L37</f>
        <v xml:space="preserve">胡蘿蔔 雞蛋 大蒜   </v>
      </c>
      <c r="AP31" s="83" t="str">
        <f t="shared" ref="AP31" si="171">O31</f>
        <v>時蔬</v>
      </c>
      <c r="AQ31" s="22" t="str">
        <f t="shared" ref="AQ31" si="172">O32&amp;" "&amp;O33&amp;" "&amp;O34&amp;" "&amp;O35&amp;" "&amp;O36&amp;" "&amp;O37</f>
        <v xml:space="preserve">蔬菜 大蒜    </v>
      </c>
      <c r="AR31" s="83" t="str">
        <f t="shared" ref="AR31" si="173">R31</f>
        <v>沙茶魷魚羹</v>
      </c>
      <c r="AS31" s="22" t="str">
        <f t="shared" ref="AS31" si="174">R32&amp;" "&amp;R33&amp;" "&amp;R34&amp;" "&amp;R35&amp;" "&amp;R36&amp;" "&amp;R37</f>
        <v>阿根挺魷 脆筍 時蔬 胡蘿蔔 豬後腿肉 沙茶醬</v>
      </c>
      <c r="AT31" s="84" t="str">
        <f t="shared" ref="AT31" si="175">U31</f>
        <v>水果</v>
      </c>
      <c r="AU31" s="83">
        <f t="shared" ref="AU31" si="176">V31</f>
        <v>0</v>
      </c>
      <c r="AV31" s="85">
        <f t="shared" ref="AV31" si="177">W31</f>
        <v>5</v>
      </c>
      <c r="AW31" s="85">
        <f t="shared" ref="AW31" si="178">X31</f>
        <v>2.7839935064935064</v>
      </c>
      <c r="AX31" s="85">
        <f t="shared" ref="AX31" si="179">Y31</f>
        <v>1.9300000000000002</v>
      </c>
      <c r="AY31" s="85">
        <f t="shared" ref="AY31" si="180">Z31</f>
        <v>0</v>
      </c>
      <c r="AZ31" s="85">
        <f t="shared" ref="AZ31" si="181">AA31</f>
        <v>0</v>
      </c>
      <c r="BA31" s="85">
        <f t="shared" ref="BA31" si="182">AB31</f>
        <v>3.6379870129870131</v>
      </c>
      <c r="BB31" s="86">
        <f t="shared" ref="BB31" si="183">AC31</f>
        <v>821.37873376623384</v>
      </c>
    </row>
    <row r="32" spans="1:54" ht="25.15" customHeight="1">
      <c r="A32" s="139" t="s">
        <v>150</v>
      </c>
      <c r="B32" s="130"/>
      <c r="C32" s="129" t="s">
        <v>15</v>
      </c>
      <c r="D32" s="129">
        <v>10</v>
      </c>
      <c r="E32" s="124" t="str">
        <f t="shared" si="0"/>
        <v>公斤</v>
      </c>
      <c r="F32" s="129" t="s">
        <v>185</v>
      </c>
      <c r="G32" s="129">
        <v>9</v>
      </c>
      <c r="H32" s="124" t="str">
        <f t="shared" ref="H32" si="184">IF(G32,"公斤","")</f>
        <v>公斤</v>
      </c>
      <c r="I32" s="129" t="s">
        <v>48</v>
      </c>
      <c r="J32" s="144">
        <v>1</v>
      </c>
      <c r="K32" s="125" t="str">
        <f t="shared" ref="K32" si="185">IF(J32,"公斤","")</f>
        <v>公斤</v>
      </c>
      <c r="L32" s="129" t="s">
        <v>18</v>
      </c>
      <c r="M32" s="129">
        <v>3</v>
      </c>
      <c r="N32" s="124" t="str">
        <f t="shared" ref="N32" si="186">IF(M32,"公斤","")</f>
        <v>公斤</v>
      </c>
      <c r="O32" s="127" t="s">
        <v>12</v>
      </c>
      <c r="P32" s="127">
        <v>7</v>
      </c>
      <c r="Q32" s="124" t="str">
        <f t="shared" si="4"/>
        <v>公斤</v>
      </c>
      <c r="R32" s="129" t="s">
        <v>253</v>
      </c>
      <c r="S32" s="129">
        <v>1.5</v>
      </c>
      <c r="T32" s="124" t="str">
        <f t="shared" si="5"/>
        <v>公斤</v>
      </c>
      <c r="W32" s="99"/>
      <c r="X32" s="109"/>
      <c r="Y32" s="99"/>
      <c r="Z32" s="99"/>
      <c r="AA32" s="99"/>
      <c r="AB32" s="99"/>
      <c r="AC32" s="100"/>
      <c r="AD32" s="70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</row>
    <row r="33" spans="1:54" ht="25.15" customHeight="1">
      <c r="A33" s="138"/>
      <c r="B33" s="130"/>
      <c r="C33" s="129" t="s">
        <v>107</v>
      </c>
      <c r="D33" s="129">
        <v>0.4</v>
      </c>
      <c r="E33" s="124" t="str">
        <f t="shared" si="0"/>
        <v>公斤</v>
      </c>
      <c r="F33" s="129" t="s">
        <v>25</v>
      </c>
      <c r="G33" s="129">
        <v>3</v>
      </c>
      <c r="H33" s="124" t="str">
        <f t="shared" ref="H33" si="187">IF(G33,"公斤","")</f>
        <v>公斤</v>
      </c>
      <c r="I33" s="144" t="s">
        <v>30</v>
      </c>
      <c r="J33" s="144">
        <v>1.5</v>
      </c>
      <c r="K33" s="125" t="str">
        <f t="shared" ref="K33" si="188">IF(J33,"公斤","")</f>
        <v>公斤</v>
      </c>
      <c r="L33" s="129" t="s">
        <v>16</v>
      </c>
      <c r="M33" s="129">
        <v>4</v>
      </c>
      <c r="N33" s="124" t="str">
        <f t="shared" ref="N33" si="189">IF(M33,"公斤","")</f>
        <v>公斤</v>
      </c>
      <c r="O33" s="126" t="s">
        <v>17</v>
      </c>
      <c r="P33" s="126">
        <v>0.05</v>
      </c>
      <c r="Q33" s="124" t="str">
        <f t="shared" si="4"/>
        <v>公斤</v>
      </c>
      <c r="R33" s="129" t="s">
        <v>112</v>
      </c>
      <c r="S33" s="129">
        <v>1.4</v>
      </c>
      <c r="T33" s="124" t="str">
        <f t="shared" si="5"/>
        <v>公斤</v>
      </c>
      <c r="U33" s="130"/>
      <c r="V33" s="130"/>
      <c r="W33" s="99"/>
      <c r="X33" s="110"/>
      <c r="Y33" s="99"/>
      <c r="Z33" s="99"/>
      <c r="AA33" s="99"/>
      <c r="AB33" s="99"/>
      <c r="AC33" s="100"/>
      <c r="AD33" s="70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</row>
    <row r="34" spans="1:54" ht="25.15" customHeight="1">
      <c r="A34" s="138"/>
      <c r="B34" s="130"/>
      <c r="C34" s="129"/>
      <c r="D34" s="129"/>
      <c r="E34" s="124" t="str">
        <f t="shared" si="0"/>
        <v/>
      </c>
      <c r="F34" s="129" t="s">
        <v>18</v>
      </c>
      <c r="G34" s="129">
        <v>0.5</v>
      </c>
      <c r="H34" s="124" t="str">
        <f t="shared" ref="H34" si="190">IF(G34,"公斤","")</f>
        <v>公斤</v>
      </c>
      <c r="I34" s="144" t="s">
        <v>14</v>
      </c>
      <c r="J34" s="144">
        <v>3</v>
      </c>
      <c r="K34" s="125" t="str">
        <f t="shared" ref="K34" si="191">IF(J34,"公斤","")</f>
        <v>公斤</v>
      </c>
      <c r="L34" s="129" t="s">
        <v>17</v>
      </c>
      <c r="M34" s="129">
        <v>0.05</v>
      </c>
      <c r="N34" s="124" t="str">
        <f t="shared" ref="N34" si="192">IF(M34,"公斤","")</f>
        <v>公斤</v>
      </c>
      <c r="O34" s="126"/>
      <c r="P34" s="126"/>
      <c r="Q34" s="124" t="str">
        <f t="shared" si="4"/>
        <v/>
      </c>
      <c r="R34" s="129" t="s">
        <v>14</v>
      </c>
      <c r="S34" s="129">
        <v>1.4</v>
      </c>
      <c r="T34" s="124" t="str">
        <f t="shared" si="5"/>
        <v>公斤</v>
      </c>
      <c r="U34" s="130"/>
      <c r="V34" s="130"/>
      <c r="W34" s="99"/>
      <c r="X34" s="99"/>
      <c r="Y34" s="99"/>
      <c r="Z34" s="99"/>
      <c r="AA34" s="99"/>
      <c r="AB34" s="99"/>
      <c r="AC34" s="100"/>
      <c r="AD34" s="70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</row>
    <row r="35" spans="1:54" ht="25.15" customHeight="1">
      <c r="A35" s="138"/>
      <c r="B35" s="130"/>
      <c r="C35" s="129"/>
      <c r="D35" s="129"/>
      <c r="E35" s="124" t="str">
        <f t="shared" si="0"/>
        <v/>
      </c>
      <c r="F35" s="129" t="s">
        <v>17</v>
      </c>
      <c r="G35" s="129">
        <v>0.05</v>
      </c>
      <c r="H35" s="124" t="str">
        <f t="shared" ref="H35" si="193">IF(G35,"公斤","")</f>
        <v>公斤</v>
      </c>
      <c r="I35" s="129" t="s">
        <v>27</v>
      </c>
      <c r="J35" s="129">
        <v>0.01</v>
      </c>
      <c r="K35" s="125" t="str">
        <f t="shared" ref="K35" si="194">IF(J35,"公斤","")</f>
        <v>公斤</v>
      </c>
      <c r="L35" s="129"/>
      <c r="M35" s="129"/>
      <c r="N35" s="124" t="str">
        <f t="shared" ref="N35" si="195">IF(M35,"公斤","")</f>
        <v/>
      </c>
      <c r="O35" s="126"/>
      <c r="P35" s="126"/>
      <c r="Q35" s="124" t="str">
        <f t="shared" si="4"/>
        <v/>
      </c>
      <c r="R35" s="129" t="s">
        <v>18</v>
      </c>
      <c r="S35" s="129">
        <v>0.5</v>
      </c>
      <c r="T35" s="124" t="str">
        <f t="shared" si="5"/>
        <v>公斤</v>
      </c>
      <c r="U35" s="130"/>
      <c r="V35" s="130"/>
      <c r="W35" s="99"/>
      <c r="X35" s="99"/>
      <c r="Y35" s="99"/>
      <c r="Z35" s="99"/>
      <c r="AA35" s="99"/>
      <c r="AB35" s="99"/>
      <c r="AC35" s="100"/>
      <c r="AD35" s="70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</row>
    <row r="36" spans="1:54" ht="25.15" customHeight="1">
      <c r="A36" s="138"/>
      <c r="B36" s="130"/>
      <c r="C36" s="129"/>
      <c r="D36" s="129"/>
      <c r="E36" s="124" t="str">
        <f t="shared" si="0"/>
        <v/>
      </c>
      <c r="F36" s="129"/>
      <c r="G36" s="129"/>
      <c r="H36" s="124" t="str">
        <f t="shared" ref="H36" si="196">IF(G36,"公斤","")</f>
        <v/>
      </c>
      <c r="I36" s="129" t="s">
        <v>17</v>
      </c>
      <c r="J36" s="129">
        <v>0.05</v>
      </c>
      <c r="K36" s="125" t="str">
        <f t="shared" ref="K36" si="197">IF(J36,"公斤","")</f>
        <v>公斤</v>
      </c>
      <c r="L36" s="129"/>
      <c r="M36" s="129"/>
      <c r="N36" s="124" t="str">
        <f t="shared" ref="N36" si="198">IF(M36,"公斤","")</f>
        <v/>
      </c>
      <c r="O36" s="126"/>
      <c r="P36" s="126"/>
      <c r="Q36" s="124" t="str">
        <f t="shared" si="4"/>
        <v/>
      </c>
      <c r="R36" s="129" t="s">
        <v>48</v>
      </c>
      <c r="S36" s="129">
        <v>0.6</v>
      </c>
      <c r="T36" s="124" t="str">
        <f t="shared" si="5"/>
        <v>公斤</v>
      </c>
      <c r="U36" s="130"/>
      <c r="V36" s="130"/>
      <c r="W36" s="99"/>
      <c r="X36" s="99"/>
      <c r="Y36" s="99"/>
      <c r="Z36" s="99"/>
      <c r="AA36" s="99"/>
      <c r="AB36" s="99"/>
      <c r="AC36" s="100"/>
      <c r="AD36" s="70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</row>
    <row r="37" spans="1:54" ht="25.15" customHeight="1" thickBot="1">
      <c r="A37" s="140"/>
      <c r="B37" s="130"/>
      <c r="C37" s="129"/>
      <c r="D37" s="129"/>
      <c r="E37" s="124" t="str">
        <f t="shared" si="0"/>
        <v/>
      </c>
      <c r="F37" s="129"/>
      <c r="G37" s="129"/>
      <c r="H37" s="124" t="str">
        <f t="shared" ref="H37" si="199">IF(G37,"公斤","")</f>
        <v/>
      </c>
      <c r="I37" s="144"/>
      <c r="J37" s="144"/>
      <c r="K37" s="125" t="str">
        <f t="shared" ref="K37" si="200">IF(J37,"公斤","")</f>
        <v/>
      </c>
      <c r="L37" s="129"/>
      <c r="M37" s="129"/>
      <c r="N37" s="124" t="str">
        <f t="shared" ref="N37" si="201">IF(M37,"公斤","")</f>
        <v/>
      </c>
      <c r="O37" s="126"/>
      <c r="P37" s="126"/>
      <c r="Q37" s="124" t="str">
        <f t="shared" si="4"/>
        <v/>
      </c>
      <c r="R37" s="129" t="s">
        <v>236</v>
      </c>
      <c r="S37" s="129"/>
      <c r="T37" s="124" t="str">
        <f t="shared" si="5"/>
        <v/>
      </c>
      <c r="U37" s="130"/>
      <c r="V37" s="130"/>
      <c r="W37" s="101"/>
      <c r="X37" s="101"/>
      <c r="Y37" s="101"/>
      <c r="Z37" s="101"/>
      <c r="AA37" s="101"/>
      <c r="AB37" s="101"/>
      <c r="AC37" s="102"/>
      <c r="AD37" s="71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</row>
    <row r="38" spans="1:54" s="87" customFormat="1" ht="25.15" customHeight="1" thickBot="1">
      <c r="A38" s="138">
        <v>45361</v>
      </c>
      <c r="B38" s="130" t="s">
        <v>158</v>
      </c>
      <c r="C38" s="129" t="s">
        <v>13</v>
      </c>
      <c r="D38" s="143"/>
      <c r="E38" s="124" t="str">
        <f t="shared" si="0"/>
        <v/>
      </c>
      <c r="F38" s="129" t="s">
        <v>186</v>
      </c>
      <c r="G38" s="129"/>
      <c r="H38" s="124" t="str">
        <f t="shared" ref="H38" si="202">IF(G38,"公斤","")</f>
        <v/>
      </c>
      <c r="I38" s="129" t="s">
        <v>123</v>
      </c>
      <c r="J38" s="129"/>
      <c r="K38" s="125" t="str">
        <f t="shared" ref="K38" si="203">IF(J38,"公斤","")</f>
        <v/>
      </c>
      <c r="L38" s="144" t="s">
        <v>127</v>
      </c>
      <c r="M38" s="144"/>
      <c r="N38" s="124" t="str">
        <f t="shared" ref="N38" si="204">IF(M38,"公斤","")</f>
        <v/>
      </c>
      <c r="O38" s="126" t="s">
        <v>14</v>
      </c>
      <c r="P38" s="126"/>
      <c r="Q38" s="124" t="str">
        <f t="shared" si="4"/>
        <v/>
      </c>
      <c r="R38" s="129" t="s">
        <v>254</v>
      </c>
      <c r="S38" s="129"/>
      <c r="T38" s="124" t="str">
        <f t="shared" si="5"/>
        <v/>
      </c>
      <c r="U38" s="145" t="s">
        <v>270</v>
      </c>
      <c r="V38" s="145"/>
      <c r="W38" s="93">
        <v>5.8</v>
      </c>
      <c r="X38" s="93">
        <v>2.3578030303030304</v>
      </c>
      <c r="Y38" s="93">
        <v>1.655</v>
      </c>
      <c r="Z38" s="93"/>
      <c r="AA38" s="93"/>
      <c r="AB38" s="93">
        <v>3.0606060606060606</v>
      </c>
      <c r="AC38" s="98">
        <v>812.02159090909083</v>
      </c>
      <c r="AD38" s="69"/>
      <c r="AE38" s="21">
        <f t="shared" ref="AE38" si="205">A38</f>
        <v>45361</v>
      </c>
      <c r="AF38" s="21" t="str">
        <f t="shared" ref="AF38" si="206">A39</f>
        <v>一</v>
      </c>
      <c r="AG38" s="21" t="str">
        <f t="shared" ref="AG38" si="207">B38</f>
        <v>E1</v>
      </c>
      <c r="AH38" s="83" t="str">
        <f t="shared" ref="AH38" si="208">C38</f>
        <v>白米飯</v>
      </c>
      <c r="AI38" s="22" t="str">
        <f t="shared" ref="AI38" si="209">C39&amp;" "&amp;C40&amp;" "&amp;C41&amp;" "&amp;C42&amp;" "&amp;C43&amp;" "&amp;C44</f>
        <v xml:space="preserve">米     </v>
      </c>
      <c r="AJ38" s="83" t="str">
        <f t="shared" ref="AJ38" si="210">F38</f>
        <v>南瓜滷肉</v>
      </c>
      <c r="AK38" s="22" t="str">
        <f t="shared" ref="AK38" si="211">F39&amp;" "&amp;F40&amp;" "&amp;F41&amp;" "&amp;F42&amp;" "&amp;F43&amp;" "&amp;F44</f>
        <v xml:space="preserve">豬後腿肉 南瓜 紅蘿蔔 大蒜  </v>
      </c>
      <c r="AL38" s="83" t="str">
        <f t="shared" ref="AL38" si="212">I38</f>
        <v>肉絲時蔬</v>
      </c>
      <c r="AM38" s="22" t="str">
        <f t="shared" ref="AM38" si="213">I39&amp;" "&amp;I40&amp;" "&amp;I41&amp;" "&amp;I42&amp;" "&amp;I43&amp;" "&amp;I44</f>
        <v xml:space="preserve">時蔬 肉絲 胡蘿蔔 大蒜  </v>
      </c>
      <c r="AN38" s="83" t="str">
        <f t="shared" ref="AN38" si="214">L38</f>
        <v>三色炒蛋</v>
      </c>
      <c r="AO38" s="22" t="str">
        <f t="shared" ref="AO38" si="215">L39&amp;" "&amp;L40&amp;" "&amp;L41&amp;" "&amp;L42&amp;" "&amp;L43&amp;" "&amp;L44</f>
        <v xml:space="preserve">雞蛋 三色豆 大蒜   </v>
      </c>
      <c r="AP38" s="83" t="str">
        <f t="shared" ref="AP38" si="216">O38</f>
        <v>時蔬</v>
      </c>
      <c r="AQ38" s="22" t="str">
        <f t="shared" ref="AQ38" si="217">O39&amp;" "&amp;O40&amp;" "&amp;O41&amp;" "&amp;O42&amp;" "&amp;O43&amp;" "&amp;O44</f>
        <v xml:space="preserve">蔬菜 大蒜    </v>
      </c>
      <c r="AR38" s="83" t="str">
        <f t="shared" ref="AR38" si="218">R38</f>
        <v>味噌豆皮湯</v>
      </c>
      <c r="AS38" s="22" t="str">
        <f t="shared" ref="AS38" si="219">R39&amp;" "&amp;R40&amp;" "&amp;R41&amp;" "&amp;R42&amp;" "&amp;R43&amp;" "&amp;R44</f>
        <v xml:space="preserve">豆皮 味噌 柴魚片 時蔬  </v>
      </c>
      <c r="AT38" s="84" t="str">
        <f t="shared" ref="AT38" si="220">U38</f>
        <v>果汁</v>
      </c>
      <c r="AU38" s="83">
        <f t="shared" ref="AU38" si="221">V38</f>
        <v>0</v>
      </c>
      <c r="AV38" s="85">
        <f t="shared" ref="AV38" si="222">W38</f>
        <v>5.8</v>
      </c>
      <c r="AW38" s="85">
        <f t="shared" ref="AW38" si="223">X38</f>
        <v>2.3578030303030304</v>
      </c>
      <c r="AX38" s="85">
        <f t="shared" ref="AX38" si="224">Y38</f>
        <v>1.655</v>
      </c>
      <c r="AY38" s="85">
        <f t="shared" ref="AY38" si="225">Z38</f>
        <v>0</v>
      </c>
      <c r="AZ38" s="85">
        <f t="shared" ref="AZ38" si="226">AA38</f>
        <v>0</v>
      </c>
      <c r="BA38" s="85">
        <f t="shared" ref="BA38" si="227">AB38</f>
        <v>3.0606060606060606</v>
      </c>
      <c r="BB38" s="86">
        <f t="shared" ref="BB38" si="228">AC38</f>
        <v>812.02159090909083</v>
      </c>
    </row>
    <row r="39" spans="1:54" ht="25.15" customHeight="1">
      <c r="A39" s="139" t="s">
        <v>146</v>
      </c>
      <c r="B39" s="130"/>
      <c r="C39" s="129" t="s">
        <v>15</v>
      </c>
      <c r="D39" s="129">
        <v>10</v>
      </c>
      <c r="E39" s="124" t="str">
        <f t="shared" si="0"/>
        <v>公斤</v>
      </c>
      <c r="F39" s="129" t="s">
        <v>48</v>
      </c>
      <c r="G39" s="129">
        <v>6</v>
      </c>
      <c r="H39" s="124" t="str">
        <f t="shared" ref="H39" si="229">IF(G39,"公斤","")</f>
        <v>公斤</v>
      </c>
      <c r="I39" s="129" t="s">
        <v>33</v>
      </c>
      <c r="J39" s="129">
        <v>7</v>
      </c>
      <c r="K39" s="125" t="str">
        <f t="shared" ref="K39" si="230">IF(J39,"公斤","")</f>
        <v>公斤</v>
      </c>
      <c r="L39" s="129" t="s">
        <v>16</v>
      </c>
      <c r="M39" s="129">
        <v>4</v>
      </c>
      <c r="N39" s="124" t="str">
        <f t="shared" ref="N39" si="231">IF(M39,"公斤","")</f>
        <v>公斤</v>
      </c>
      <c r="O39" s="127" t="s">
        <v>12</v>
      </c>
      <c r="P39" s="127">
        <v>7</v>
      </c>
      <c r="Q39" s="124" t="str">
        <f t="shared" si="4"/>
        <v>公斤</v>
      </c>
      <c r="R39" s="129" t="s">
        <v>129</v>
      </c>
      <c r="S39" s="129">
        <v>0.5</v>
      </c>
      <c r="T39" s="124" t="str">
        <f t="shared" si="5"/>
        <v>公斤</v>
      </c>
      <c r="W39" s="99"/>
      <c r="X39" s="109"/>
      <c r="Y39" s="99"/>
      <c r="Z39" s="99"/>
      <c r="AA39" s="99"/>
      <c r="AB39" s="99"/>
      <c r="AC39" s="100"/>
      <c r="AD39" s="70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</row>
    <row r="40" spans="1:54" ht="25.15" customHeight="1">
      <c r="A40" s="138"/>
      <c r="B40" s="130"/>
      <c r="C40" s="129"/>
      <c r="D40" s="129"/>
      <c r="E40" s="124" t="str">
        <f t="shared" si="0"/>
        <v/>
      </c>
      <c r="F40" s="129" t="s">
        <v>187</v>
      </c>
      <c r="G40" s="129">
        <v>4</v>
      </c>
      <c r="H40" s="124" t="str">
        <f t="shared" ref="H40" si="232">IF(G40,"公斤","")</f>
        <v>公斤</v>
      </c>
      <c r="I40" s="129" t="s">
        <v>88</v>
      </c>
      <c r="J40" s="129">
        <v>1</v>
      </c>
      <c r="K40" s="125" t="str">
        <f t="shared" ref="K40" si="233">IF(J40,"公斤","")</f>
        <v>公斤</v>
      </c>
      <c r="L40" s="144" t="s">
        <v>228</v>
      </c>
      <c r="M40" s="144">
        <v>3</v>
      </c>
      <c r="N40" s="124" t="str">
        <f t="shared" ref="N40" si="234">IF(M40,"公斤","")</f>
        <v>公斤</v>
      </c>
      <c r="O40" s="126" t="s">
        <v>17</v>
      </c>
      <c r="P40" s="126">
        <v>0.05</v>
      </c>
      <c r="Q40" s="124" t="str">
        <f t="shared" si="4"/>
        <v>公斤</v>
      </c>
      <c r="R40" s="129" t="s">
        <v>26</v>
      </c>
      <c r="S40" s="129">
        <v>1</v>
      </c>
      <c r="T40" s="124" t="str">
        <f t="shared" si="5"/>
        <v>公斤</v>
      </c>
      <c r="U40" s="130"/>
      <c r="V40" s="130"/>
      <c r="W40" s="99"/>
      <c r="X40" s="110"/>
      <c r="Y40" s="99"/>
      <c r="Z40" s="99"/>
      <c r="AA40" s="99"/>
      <c r="AB40" s="99"/>
      <c r="AC40" s="100"/>
      <c r="AD40" s="70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</row>
    <row r="41" spans="1:54" ht="25.15" customHeight="1">
      <c r="A41" s="138"/>
      <c r="B41" s="130"/>
      <c r="C41" s="129"/>
      <c r="D41" s="129"/>
      <c r="E41" s="124" t="str">
        <f t="shared" si="0"/>
        <v/>
      </c>
      <c r="F41" s="129" t="s">
        <v>65</v>
      </c>
      <c r="G41" s="129">
        <v>0.5</v>
      </c>
      <c r="H41" s="124" t="str">
        <f t="shared" ref="H41" si="235">IF(G41,"公斤","")</f>
        <v>公斤</v>
      </c>
      <c r="I41" s="129" t="s">
        <v>18</v>
      </c>
      <c r="J41" s="129">
        <v>0.5</v>
      </c>
      <c r="K41" s="125" t="str">
        <f t="shared" ref="K41" si="236">IF(J41,"公斤","")</f>
        <v>公斤</v>
      </c>
      <c r="L41" s="129" t="s">
        <v>17</v>
      </c>
      <c r="M41" s="129">
        <v>0.05</v>
      </c>
      <c r="N41" s="124" t="str">
        <f t="shared" ref="N41" si="237">IF(M41,"公斤","")</f>
        <v>公斤</v>
      </c>
      <c r="O41" s="126"/>
      <c r="P41" s="126"/>
      <c r="Q41" s="124" t="str">
        <f t="shared" si="4"/>
        <v/>
      </c>
      <c r="R41" s="129" t="s">
        <v>52</v>
      </c>
      <c r="S41" s="129">
        <v>0.01</v>
      </c>
      <c r="T41" s="124" t="str">
        <f t="shared" si="5"/>
        <v>公斤</v>
      </c>
      <c r="U41" s="130"/>
      <c r="V41" s="130"/>
      <c r="W41" s="99"/>
      <c r="X41" s="99"/>
      <c r="Y41" s="99"/>
      <c r="Z41" s="99"/>
      <c r="AA41" s="99"/>
      <c r="AB41" s="99"/>
      <c r="AC41" s="100"/>
      <c r="AD41" s="70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</row>
    <row r="42" spans="1:54" ht="25.15" customHeight="1">
      <c r="A42" s="138"/>
      <c r="B42" s="130"/>
      <c r="C42" s="129"/>
      <c r="D42" s="129"/>
      <c r="E42" s="124" t="str">
        <f t="shared" si="0"/>
        <v/>
      </c>
      <c r="F42" s="144" t="s">
        <v>17</v>
      </c>
      <c r="G42" s="144">
        <v>0.05</v>
      </c>
      <c r="H42" s="124" t="str">
        <f t="shared" ref="H42" si="238">IF(G42,"公斤","")</f>
        <v>公斤</v>
      </c>
      <c r="I42" s="129" t="s">
        <v>17</v>
      </c>
      <c r="J42" s="129">
        <v>0.05</v>
      </c>
      <c r="K42" s="125" t="str">
        <f t="shared" ref="K42" si="239">IF(J42,"公斤","")</f>
        <v>公斤</v>
      </c>
      <c r="L42" s="129"/>
      <c r="M42" s="129"/>
      <c r="N42" s="124" t="str">
        <f t="shared" ref="N42" si="240">IF(M42,"公斤","")</f>
        <v/>
      </c>
      <c r="O42" s="126"/>
      <c r="P42" s="126"/>
      <c r="Q42" s="124" t="str">
        <f t="shared" si="4"/>
        <v/>
      </c>
      <c r="R42" s="129" t="s">
        <v>14</v>
      </c>
      <c r="S42" s="129">
        <v>2</v>
      </c>
      <c r="T42" s="124" t="str">
        <f t="shared" si="5"/>
        <v>公斤</v>
      </c>
      <c r="U42" s="130"/>
      <c r="V42" s="130"/>
      <c r="W42" s="99"/>
      <c r="X42" s="99"/>
      <c r="Y42" s="99"/>
      <c r="Z42" s="99"/>
      <c r="AA42" s="99"/>
      <c r="AB42" s="99"/>
      <c r="AC42" s="100"/>
      <c r="AD42" s="70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</row>
    <row r="43" spans="1:54" ht="25.15" customHeight="1">
      <c r="A43" s="138"/>
      <c r="B43" s="130"/>
      <c r="C43" s="129"/>
      <c r="D43" s="129"/>
      <c r="E43" s="124" t="str">
        <f t="shared" si="0"/>
        <v/>
      </c>
      <c r="F43" s="129"/>
      <c r="G43" s="129"/>
      <c r="H43" s="124" t="str">
        <f t="shared" ref="H43" si="241">IF(G43,"公斤","")</f>
        <v/>
      </c>
      <c r="I43" s="129"/>
      <c r="J43" s="129"/>
      <c r="K43" s="125" t="str">
        <f t="shared" ref="K43" si="242">IF(J43,"公斤","")</f>
        <v/>
      </c>
      <c r="L43" s="129"/>
      <c r="M43" s="129"/>
      <c r="N43" s="124" t="str">
        <f t="shared" ref="N43" si="243">IF(M43,"公斤","")</f>
        <v/>
      </c>
      <c r="O43" s="126"/>
      <c r="P43" s="126"/>
      <c r="Q43" s="124" t="str">
        <f t="shared" si="4"/>
        <v/>
      </c>
      <c r="R43" s="129"/>
      <c r="S43" s="129"/>
      <c r="T43" s="124" t="str">
        <f t="shared" si="5"/>
        <v/>
      </c>
      <c r="U43" s="130"/>
      <c r="V43" s="130"/>
      <c r="W43" s="99"/>
      <c r="X43" s="99"/>
      <c r="Y43" s="99"/>
      <c r="Z43" s="99"/>
      <c r="AA43" s="99"/>
      <c r="AB43" s="99"/>
      <c r="AC43" s="100"/>
      <c r="AD43" s="70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</row>
    <row r="44" spans="1:54" ht="25.15" customHeight="1" thickBot="1">
      <c r="A44" s="140"/>
      <c r="B44" s="130"/>
      <c r="C44" s="129"/>
      <c r="D44" s="129"/>
      <c r="E44" s="124" t="str">
        <f t="shared" si="0"/>
        <v/>
      </c>
      <c r="F44" s="129"/>
      <c r="G44" s="129"/>
      <c r="H44" s="124" t="str">
        <f t="shared" ref="H44" si="244">IF(G44,"公斤","")</f>
        <v/>
      </c>
      <c r="I44" s="144"/>
      <c r="J44" s="144"/>
      <c r="K44" s="125" t="str">
        <f t="shared" ref="K44" si="245">IF(J44,"公斤","")</f>
        <v/>
      </c>
      <c r="L44" s="129"/>
      <c r="M44" s="129"/>
      <c r="N44" s="124" t="str">
        <f t="shared" ref="N44" si="246">IF(M44,"公斤","")</f>
        <v/>
      </c>
      <c r="O44" s="126"/>
      <c r="P44" s="126"/>
      <c r="Q44" s="124" t="str">
        <f t="shared" si="4"/>
        <v/>
      </c>
      <c r="R44" s="129"/>
      <c r="S44" s="129"/>
      <c r="T44" s="124" t="str">
        <f t="shared" si="5"/>
        <v/>
      </c>
      <c r="U44" s="130"/>
      <c r="V44" s="130"/>
      <c r="W44" s="101"/>
      <c r="X44" s="101"/>
      <c r="Y44" s="101"/>
      <c r="Z44" s="101"/>
      <c r="AA44" s="101"/>
      <c r="AB44" s="101"/>
      <c r="AC44" s="102"/>
      <c r="AD44" s="71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</row>
    <row r="45" spans="1:54" s="87" customFormat="1" ht="25.15" customHeight="1" thickBot="1">
      <c r="A45" s="138">
        <f>A38+1</f>
        <v>45362</v>
      </c>
      <c r="B45" s="130" t="s">
        <v>159</v>
      </c>
      <c r="C45" s="129" t="s">
        <v>21</v>
      </c>
      <c r="D45" s="143"/>
      <c r="E45" s="124" t="str">
        <f t="shared" si="0"/>
        <v/>
      </c>
      <c r="F45" s="129" t="s">
        <v>188</v>
      </c>
      <c r="G45" s="129"/>
      <c r="H45" s="124" t="str">
        <f t="shared" ref="H45" si="247">IF(G45,"公斤","")</f>
        <v/>
      </c>
      <c r="I45" s="129" t="s">
        <v>210</v>
      </c>
      <c r="J45" s="129"/>
      <c r="K45" s="125" t="str">
        <f t="shared" ref="K45" si="248">IF(J45,"公斤","")</f>
        <v/>
      </c>
      <c r="L45" s="129" t="s">
        <v>229</v>
      </c>
      <c r="M45" s="129"/>
      <c r="N45" s="124" t="str">
        <f t="shared" ref="N45" si="249">IF(M45,"公斤","")</f>
        <v/>
      </c>
      <c r="O45" s="126" t="s">
        <v>14</v>
      </c>
      <c r="P45" s="126"/>
      <c r="Q45" s="124" t="str">
        <f t="shared" si="4"/>
        <v/>
      </c>
      <c r="R45" s="129" t="s">
        <v>246</v>
      </c>
      <c r="S45" s="129"/>
      <c r="T45" s="124" t="str">
        <f t="shared" si="5"/>
        <v/>
      </c>
      <c r="U45" s="145" t="s">
        <v>69</v>
      </c>
      <c r="V45" s="145"/>
      <c r="W45" s="93">
        <v>5</v>
      </c>
      <c r="X45" s="93">
        <v>2.9167857142857141</v>
      </c>
      <c r="Y45" s="93">
        <v>2.2050000000000001</v>
      </c>
      <c r="Z45" s="93">
        <v>0</v>
      </c>
      <c r="AA45" s="93">
        <v>0</v>
      </c>
      <c r="AB45" s="93">
        <v>3.6285714285714281</v>
      </c>
      <c r="AC45" s="98">
        <v>809</v>
      </c>
      <c r="AD45" s="69"/>
      <c r="AE45" s="21">
        <f t="shared" ref="AE45" si="250">A45</f>
        <v>45362</v>
      </c>
      <c r="AF45" s="21" t="str">
        <f t="shared" ref="AF45" si="251">A46</f>
        <v>二</v>
      </c>
      <c r="AG45" s="21" t="str">
        <f t="shared" ref="AG45" si="252">B45</f>
        <v>E2</v>
      </c>
      <c r="AH45" s="83" t="str">
        <f t="shared" ref="AH45" si="253">C45</f>
        <v>糙米飯</v>
      </c>
      <c r="AI45" s="22" t="str">
        <f t="shared" ref="AI45" si="254">C46&amp;" "&amp;C47&amp;" "&amp;C48&amp;" "&amp;C49&amp;" "&amp;C50&amp;" "&amp;C51</f>
        <v xml:space="preserve">米 糙米    </v>
      </c>
      <c r="AJ45" s="83" t="str">
        <f t="shared" ref="AJ45" si="255">F45</f>
        <v>醬燒雞丁</v>
      </c>
      <c r="AK45" s="22" t="str">
        <f t="shared" ref="AK45" si="256">F46&amp;" "&amp;F47&amp;" "&amp;F48&amp;" "&amp;F49&amp;" "&amp;F50&amp;" "&amp;F51</f>
        <v xml:space="preserve">肉雞 豆薯 胡蘿蔔 大蒜  </v>
      </c>
      <c r="AL45" s="83" t="str">
        <f t="shared" ref="AL45" si="257">I45</f>
        <v>鮑菇豆腐</v>
      </c>
      <c r="AM45" s="22" t="str">
        <f t="shared" ref="AM45" si="258">I46&amp;" "&amp;I47&amp;" "&amp;I48&amp;" "&amp;I49&amp;" "&amp;I50&amp;" "&amp;I51</f>
        <v xml:space="preserve">杏鮑菇 豆腐 乾香菇 豬絞肉 大蒜 </v>
      </c>
      <c r="AN45" s="83" t="str">
        <f t="shared" ref="AN45" si="259">L45</f>
        <v>肉絲時瓜</v>
      </c>
      <c r="AO45" s="22" t="str">
        <f t="shared" ref="AO45" si="260">L46&amp;" "&amp;L47&amp;" "&amp;L48&amp;" "&amp;L49&amp;" "&amp;L50&amp;" "&amp;L51</f>
        <v xml:space="preserve">豬後腿肉 時瓜 胡蘿蔔 大蒜  </v>
      </c>
      <c r="AP45" s="83" t="str">
        <f t="shared" ref="AP45" si="261">O45</f>
        <v>時蔬</v>
      </c>
      <c r="AQ45" s="22" t="str">
        <f t="shared" ref="AQ45" si="262">O46&amp;" "&amp;O47&amp;" "&amp;O48&amp;" "&amp;O49&amp;" "&amp;O50&amp;" "&amp;O51</f>
        <v xml:space="preserve">蔬菜 大蒜    </v>
      </c>
      <c r="AR45" s="83" t="str">
        <f t="shared" ref="AR45" si="263">R45</f>
        <v>時蔬湯</v>
      </c>
      <c r="AS45" s="22" t="str">
        <f t="shared" ref="AS45" si="264">R46&amp;" "&amp;R47&amp;" "&amp;R48&amp;" "&amp;R49&amp;" "&amp;R50&amp;" "&amp;R51</f>
        <v xml:space="preserve">時蔬 大骨 薑   </v>
      </c>
      <c r="AT45" s="84" t="str">
        <f t="shared" ref="AT45" si="265">U45</f>
        <v>水果</v>
      </c>
      <c r="AU45" s="83">
        <f t="shared" ref="AU45" si="266">V45</f>
        <v>0</v>
      </c>
      <c r="AV45" s="85">
        <f t="shared" ref="AV45" si="267">W45</f>
        <v>5</v>
      </c>
      <c r="AW45" s="85">
        <f t="shared" ref="AW45" si="268">X45</f>
        <v>2.9167857142857141</v>
      </c>
      <c r="AX45" s="85">
        <f t="shared" ref="AX45" si="269">Y45</f>
        <v>2.2050000000000001</v>
      </c>
      <c r="AY45" s="85">
        <f t="shared" ref="AY45" si="270">Z45</f>
        <v>0</v>
      </c>
      <c r="AZ45" s="85">
        <f t="shared" ref="AZ45" si="271">AA45</f>
        <v>0</v>
      </c>
      <c r="BA45" s="85">
        <f t="shared" ref="BA45" si="272">AB45</f>
        <v>3.6285714285714281</v>
      </c>
      <c r="BB45" s="86">
        <f t="shared" ref="BB45" si="273">AC45</f>
        <v>809</v>
      </c>
    </row>
    <row r="46" spans="1:54" ht="25.15" customHeight="1">
      <c r="A46" s="139" t="s">
        <v>147</v>
      </c>
      <c r="B46" s="130"/>
      <c r="C46" s="129" t="s">
        <v>15</v>
      </c>
      <c r="D46" s="129">
        <v>7</v>
      </c>
      <c r="E46" s="124" t="str">
        <f t="shared" si="0"/>
        <v>公斤</v>
      </c>
      <c r="F46" s="129" t="s">
        <v>185</v>
      </c>
      <c r="G46" s="129">
        <v>9</v>
      </c>
      <c r="H46" s="124" t="str">
        <f t="shared" ref="H46" si="274">IF(G46,"公斤","")</f>
        <v>公斤</v>
      </c>
      <c r="I46" s="129" t="s">
        <v>179</v>
      </c>
      <c r="J46" s="129">
        <v>1</v>
      </c>
      <c r="K46" s="125" t="str">
        <f t="shared" ref="K46" si="275">IF(J46,"公斤","")</f>
        <v>公斤</v>
      </c>
      <c r="L46" s="129" t="s">
        <v>108</v>
      </c>
      <c r="M46" s="129">
        <v>0.6</v>
      </c>
      <c r="N46" s="124" t="str">
        <f t="shared" ref="N46" si="276">IF(M46,"公斤","")</f>
        <v>公斤</v>
      </c>
      <c r="O46" s="127" t="s">
        <v>12</v>
      </c>
      <c r="P46" s="127">
        <v>7</v>
      </c>
      <c r="Q46" s="124" t="str">
        <f t="shared" si="4"/>
        <v>公斤</v>
      </c>
      <c r="R46" s="129" t="s">
        <v>14</v>
      </c>
      <c r="S46" s="129">
        <v>3</v>
      </c>
      <c r="T46" s="124" t="str">
        <f t="shared" si="5"/>
        <v>公斤</v>
      </c>
      <c r="W46" s="99"/>
      <c r="X46" s="109"/>
      <c r="Y46" s="99"/>
      <c r="Z46" s="99"/>
      <c r="AA46" s="99"/>
      <c r="AB46" s="99"/>
      <c r="AC46" s="100"/>
      <c r="AD46" s="70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</row>
    <row r="47" spans="1:54" ht="25.15" customHeight="1">
      <c r="A47" s="138"/>
      <c r="B47" s="130"/>
      <c r="C47" s="129" t="s">
        <v>24</v>
      </c>
      <c r="D47" s="129">
        <v>3</v>
      </c>
      <c r="E47" s="124" t="str">
        <f t="shared" si="0"/>
        <v>公斤</v>
      </c>
      <c r="F47" s="129" t="s">
        <v>189</v>
      </c>
      <c r="G47" s="129">
        <v>2</v>
      </c>
      <c r="H47" s="124" t="str">
        <f t="shared" ref="H47" si="277">IF(G47,"公斤","")</f>
        <v>公斤</v>
      </c>
      <c r="I47" s="129" t="s">
        <v>78</v>
      </c>
      <c r="J47" s="129">
        <v>6</v>
      </c>
      <c r="K47" s="125" t="str">
        <f t="shared" ref="K47" si="278">IF(J47,"公斤","")</f>
        <v>公斤</v>
      </c>
      <c r="L47" s="129" t="s">
        <v>230</v>
      </c>
      <c r="M47" s="129">
        <v>8</v>
      </c>
      <c r="N47" s="124" t="str">
        <f t="shared" ref="N47" si="279">IF(M47,"公斤","")</f>
        <v>公斤</v>
      </c>
      <c r="O47" s="126" t="s">
        <v>17</v>
      </c>
      <c r="P47" s="126">
        <v>0.05</v>
      </c>
      <c r="Q47" s="124" t="str">
        <f t="shared" si="4"/>
        <v>公斤</v>
      </c>
      <c r="R47" s="129" t="s">
        <v>309</v>
      </c>
      <c r="S47" s="129">
        <v>0.6</v>
      </c>
      <c r="T47" s="124" t="str">
        <f t="shared" si="5"/>
        <v>公斤</v>
      </c>
      <c r="U47" s="130"/>
      <c r="V47" s="130"/>
      <c r="W47" s="99"/>
      <c r="X47" s="110"/>
      <c r="Y47" s="99"/>
      <c r="Z47" s="99"/>
      <c r="AA47" s="99"/>
      <c r="AB47" s="99"/>
      <c r="AC47" s="100"/>
      <c r="AD47" s="70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</row>
    <row r="48" spans="1:54" ht="25.15" customHeight="1">
      <c r="A48" s="138"/>
      <c r="B48" s="130"/>
      <c r="C48" s="129"/>
      <c r="D48" s="129"/>
      <c r="E48" s="124" t="str">
        <f t="shared" si="0"/>
        <v/>
      </c>
      <c r="F48" s="129" t="s">
        <v>18</v>
      </c>
      <c r="G48" s="129">
        <v>0.5</v>
      </c>
      <c r="H48" s="124" t="str">
        <f t="shared" ref="H48" si="280">IF(G48,"公斤","")</f>
        <v>公斤</v>
      </c>
      <c r="I48" s="129" t="s">
        <v>28</v>
      </c>
      <c r="J48" s="129">
        <v>0.05</v>
      </c>
      <c r="K48" s="125" t="str">
        <f t="shared" ref="K48" si="281">IF(J48,"公斤","")</f>
        <v>公斤</v>
      </c>
      <c r="L48" s="129" t="s">
        <v>18</v>
      </c>
      <c r="M48" s="129">
        <v>0.5</v>
      </c>
      <c r="N48" s="124" t="str">
        <f t="shared" ref="N48" si="282">IF(M48,"公斤","")</f>
        <v>公斤</v>
      </c>
      <c r="O48" s="126"/>
      <c r="P48" s="126"/>
      <c r="Q48" s="124" t="str">
        <f t="shared" si="4"/>
        <v/>
      </c>
      <c r="R48" s="129" t="s">
        <v>20</v>
      </c>
      <c r="S48" s="129">
        <v>0.05</v>
      </c>
      <c r="T48" s="124" t="str">
        <f t="shared" si="5"/>
        <v>公斤</v>
      </c>
      <c r="U48" s="130"/>
      <c r="V48" s="130"/>
      <c r="W48" s="99"/>
      <c r="X48" s="99"/>
      <c r="Y48" s="99"/>
      <c r="Z48" s="99"/>
      <c r="AA48" s="99"/>
      <c r="AB48" s="99"/>
      <c r="AC48" s="100"/>
      <c r="AD48" s="70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</row>
    <row r="49" spans="1:54" ht="25.15" customHeight="1">
      <c r="A49" s="138"/>
      <c r="B49" s="130"/>
      <c r="C49" s="129"/>
      <c r="D49" s="129"/>
      <c r="E49" s="124" t="str">
        <f t="shared" si="0"/>
        <v/>
      </c>
      <c r="F49" s="144" t="s">
        <v>17</v>
      </c>
      <c r="G49" s="144">
        <v>0.05</v>
      </c>
      <c r="H49" s="124" t="str">
        <f t="shared" ref="H49" si="283">IF(G49,"公斤","")</f>
        <v>公斤</v>
      </c>
      <c r="I49" s="144" t="s">
        <v>53</v>
      </c>
      <c r="J49" s="144">
        <v>1</v>
      </c>
      <c r="K49" s="125" t="str">
        <f t="shared" ref="K49" si="284">IF(J49,"公斤","")</f>
        <v>公斤</v>
      </c>
      <c r="L49" s="144" t="s">
        <v>17</v>
      </c>
      <c r="M49" s="144">
        <v>0.05</v>
      </c>
      <c r="N49" s="124" t="str">
        <f t="shared" ref="N49" si="285">IF(M49,"公斤","")</f>
        <v>公斤</v>
      </c>
      <c r="O49" s="126"/>
      <c r="P49" s="126"/>
      <c r="Q49" s="124" t="str">
        <f t="shared" si="4"/>
        <v/>
      </c>
      <c r="R49" s="129"/>
      <c r="S49" s="129"/>
      <c r="T49" s="124" t="str">
        <f t="shared" si="5"/>
        <v/>
      </c>
      <c r="U49" s="130"/>
      <c r="V49" s="130"/>
      <c r="W49" s="99"/>
      <c r="X49" s="99"/>
      <c r="Y49" s="99"/>
      <c r="Z49" s="99"/>
      <c r="AA49" s="99"/>
      <c r="AB49" s="99"/>
      <c r="AC49" s="100"/>
      <c r="AD49" s="70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</row>
    <row r="50" spans="1:54" ht="25.15" customHeight="1">
      <c r="A50" s="138"/>
      <c r="B50" s="130"/>
      <c r="C50" s="129"/>
      <c r="D50" s="129"/>
      <c r="E50" s="124" t="str">
        <f t="shared" si="0"/>
        <v/>
      </c>
      <c r="F50" s="129"/>
      <c r="G50" s="129"/>
      <c r="H50" s="124" t="str">
        <f t="shared" ref="H50" si="286">IF(G50,"公斤","")</f>
        <v/>
      </c>
      <c r="I50" s="129" t="s">
        <v>17</v>
      </c>
      <c r="J50" s="129">
        <v>0.05</v>
      </c>
      <c r="K50" s="125" t="str">
        <f t="shared" ref="K50" si="287">IF(J50,"公斤","")</f>
        <v>公斤</v>
      </c>
      <c r="L50" s="129"/>
      <c r="M50" s="129"/>
      <c r="N50" s="124" t="str">
        <f t="shared" ref="N50" si="288">IF(M50,"公斤","")</f>
        <v/>
      </c>
      <c r="O50" s="126"/>
      <c r="P50" s="126"/>
      <c r="Q50" s="124" t="str">
        <f t="shared" si="4"/>
        <v/>
      </c>
      <c r="R50" s="129"/>
      <c r="S50" s="129"/>
      <c r="T50" s="124" t="str">
        <f t="shared" si="5"/>
        <v/>
      </c>
      <c r="U50" s="130"/>
      <c r="V50" s="130"/>
      <c r="W50" s="99"/>
      <c r="X50" s="99"/>
      <c r="Y50" s="99"/>
      <c r="Z50" s="99"/>
      <c r="AA50" s="99"/>
      <c r="AB50" s="99"/>
      <c r="AC50" s="100"/>
      <c r="AD50" s="70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</row>
    <row r="51" spans="1:54" ht="25.15" customHeight="1" thickBot="1">
      <c r="A51" s="140"/>
      <c r="B51" s="130"/>
      <c r="C51" s="129"/>
      <c r="D51" s="129"/>
      <c r="E51" s="124" t="str">
        <f t="shared" si="0"/>
        <v/>
      </c>
      <c r="F51" s="129"/>
      <c r="G51" s="129"/>
      <c r="H51" s="124" t="str">
        <f t="shared" ref="H51" si="289">IF(G51,"公斤","")</f>
        <v/>
      </c>
      <c r="I51" s="129"/>
      <c r="J51" s="129"/>
      <c r="K51" s="125" t="str">
        <f t="shared" ref="K51" si="290">IF(J51,"公斤","")</f>
        <v/>
      </c>
      <c r="L51" s="129"/>
      <c r="M51" s="129"/>
      <c r="N51" s="124" t="str">
        <f t="shared" ref="N51" si="291">IF(M51,"公斤","")</f>
        <v/>
      </c>
      <c r="O51" s="126"/>
      <c r="P51" s="126"/>
      <c r="Q51" s="124" t="str">
        <f t="shared" si="4"/>
        <v/>
      </c>
      <c r="R51" s="129"/>
      <c r="S51" s="129"/>
      <c r="T51" s="124" t="str">
        <f t="shared" si="5"/>
        <v/>
      </c>
      <c r="U51" s="130"/>
      <c r="V51" s="130"/>
      <c r="W51" s="101"/>
      <c r="X51" s="101"/>
      <c r="Y51" s="101"/>
      <c r="Z51" s="101"/>
      <c r="AA51" s="101"/>
      <c r="AB51" s="101"/>
      <c r="AC51" s="102"/>
      <c r="AD51" s="71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</row>
    <row r="52" spans="1:54" s="87" customFormat="1" ht="25.15" customHeight="1" thickBot="1">
      <c r="A52" s="138">
        <f>A45+1</f>
        <v>45363</v>
      </c>
      <c r="B52" s="130" t="s">
        <v>160</v>
      </c>
      <c r="C52" s="129" t="s">
        <v>116</v>
      </c>
      <c r="D52" s="143"/>
      <c r="E52" s="124" t="str">
        <f t="shared" si="0"/>
        <v/>
      </c>
      <c r="F52" s="129" t="s">
        <v>56</v>
      </c>
      <c r="G52" s="129"/>
      <c r="H52" s="124" t="str">
        <f t="shared" ref="H52" si="292">IF(G52,"公斤","")</f>
        <v/>
      </c>
      <c r="I52" s="129" t="s">
        <v>211</v>
      </c>
      <c r="J52" s="129"/>
      <c r="K52" s="125" t="str">
        <f t="shared" ref="K52" si="293">IF(J52,"公斤","")</f>
        <v/>
      </c>
      <c r="L52" s="144" t="s">
        <v>231</v>
      </c>
      <c r="M52" s="144"/>
      <c r="N52" s="124" t="str">
        <f t="shared" ref="N52" si="294">IF(M52,"公斤","")</f>
        <v/>
      </c>
      <c r="O52" s="126" t="s">
        <v>14</v>
      </c>
      <c r="P52" s="126"/>
      <c r="Q52" s="124" t="str">
        <f t="shared" si="4"/>
        <v/>
      </c>
      <c r="R52" s="129" t="s">
        <v>255</v>
      </c>
      <c r="S52" s="129"/>
      <c r="T52" s="124" t="str">
        <f t="shared" si="5"/>
        <v/>
      </c>
      <c r="U52" s="145" t="s">
        <v>113</v>
      </c>
      <c r="V52" s="145"/>
      <c r="W52" s="93">
        <v>3.5</v>
      </c>
      <c r="X52" s="93">
        <v>3.2774999999999999</v>
      </c>
      <c r="Y52" s="93">
        <v>2.3549999999999995</v>
      </c>
      <c r="Z52" s="93">
        <v>0</v>
      </c>
      <c r="AA52" s="93">
        <v>0</v>
      </c>
      <c r="AB52" s="93">
        <v>4.2</v>
      </c>
      <c r="AC52" s="98">
        <v>766</v>
      </c>
      <c r="AD52" s="69"/>
      <c r="AE52" s="21">
        <f t="shared" ref="AE52" si="295">A52</f>
        <v>45363</v>
      </c>
      <c r="AF52" s="21" t="str">
        <f t="shared" ref="AF52" si="296">A53</f>
        <v>三</v>
      </c>
      <c r="AG52" s="21" t="str">
        <f t="shared" ref="AG52" si="297">B52</f>
        <v>E3</v>
      </c>
      <c r="AH52" s="83" t="str">
        <f t="shared" ref="AH52" si="298">C52</f>
        <v>刈包特餐</v>
      </c>
      <c r="AI52" s="22" t="str">
        <f t="shared" ref="AI52" si="299">C53&amp;" "&amp;C54&amp;" "&amp;C55&amp;" "&amp;C56&amp;" "&amp;C57&amp;" "&amp;C58</f>
        <v xml:space="preserve">刈包     </v>
      </c>
      <c r="AJ52" s="83" t="str">
        <f t="shared" ref="AJ52" si="300">F52</f>
        <v>香滷肉排</v>
      </c>
      <c r="AK52" s="22" t="str">
        <f t="shared" ref="AK52" si="301">F53&amp;" "&amp;F54&amp;" "&amp;F55&amp;" "&amp;F56&amp;" "&amp;F57&amp;" "&amp;F58</f>
        <v xml:space="preserve">肉排 滷包    </v>
      </c>
      <c r="AL52" s="83" t="str">
        <f t="shared" ref="AL52" si="302">I52</f>
        <v>洋蔥肉絲</v>
      </c>
      <c r="AM52" s="22" t="str">
        <f t="shared" ref="AM52" si="303">I53&amp;" "&amp;I54&amp;" "&amp;I55&amp;" "&amp;I56&amp;" "&amp;I57&amp;" "&amp;I58</f>
        <v xml:space="preserve">豬後腿肉 洋蔥 大蒜 黑胡椒粒  </v>
      </c>
      <c r="AN52" s="83" t="str">
        <f t="shared" ref="AN52" si="304">L52</f>
        <v>蛋香甘藍</v>
      </c>
      <c r="AO52" s="22" t="str">
        <f t="shared" ref="AO52" si="305">L53&amp;" "&amp;L54&amp;" "&amp;L55&amp;" "&amp;L56&amp;" "&amp;L57&amp;" "&amp;L58</f>
        <v xml:space="preserve">雞蛋 甘藍 大蒜   </v>
      </c>
      <c r="AP52" s="83" t="str">
        <f t="shared" ref="AP52" si="306">O52</f>
        <v>時蔬</v>
      </c>
      <c r="AQ52" s="22" t="str">
        <f t="shared" ref="AQ52" si="307">O53&amp;" "&amp;O54&amp;" "&amp;O55&amp;" "&amp;O56&amp;" "&amp;O57&amp;" "&amp;O58</f>
        <v xml:space="preserve">蔬菜 大蒜    </v>
      </c>
      <c r="AR52" s="83" t="str">
        <f t="shared" ref="AR52" si="308">R52</f>
        <v>鹹粥</v>
      </c>
      <c r="AS52" s="22" t="str">
        <f t="shared" ref="AS52" si="309">R53&amp;" "&amp;R54&amp;" "&amp;R55&amp;" "&amp;R56&amp;" "&amp;R57&amp;" "&amp;R58</f>
        <v xml:space="preserve">絞肉 白米 胡蘿蔔 乾香菇 時蔬 </v>
      </c>
      <c r="AT52" s="84" t="str">
        <f t="shared" ref="AT52" si="310">U52</f>
        <v>旺仔小饅頭</v>
      </c>
      <c r="AU52" s="83">
        <f t="shared" ref="AU52" si="311">V52</f>
        <v>0</v>
      </c>
      <c r="AV52" s="85">
        <f t="shared" ref="AV52" si="312">W52</f>
        <v>3.5</v>
      </c>
      <c r="AW52" s="85">
        <f t="shared" ref="AW52" si="313">X52</f>
        <v>3.2774999999999999</v>
      </c>
      <c r="AX52" s="85">
        <f t="shared" ref="AX52" si="314">Y52</f>
        <v>2.3549999999999995</v>
      </c>
      <c r="AY52" s="85">
        <f t="shared" ref="AY52" si="315">Z52</f>
        <v>0</v>
      </c>
      <c r="AZ52" s="85">
        <f t="shared" ref="AZ52" si="316">AA52</f>
        <v>0</v>
      </c>
      <c r="BA52" s="85">
        <f t="shared" ref="BA52" si="317">AB52</f>
        <v>4.2</v>
      </c>
      <c r="BB52" s="86">
        <f t="shared" ref="BB52" si="318">AC52</f>
        <v>766</v>
      </c>
    </row>
    <row r="53" spans="1:54" ht="25.15" customHeight="1">
      <c r="A53" s="139" t="s">
        <v>148</v>
      </c>
      <c r="B53" s="130"/>
      <c r="C53" s="129" t="s">
        <v>117</v>
      </c>
      <c r="D53" s="129">
        <v>4</v>
      </c>
      <c r="E53" s="124" t="str">
        <f t="shared" si="0"/>
        <v>公斤</v>
      </c>
      <c r="F53" s="129" t="s">
        <v>57</v>
      </c>
      <c r="G53" s="129">
        <v>6</v>
      </c>
      <c r="H53" s="124" t="str">
        <f t="shared" ref="H53" si="319">IF(G53,"公斤","")</f>
        <v>公斤</v>
      </c>
      <c r="I53" s="129" t="s">
        <v>48</v>
      </c>
      <c r="J53" s="129">
        <v>3</v>
      </c>
      <c r="K53" s="125" t="str">
        <f t="shared" ref="K53" si="320">IF(J53,"公斤","")</f>
        <v>公斤</v>
      </c>
      <c r="L53" s="129" t="s">
        <v>80</v>
      </c>
      <c r="M53" s="129">
        <v>2</v>
      </c>
      <c r="N53" s="124" t="str">
        <f t="shared" ref="N53" si="321">IF(M53,"公斤","")</f>
        <v>公斤</v>
      </c>
      <c r="O53" s="127" t="s">
        <v>12</v>
      </c>
      <c r="P53" s="127">
        <v>7</v>
      </c>
      <c r="Q53" s="124" t="str">
        <f t="shared" si="4"/>
        <v>公斤</v>
      </c>
      <c r="R53" s="129" t="s">
        <v>55</v>
      </c>
      <c r="S53" s="129">
        <v>1</v>
      </c>
      <c r="T53" s="124" t="str">
        <f t="shared" si="5"/>
        <v>公斤</v>
      </c>
      <c r="W53" s="99"/>
      <c r="X53" s="109"/>
      <c r="Y53" s="99"/>
      <c r="Z53" s="99"/>
      <c r="AA53" s="99"/>
      <c r="AB53" s="99"/>
      <c r="AC53" s="100"/>
      <c r="AD53" s="70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</row>
    <row r="54" spans="1:54" ht="25.15" customHeight="1">
      <c r="A54" s="138"/>
      <c r="B54" s="130"/>
      <c r="C54" s="129"/>
      <c r="D54" s="129"/>
      <c r="E54" s="124" t="str">
        <f t="shared" si="0"/>
        <v/>
      </c>
      <c r="F54" s="129" t="s">
        <v>92</v>
      </c>
      <c r="G54" s="129"/>
      <c r="H54" s="124" t="str">
        <f t="shared" ref="H54" si="322">IF(G54,"公斤","")</f>
        <v/>
      </c>
      <c r="I54" s="129" t="s">
        <v>49</v>
      </c>
      <c r="J54" s="129">
        <v>6</v>
      </c>
      <c r="K54" s="125" t="str">
        <f t="shared" ref="K54" si="323">IF(J54,"公斤","")</f>
        <v>公斤</v>
      </c>
      <c r="L54" s="144" t="s">
        <v>19</v>
      </c>
      <c r="M54" s="144">
        <v>7</v>
      </c>
      <c r="N54" s="124" t="str">
        <f t="shared" ref="N54" si="324">IF(M54,"公斤","")</f>
        <v>公斤</v>
      </c>
      <c r="O54" s="126" t="s">
        <v>17</v>
      </c>
      <c r="P54" s="126">
        <v>0.05</v>
      </c>
      <c r="Q54" s="124" t="str">
        <f t="shared" si="4"/>
        <v>公斤</v>
      </c>
      <c r="R54" s="129" t="s">
        <v>256</v>
      </c>
      <c r="S54" s="129">
        <v>3</v>
      </c>
      <c r="T54" s="124" t="str">
        <f t="shared" si="5"/>
        <v>公斤</v>
      </c>
      <c r="U54" s="130"/>
      <c r="V54" s="130"/>
      <c r="W54" s="99"/>
      <c r="X54" s="110"/>
      <c r="Y54" s="99"/>
      <c r="Z54" s="99"/>
      <c r="AA54" s="99"/>
      <c r="AB54" s="99"/>
      <c r="AC54" s="100"/>
      <c r="AD54" s="70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</row>
    <row r="55" spans="1:54" ht="25.15" customHeight="1">
      <c r="A55" s="138"/>
      <c r="B55" s="130"/>
      <c r="C55" s="129"/>
      <c r="D55" s="129"/>
      <c r="E55" s="124" t="str">
        <f t="shared" si="0"/>
        <v/>
      </c>
      <c r="F55" s="129"/>
      <c r="G55" s="129"/>
      <c r="H55" s="124" t="str">
        <f t="shared" ref="H55" si="325">IF(G55,"公斤","")</f>
        <v/>
      </c>
      <c r="I55" s="129" t="s">
        <v>17</v>
      </c>
      <c r="J55" s="129">
        <v>0.05</v>
      </c>
      <c r="K55" s="125" t="str">
        <f t="shared" ref="K55" si="326">IF(J55,"公斤","")</f>
        <v>公斤</v>
      </c>
      <c r="L55" s="129" t="s">
        <v>17</v>
      </c>
      <c r="M55" s="129">
        <v>0.05</v>
      </c>
      <c r="N55" s="124" t="str">
        <f t="shared" ref="N55" si="327">IF(M55,"公斤","")</f>
        <v>公斤</v>
      </c>
      <c r="O55" s="126"/>
      <c r="P55" s="126"/>
      <c r="Q55" s="124" t="str">
        <f t="shared" si="4"/>
        <v/>
      </c>
      <c r="R55" s="129" t="s">
        <v>18</v>
      </c>
      <c r="S55" s="129">
        <v>0.5</v>
      </c>
      <c r="T55" s="124" t="str">
        <f t="shared" si="5"/>
        <v>公斤</v>
      </c>
      <c r="U55" s="130"/>
      <c r="V55" s="130"/>
      <c r="W55" s="99"/>
      <c r="X55" s="99"/>
      <c r="Y55" s="99"/>
      <c r="Z55" s="99"/>
      <c r="AA55" s="99"/>
      <c r="AB55" s="99"/>
      <c r="AC55" s="100"/>
      <c r="AD55" s="70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</row>
    <row r="56" spans="1:54" ht="25.15" customHeight="1">
      <c r="A56" s="138"/>
      <c r="B56" s="130"/>
      <c r="C56" s="129"/>
      <c r="D56" s="129"/>
      <c r="E56" s="124" t="str">
        <f t="shared" si="0"/>
        <v/>
      </c>
      <c r="F56" s="144"/>
      <c r="G56" s="144"/>
      <c r="H56" s="124" t="str">
        <f t="shared" ref="H56" si="328">IF(G56,"公斤","")</f>
        <v/>
      </c>
      <c r="I56" s="129" t="s">
        <v>212</v>
      </c>
      <c r="J56" s="129"/>
      <c r="K56" s="125" t="str">
        <f t="shared" ref="K56" si="329">IF(J56,"公斤","")</f>
        <v/>
      </c>
      <c r="L56" s="129"/>
      <c r="M56" s="129"/>
      <c r="N56" s="124" t="str">
        <f t="shared" ref="N56" si="330">IF(M56,"公斤","")</f>
        <v/>
      </c>
      <c r="O56" s="126"/>
      <c r="P56" s="126"/>
      <c r="Q56" s="124" t="str">
        <f t="shared" si="4"/>
        <v/>
      </c>
      <c r="R56" s="129" t="s">
        <v>28</v>
      </c>
      <c r="S56" s="129">
        <v>0.05</v>
      </c>
      <c r="T56" s="124" t="str">
        <f t="shared" si="5"/>
        <v>公斤</v>
      </c>
      <c r="U56" s="130"/>
      <c r="V56" s="130"/>
      <c r="W56" s="99"/>
      <c r="X56" s="99"/>
      <c r="Y56" s="99"/>
      <c r="Z56" s="99"/>
      <c r="AA56" s="99"/>
      <c r="AB56" s="99"/>
      <c r="AC56" s="100"/>
      <c r="AD56" s="70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</row>
    <row r="57" spans="1:54" ht="25.15" customHeight="1">
      <c r="A57" s="138"/>
      <c r="B57" s="130"/>
      <c r="C57" s="129"/>
      <c r="D57" s="129"/>
      <c r="E57" s="124" t="str">
        <f t="shared" si="0"/>
        <v/>
      </c>
      <c r="F57" s="129"/>
      <c r="G57" s="129"/>
      <c r="H57" s="124" t="str">
        <f t="shared" ref="H57" si="331">IF(G57,"公斤","")</f>
        <v/>
      </c>
      <c r="I57" s="129"/>
      <c r="J57" s="129"/>
      <c r="K57" s="125" t="str">
        <f t="shared" ref="K57" si="332">IF(J57,"公斤","")</f>
        <v/>
      </c>
      <c r="L57" s="129"/>
      <c r="M57" s="129"/>
      <c r="N57" s="124" t="str">
        <f t="shared" ref="N57" si="333">IF(M57,"公斤","")</f>
        <v/>
      </c>
      <c r="O57" s="126"/>
      <c r="P57" s="126"/>
      <c r="Q57" s="124" t="str">
        <f t="shared" si="4"/>
        <v/>
      </c>
      <c r="R57" s="129" t="s">
        <v>14</v>
      </c>
      <c r="S57" s="129">
        <v>3</v>
      </c>
      <c r="T57" s="124" t="str">
        <f t="shared" si="5"/>
        <v>公斤</v>
      </c>
      <c r="U57" s="130"/>
      <c r="V57" s="130"/>
      <c r="W57" s="99"/>
      <c r="X57" s="99"/>
      <c r="Y57" s="99"/>
      <c r="Z57" s="99"/>
      <c r="AA57" s="99"/>
      <c r="AB57" s="99"/>
      <c r="AC57" s="100"/>
      <c r="AD57" s="70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</row>
    <row r="58" spans="1:54" ht="25.15" customHeight="1" thickBot="1">
      <c r="A58" s="140"/>
      <c r="B58" s="130"/>
      <c r="C58" s="129"/>
      <c r="D58" s="129"/>
      <c r="E58" s="124" t="str">
        <f t="shared" si="0"/>
        <v/>
      </c>
      <c r="F58" s="129"/>
      <c r="G58" s="129"/>
      <c r="H58" s="124" t="str">
        <f t="shared" ref="H58" si="334">IF(G58,"公斤","")</f>
        <v/>
      </c>
      <c r="I58" s="144"/>
      <c r="J58" s="144"/>
      <c r="K58" s="125" t="str">
        <f t="shared" ref="K58" si="335">IF(J58,"公斤","")</f>
        <v/>
      </c>
      <c r="L58" s="129"/>
      <c r="M58" s="129"/>
      <c r="N58" s="124" t="str">
        <f t="shared" ref="N58" si="336">IF(M58,"公斤","")</f>
        <v/>
      </c>
      <c r="O58" s="126"/>
      <c r="P58" s="126"/>
      <c r="Q58" s="124" t="str">
        <f t="shared" si="4"/>
        <v/>
      </c>
      <c r="R58" s="129"/>
      <c r="S58" s="129"/>
      <c r="T58" s="124" t="str">
        <f t="shared" si="5"/>
        <v/>
      </c>
      <c r="U58" s="130"/>
      <c r="V58" s="130"/>
      <c r="W58" s="101"/>
      <c r="X58" s="101"/>
      <c r="Y58" s="101"/>
      <c r="Z58" s="101"/>
      <c r="AA58" s="101"/>
      <c r="AB58" s="101"/>
      <c r="AC58" s="102"/>
      <c r="AD58" s="71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</row>
    <row r="59" spans="1:54" s="87" customFormat="1" ht="25.15" customHeight="1" thickBot="1">
      <c r="A59" s="138">
        <f>A52+1</f>
        <v>45364</v>
      </c>
      <c r="B59" s="130" t="s">
        <v>161</v>
      </c>
      <c r="C59" s="129" t="s">
        <v>21</v>
      </c>
      <c r="D59" s="143"/>
      <c r="E59" s="124" t="str">
        <f t="shared" si="0"/>
        <v/>
      </c>
      <c r="F59" s="129" t="s">
        <v>190</v>
      </c>
      <c r="G59" s="129"/>
      <c r="H59" s="124" t="str">
        <f t="shared" ref="H59" si="337">IF(G59,"公斤","")</f>
        <v/>
      </c>
      <c r="I59" s="129" t="s">
        <v>213</v>
      </c>
      <c r="J59" s="129"/>
      <c r="K59" s="125" t="str">
        <f t="shared" ref="K59" si="338">IF(J59,"公斤","")</f>
        <v/>
      </c>
      <c r="L59" s="144" t="s">
        <v>232</v>
      </c>
      <c r="M59" s="144"/>
      <c r="N59" s="124" t="str">
        <f t="shared" ref="N59" si="339">IF(M59,"公斤","")</f>
        <v/>
      </c>
      <c r="O59" s="126" t="s">
        <v>14</v>
      </c>
      <c r="P59" s="126"/>
      <c r="Q59" s="124" t="str">
        <f t="shared" si="4"/>
        <v/>
      </c>
      <c r="R59" s="129" t="s">
        <v>310</v>
      </c>
      <c r="S59" s="129"/>
      <c r="T59" s="124" t="str">
        <f t="shared" si="5"/>
        <v/>
      </c>
      <c r="U59" s="145" t="s">
        <v>103</v>
      </c>
      <c r="V59" s="145" t="s">
        <v>269</v>
      </c>
      <c r="W59" s="93">
        <v>6</v>
      </c>
      <c r="X59" s="93">
        <v>2.2749999999999999</v>
      </c>
      <c r="Y59" s="93">
        <v>2.0499999999999998</v>
      </c>
      <c r="Z59" s="93">
        <v>0.3</v>
      </c>
      <c r="AA59" s="93">
        <v>0</v>
      </c>
      <c r="AB59" s="93">
        <v>2.5</v>
      </c>
      <c r="AC59" s="98">
        <v>846</v>
      </c>
      <c r="AD59" s="69"/>
      <c r="AE59" s="21">
        <f t="shared" ref="AE59" si="340">A59</f>
        <v>45364</v>
      </c>
      <c r="AF59" s="21" t="str">
        <f t="shared" ref="AF59" si="341">A60</f>
        <v>四</v>
      </c>
      <c r="AG59" s="21" t="str">
        <f t="shared" ref="AG59" si="342">B59</f>
        <v>E4</v>
      </c>
      <c r="AH59" s="83" t="str">
        <f t="shared" ref="AH59" si="343">C59</f>
        <v>糙米飯</v>
      </c>
      <c r="AI59" s="22" t="str">
        <f t="shared" ref="AI59" si="344">C60&amp;" "&amp;C61&amp;" "&amp;C62&amp;" "&amp;C63&amp;" "&amp;C64&amp;" "&amp;C65</f>
        <v xml:space="preserve">米 糙米    </v>
      </c>
      <c r="AJ59" s="83" t="str">
        <f t="shared" ref="AJ59" si="345">F59</f>
        <v>三杯豬柳</v>
      </c>
      <c r="AK59" s="22" t="str">
        <f t="shared" ref="AK59" si="346">F60&amp;" "&amp;F61&amp;" "&amp;F62&amp;" "&amp;F63&amp;" "&amp;F64&amp;" "&amp;F65</f>
        <v xml:space="preserve">豬後腿肉 杏鮑菇 九層塔 胡蘿蔔 大蒜 </v>
      </c>
      <c r="AL59" s="83" t="str">
        <f t="shared" ref="AL59" si="347">I59</f>
        <v>肉絲海根</v>
      </c>
      <c r="AM59" s="22" t="str">
        <f t="shared" ref="AM59" si="348">I60&amp;" "&amp;I61&amp;" "&amp;I62&amp;" "&amp;I63&amp;" "&amp;I64&amp;" "&amp;I65</f>
        <v xml:space="preserve">海帶根 胡蘿蔔 豬後腿肉 大蒜  </v>
      </c>
      <c r="AN59" s="83" t="str">
        <f t="shared" ref="AN59" si="349">L59</f>
        <v>銀蘿凍腐</v>
      </c>
      <c r="AO59" s="22" t="str">
        <f t="shared" ref="AO59" si="350">L60&amp;" "&amp;L61&amp;" "&amp;L62&amp;" "&amp;L63&amp;" "&amp;L64&amp;" "&amp;L65</f>
        <v xml:space="preserve">凍豆腐 白蘿蔔 胡蘿蔔 大蒜  </v>
      </c>
      <c r="AP59" s="83" t="str">
        <f t="shared" ref="AP59" si="351">O59</f>
        <v>時蔬</v>
      </c>
      <c r="AQ59" s="22" t="str">
        <f t="shared" ref="AQ59" si="352">O60&amp;" "&amp;O61&amp;" "&amp;O62&amp;" "&amp;O63&amp;" "&amp;O64&amp;" "&amp;O65</f>
        <v xml:space="preserve">蔬菜 大蒜    </v>
      </c>
      <c r="AR59" s="83" t="str">
        <f t="shared" ref="AR59" si="353">R59</f>
        <v>冬瓜珍珠</v>
      </c>
      <c r="AS59" s="22" t="str">
        <f t="shared" ref="AS59" si="354">R60&amp;" "&amp;R61&amp;" "&amp;R62&amp;" "&amp;R63&amp;" "&amp;R64&amp;" "&amp;R65</f>
        <v xml:space="preserve">粉圓 冬瓜糖磚 二砂糖   </v>
      </c>
      <c r="AT59" s="84" t="str">
        <f t="shared" ref="AT59" si="355">U59</f>
        <v>小餐包</v>
      </c>
      <c r="AU59" s="83" t="str">
        <f t="shared" ref="AU59" si="356">V59</f>
        <v>有機豆漿</v>
      </c>
      <c r="AV59" s="85">
        <f t="shared" ref="AV59" si="357">W59</f>
        <v>6</v>
      </c>
      <c r="AW59" s="85">
        <f t="shared" ref="AW59" si="358">X59</f>
        <v>2.2749999999999999</v>
      </c>
      <c r="AX59" s="85">
        <f t="shared" ref="AX59" si="359">Y59</f>
        <v>2.0499999999999998</v>
      </c>
      <c r="AY59" s="85">
        <f t="shared" ref="AY59" si="360">Z59</f>
        <v>0.3</v>
      </c>
      <c r="AZ59" s="85">
        <f t="shared" ref="AZ59" si="361">AA59</f>
        <v>0</v>
      </c>
      <c r="BA59" s="85">
        <f t="shared" ref="BA59" si="362">AB59</f>
        <v>2.5</v>
      </c>
      <c r="BB59" s="86">
        <f t="shared" ref="BB59" si="363">AC59</f>
        <v>846</v>
      </c>
    </row>
    <row r="60" spans="1:54" ht="25.15" customHeight="1">
      <c r="A60" s="139" t="s">
        <v>149</v>
      </c>
      <c r="B60" s="130"/>
      <c r="C60" s="129" t="s">
        <v>15</v>
      </c>
      <c r="D60" s="129">
        <v>7</v>
      </c>
      <c r="E60" s="124" t="str">
        <f t="shared" si="0"/>
        <v>公斤</v>
      </c>
      <c r="F60" s="129" t="s">
        <v>48</v>
      </c>
      <c r="G60" s="129">
        <v>6</v>
      </c>
      <c r="H60" s="124" t="str">
        <f t="shared" ref="H60" si="364">IF(G60,"公斤","")</f>
        <v>公斤</v>
      </c>
      <c r="I60" s="129" t="s">
        <v>125</v>
      </c>
      <c r="J60" s="129">
        <v>6</v>
      </c>
      <c r="K60" s="125" t="str">
        <f t="shared" ref="K60" si="365">IF(J60,"公斤","")</f>
        <v>公斤</v>
      </c>
      <c r="L60" s="129" t="s">
        <v>73</v>
      </c>
      <c r="M60" s="129">
        <v>4</v>
      </c>
      <c r="N60" s="124" t="str">
        <f t="shared" ref="N60" si="366">IF(M60,"公斤","")</f>
        <v>公斤</v>
      </c>
      <c r="O60" s="127" t="s">
        <v>12</v>
      </c>
      <c r="P60" s="127">
        <v>7</v>
      </c>
      <c r="Q60" s="124" t="str">
        <f t="shared" si="4"/>
        <v>公斤</v>
      </c>
      <c r="R60" s="129" t="s">
        <v>144</v>
      </c>
      <c r="S60" s="129">
        <v>2</v>
      </c>
      <c r="T60" s="124" t="str">
        <f t="shared" si="5"/>
        <v>公斤</v>
      </c>
      <c r="W60" s="99"/>
      <c r="X60" s="109"/>
      <c r="Y60" s="99"/>
      <c r="Z60" s="99"/>
      <c r="AA60" s="99"/>
      <c r="AB60" s="99"/>
      <c r="AC60" s="100"/>
      <c r="AD60" s="70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</row>
    <row r="61" spans="1:54" ht="25.15" customHeight="1">
      <c r="A61" s="138"/>
      <c r="B61" s="130"/>
      <c r="C61" s="129" t="s">
        <v>24</v>
      </c>
      <c r="D61" s="129">
        <v>3</v>
      </c>
      <c r="E61" s="124" t="str">
        <f t="shared" si="0"/>
        <v>公斤</v>
      </c>
      <c r="F61" s="129" t="s">
        <v>93</v>
      </c>
      <c r="G61" s="129">
        <v>2</v>
      </c>
      <c r="H61" s="124" t="str">
        <f t="shared" ref="H61" si="367">IF(G61,"公斤","")</f>
        <v>公斤</v>
      </c>
      <c r="I61" s="144" t="s">
        <v>18</v>
      </c>
      <c r="J61" s="144">
        <v>0.5</v>
      </c>
      <c r="K61" s="125" t="str">
        <f t="shared" ref="K61" si="368">IF(J61,"公斤","")</f>
        <v>公斤</v>
      </c>
      <c r="L61" s="144" t="s">
        <v>25</v>
      </c>
      <c r="M61" s="144">
        <v>4</v>
      </c>
      <c r="N61" s="124" t="str">
        <f t="shared" ref="N61" si="369">IF(M61,"公斤","")</f>
        <v>公斤</v>
      </c>
      <c r="O61" s="126" t="s">
        <v>17</v>
      </c>
      <c r="P61" s="126">
        <v>0.05</v>
      </c>
      <c r="Q61" s="124" t="str">
        <f t="shared" si="4"/>
        <v>公斤</v>
      </c>
      <c r="R61" s="129" t="s">
        <v>257</v>
      </c>
      <c r="S61" s="129">
        <v>1</v>
      </c>
      <c r="T61" s="124" t="str">
        <f t="shared" si="5"/>
        <v>公斤</v>
      </c>
      <c r="U61" s="130"/>
      <c r="V61" s="130"/>
      <c r="W61" s="99"/>
      <c r="X61" s="110"/>
      <c r="Y61" s="99"/>
      <c r="Z61" s="99"/>
      <c r="AA61" s="99"/>
      <c r="AB61" s="99"/>
      <c r="AC61" s="100"/>
      <c r="AD61" s="70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</row>
    <row r="62" spans="1:54" ht="25.15" customHeight="1">
      <c r="A62" s="138"/>
      <c r="B62" s="130"/>
      <c r="C62" s="129"/>
      <c r="D62" s="129"/>
      <c r="E62" s="124" t="str">
        <f t="shared" si="0"/>
        <v/>
      </c>
      <c r="F62" s="129" t="s">
        <v>47</v>
      </c>
      <c r="G62" s="129">
        <v>0.1</v>
      </c>
      <c r="H62" s="124" t="str">
        <f t="shared" ref="H62" si="370">IF(G62,"公斤","")</f>
        <v>公斤</v>
      </c>
      <c r="I62" s="129" t="s">
        <v>48</v>
      </c>
      <c r="J62" s="129">
        <v>1</v>
      </c>
      <c r="K62" s="125" t="str">
        <f t="shared" ref="K62" si="371">IF(J62,"公斤","")</f>
        <v>公斤</v>
      </c>
      <c r="L62" s="144" t="s">
        <v>18</v>
      </c>
      <c r="M62" s="144">
        <v>0.5</v>
      </c>
      <c r="N62" s="124" t="str">
        <f t="shared" ref="N62" si="372">IF(M62,"公斤","")</f>
        <v>公斤</v>
      </c>
      <c r="O62" s="126"/>
      <c r="P62" s="126"/>
      <c r="Q62" s="124" t="str">
        <f t="shared" si="4"/>
        <v/>
      </c>
      <c r="R62" s="129" t="s">
        <v>29</v>
      </c>
      <c r="S62" s="129">
        <v>1</v>
      </c>
      <c r="T62" s="124" t="str">
        <f t="shared" si="5"/>
        <v>公斤</v>
      </c>
      <c r="U62" s="130"/>
      <c r="V62" s="130"/>
      <c r="W62" s="99"/>
      <c r="X62" s="99"/>
      <c r="Y62" s="99"/>
      <c r="Z62" s="99"/>
      <c r="AA62" s="99"/>
      <c r="AB62" s="99"/>
      <c r="AC62" s="100"/>
      <c r="AD62" s="70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</row>
    <row r="63" spans="1:54" ht="25.15" customHeight="1">
      <c r="A63" s="138"/>
      <c r="B63" s="130"/>
      <c r="C63" s="129"/>
      <c r="D63" s="129"/>
      <c r="E63" s="124" t="str">
        <f t="shared" si="0"/>
        <v/>
      </c>
      <c r="F63" s="144" t="s">
        <v>18</v>
      </c>
      <c r="G63" s="144">
        <v>1</v>
      </c>
      <c r="H63" s="124" t="str">
        <f t="shared" ref="H63" si="373">IF(G63,"公斤","")</f>
        <v>公斤</v>
      </c>
      <c r="I63" s="129" t="s">
        <v>17</v>
      </c>
      <c r="J63" s="129">
        <v>0.05</v>
      </c>
      <c r="K63" s="125" t="str">
        <f t="shared" ref="K63" si="374">IF(J63,"公斤","")</f>
        <v>公斤</v>
      </c>
      <c r="L63" s="129" t="s">
        <v>17</v>
      </c>
      <c r="M63" s="129">
        <v>0.05</v>
      </c>
      <c r="N63" s="124" t="str">
        <f t="shared" ref="N63" si="375">IF(M63,"公斤","")</f>
        <v>公斤</v>
      </c>
      <c r="O63" s="126"/>
      <c r="P63" s="126"/>
      <c r="Q63" s="124" t="str">
        <f t="shared" si="4"/>
        <v/>
      </c>
      <c r="R63" s="129"/>
      <c r="S63" s="129"/>
      <c r="T63" s="124" t="str">
        <f t="shared" si="5"/>
        <v/>
      </c>
      <c r="U63" s="130"/>
      <c r="V63" s="130"/>
      <c r="W63" s="99"/>
      <c r="X63" s="99"/>
      <c r="Y63" s="99"/>
      <c r="Z63" s="99"/>
      <c r="AA63" s="99"/>
      <c r="AB63" s="99"/>
      <c r="AC63" s="100"/>
      <c r="AD63" s="70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</row>
    <row r="64" spans="1:54" ht="25.15" customHeight="1">
      <c r="A64" s="138"/>
      <c r="B64" s="130"/>
      <c r="C64" s="129"/>
      <c r="D64" s="129"/>
      <c r="E64" s="124" t="str">
        <f t="shared" si="0"/>
        <v/>
      </c>
      <c r="F64" s="129" t="s">
        <v>17</v>
      </c>
      <c r="G64" s="129">
        <v>0.05</v>
      </c>
      <c r="H64" s="124" t="str">
        <f t="shared" ref="H64" si="376">IF(G64,"公斤","")</f>
        <v>公斤</v>
      </c>
      <c r="I64" s="129"/>
      <c r="J64" s="129"/>
      <c r="K64" s="125" t="str">
        <f t="shared" ref="K64" si="377">IF(J64,"公斤","")</f>
        <v/>
      </c>
      <c r="L64" s="129"/>
      <c r="M64" s="129"/>
      <c r="N64" s="124" t="str">
        <f t="shared" ref="N64" si="378">IF(M64,"公斤","")</f>
        <v/>
      </c>
      <c r="O64" s="126"/>
      <c r="P64" s="126"/>
      <c r="Q64" s="124" t="str">
        <f t="shared" si="4"/>
        <v/>
      </c>
      <c r="R64" s="129"/>
      <c r="S64" s="129"/>
      <c r="T64" s="124" t="str">
        <f t="shared" si="5"/>
        <v/>
      </c>
      <c r="U64" s="130"/>
      <c r="V64" s="130"/>
      <c r="W64" s="99"/>
      <c r="X64" s="99"/>
      <c r="Y64" s="99"/>
      <c r="Z64" s="99"/>
      <c r="AA64" s="99"/>
      <c r="AB64" s="99"/>
      <c r="AC64" s="100"/>
      <c r="AD64" s="70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</row>
    <row r="65" spans="1:54" ht="25.15" customHeight="1" thickBot="1">
      <c r="A65" s="140"/>
      <c r="B65" s="130"/>
      <c r="C65" s="129"/>
      <c r="D65" s="129"/>
      <c r="E65" s="124" t="str">
        <f t="shared" si="0"/>
        <v/>
      </c>
      <c r="F65" s="129"/>
      <c r="G65" s="129"/>
      <c r="H65" s="124" t="str">
        <f t="shared" ref="H65" si="379">IF(G65,"公斤","")</f>
        <v/>
      </c>
      <c r="I65" s="144"/>
      <c r="J65" s="144"/>
      <c r="K65" s="125" t="str">
        <f t="shared" ref="K65" si="380">IF(J65,"公斤","")</f>
        <v/>
      </c>
      <c r="L65" s="129"/>
      <c r="M65" s="129"/>
      <c r="N65" s="124" t="str">
        <f t="shared" ref="N65" si="381">IF(M65,"公斤","")</f>
        <v/>
      </c>
      <c r="O65" s="126"/>
      <c r="P65" s="126"/>
      <c r="Q65" s="124" t="str">
        <f t="shared" si="4"/>
        <v/>
      </c>
      <c r="R65" s="129"/>
      <c r="S65" s="129"/>
      <c r="T65" s="124" t="str">
        <f t="shared" si="5"/>
        <v/>
      </c>
      <c r="U65" s="130"/>
      <c r="V65" s="130"/>
      <c r="W65" s="101"/>
      <c r="X65" s="101"/>
      <c r="Y65" s="101"/>
      <c r="Z65" s="101"/>
      <c r="AA65" s="101"/>
      <c r="AB65" s="101"/>
      <c r="AC65" s="102"/>
      <c r="AD65" s="71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</row>
    <row r="66" spans="1:54" s="87" customFormat="1" ht="25.15" customHeight="1" thickBot="1">
      <c r="A66" s="138">
        <f>A59+1</f>
        <v>45365</v>
      </c>
      <c r="B66" s="130" t="s">
        <v>162</v>
      </c>
      <c r="C66" s="129" t="s">
        <v>89</v>
      </c>
      <c r="D66" s="143"/>
      <c r="E66" s="124" t="str">
        <f t="shared" si="0"/>
        <v/>
      </c>
      <c r="F66" s="129" t="s">
        <v>191</v>
      </c>
      <c r="G66" s="129"/>
      <c r="H66" s="124" t="str">
        <f t="shared" ref="H66" si="382">IF(G66,"公斤","")</f>
        <v/>
      </c>
      <c r="I66" s="129" t="s">
        <v>308</v>
      </c>
      <c r="J66" s="129"/>
      <c r="K66" s="125" t="str">
        <f t="shared" ref="K66" si="383">IF(J66,"公斤","")</f>
        <v/>
      </c>
      <c r="L66" s="144" t="s">
        <v>233</v>
      </c>
      <c r="M66" s="144"/>
      <c r="N66" s="124" t="str">
        <f t="shared" ref="N66" si="384">IF(M66,"公斤","")</f>
        <v/>
      </c>
      <c r="O66" s="126" t="s">
        <v>14</v>
      </c>
      <c r="P66" s="126"/>
      <c r="Q66" s="124" t="str">
        <f t="shared" si="4"/>
        <v/>
      </c>
      <c r="R66" s="129" t="s">
        <v>104</v>
      </c>
      <c r="S66" s="129"/>
      <c r="T66" s="124" t="str">
        <f t="shared" si="5"/>
        <v/>
      </c>
      <c r="U66" s="145" t="s">
        <v>69</v>
      </c>
      <c r="V66" s="145"/>
      <c r="W66" s="93">
        <v>5.4</v>
      </c>
      <c r="X66" s="93">
        <v>2.4749999999999996</v>
      </c>
      <c r="Y66" s="93">
        <v>2.15</v>
      </c>
      <c r="Z66" s="93">
        <v>0</v>
      </c>
      <c r="AA66" s="93">
        <v>0</v>
      </c>
      <c r="AB66" s="93">
        <v>2.8</v>
      </c>
      <c r="AC66" s="98">
        <v>753</v>
      </c>
      <c r="AD66" s="69"/>
      <c r="AE66" s="21">
        <f t="shared" ref="AE66" si="385">A66</f>
        <v>45365</v>
      </c>
      <c r="AF66" s="21" t="str">
        <f t="shared" ref="AF66" si="386">A67</f>
        <v>五</v>
      </c>
      <c r="AG66" s="21" t="str">
        <f t="shared" ref="AG66" si="387">B66</f>
        <v>E5</v>
      </c>
      <c r="AH66" s="83" t="str">
        <f t="shared" ref="AH66" si="388">C66</f>
        <v>麥仁飯</v>
      </c>
      <c r="AI66" s="22" t="str">
        <f t="shared" ref="AI66" si="389">C67&amp;" "&amp;C68&amp;" "&amp;C69&amp;" "&amp;C70&amp;" "&amp;C71&amp;" "&amp;C72</f>
        <v xml:space="preserve">米 大麥仁    </v>
      </c>
      <c r="AJ66" s="83" t="str">
        <f t="shared" ref="AJ66" si="390">F66</f>
        <v>香酥魚排</v>
      </c>
      <c r="AK66" s="22" t="str">
        <f t="shared" ref="AK66" si="391">F67&amp;" "&amp;F68&amp;" "&amp;F69&amp;" "&amp;F70&amp;" "&amp;F71&amp;" "&amp;F72</f>
        <v xml:space="preserve">魚排     </v>
      </c>
      <c r="AL66" s="83" t="str">
        <f t="shared" ref="AL66" si="392">I66</f>
        <v>洋蔥玉米蛋</v>
      </c>
      <c r="AM66" s="22" t="str">
        <f t="shared" ref="AM66" si="393">I67&amp;" "&amp;I68&amp;" "&amp;I69&amp;" "&amp;I70&amp;" "&amp;I71&amp;" "&amp;I72</f>
        <v xml:space="preserve">胡蘿蔔 冷凍玉米粒 雞蛋 洋蔥 黑胡椒粒 </v>
      </c>
      <c r="AN66" s="83" t="str">
        <f t="shared" ref="AN66" si="394">L66</f>
        <v>肉絲白菜</v>
      </c>
      <c r="AO66" s="22" t="str">
        <f t="shared" ref="AO66" si="395">L67&amp;" "&amp;L68&amp;" "&amp;L69&amp;" "&amp;L70&amp;" "&amp;L71&amp;" "&amp;L72</f>
        <v xml:space="preserve">結球白菜 豬後腿肉 胡蘿蔔 大蒜  </v>
      </c>
      <c r="AP66" s="83" t="str">
        <f t="shared" ref="AP66" si="396">O66</f>
        <v>時蔬</v>
      </c>
      <c r="AQ66" s="22" t="str">
        <f t="shared" ref="AQ66" si="397">O67&amp;" "&amp;O68&amp;" "&amp;O69&amp;" "&amp;O70&amp;" "&amp;O71&amp;" "&amp;O72</f>
        <v xml:space="preserve">蔬菜 大蒜    </v>
      </c>
      <c r="AR66" s="83" t="str">
        <f t="shared" ref="AR66" si="398">R66</f>
        <v>時瓜湯</v>
      </c>
      <c r="AS66" s="22" t="str">
        <f t="shared" ref="AS66" si="399">R67&amp;" "&amp;R68&amp;" "&amp;R69&amp;" "&amp;R70&amp;" "&amp;R71&amp;" "&amp;R72</f>
        <v xml:space="preserve">時瓜 大骨 薑   </v>
      </c>
      <c r="AT66" s="84" t="str">
        <f t="shared" ref="AT66" si="400">U66</f>
        <v>水果</v>
      </c>
      <c r="AU66" s="83">
        <f t="shared" ref="AU66" si="401">V66</f>
        <v>0</v>
      </c>
      <c r="AV66" s="85">
        <f t="shared" ref="AV66" si="402">W66</f>
        <v>5.4</v>
      </c>
      <c r="AW66" s="85">
        <f t="shared" ref="AW66" si="403">X66</f>
        <v>2.4749999999999996</v>
      </c>
      <c r="AX66" s="85">
        <f t="shared" ref="AX66" si="404">Y66</f>
        <v>2.15</v>
      </c>
      <c r="AY66" s="85">
        <f t="shared" ref="AY66" si="405">Z66</f>
        <v>0</v>
      </c>
      <c r="AZ66" s="85">
        <f t="shared" ref="AZ66" si="406">AA66</f>
        <v>0</v>
      </c>
      <c r="BA66" s="85">
        <f t="shared" ref="BA66" si="407">AB66</f>
        <v>2.8</v>
      </c>
      <c r="BB66" s="86">
        <f t="shared" ref="BB66" si="408">AC66</f>
        <v>753</v>
      </c>
    </row>
    <row r="67" spans="1:54" ht="25.15" customHeight="1">
      <c r="A67" s="139" t="s">
        <v>150</v>
      </c>
      <c r="B67" s="130"/>
      <c r="C67" s="129" t="s">
        <v>15</v>
      </c>
      <c r="D67" s="129">
        <v>10</v>
      </c>
      <c r="E67" s="124" t="str">
        <f t="shared" ref="E67:E130" si="409">IF(D67,"公斤","")</f>
        <v>公斤</v>
      </c>
      <c r="F67" s="129" t="s">
        <v>192</v>
      </c>
      <c r="G67" s="129">
        <v>6.5</v>
      </c>
      <c r="H67" s="124" t="str">
        <f t="shared" ref="H67" si="410">IF(G67,"公斤","")</f>
        <v>公斤</v>
      </c>
      <c r="I67" s="144" t="s">
        <v>18</v>
      </c>
      <c r="J67" s="144">
        <v>0.5</v>
      </c>
      <c r="K67" s="125" t="str">
        <f t="shared" ref="K67" si="411">IF(J67,"公斤","")</f>
        <v>公斤</v>
      </c>
      <c r="L67" s="129" t="s">
        <v>234</v>
      </c>
      <c r="M67" s="129">
        <v>7</v>
      </c>
      <c r="N67" s="124" t="str">
        <f t="shared" ref="N67" si="412">IF(M67,"公斤","")</f>
        <v>公斤</v>
      </c>
      <c r="O67" s="127" t="s">
        <v>12</v>
      </c>
      <c r="P67" s="127">
        <v>7</v>
      </c>
      <c r="Q67" s="124" t="str">
        <f t="shared" ref="Q67:Q130" si="413">IF(P67,"公斤","")</f>
        <v>公斤</v>
      </c>
      <c r="R67" s="129" t="s">
        <v>64</v>
      </c>
      <c r="S67" s="129">
        <v>5</v>
      </c>
      <c r="T67" s="124" t="str">
        <f t="shared" ref="T67:T130" si="414">IF(S67,"公斤","")</f>
        <v>公斤</v>
      </c>
      <c r="W67" s="99"/>
      <c r="X67" s="109"/>
      <c r="Y67" s="99"/>
      <c r="Z67" s="99"/>
      <c r="AA67" s="99"/>
      <c r="AB67" s="99"/>
      <c r="AC67" s="100"/>
      <c r="AD67" s="70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</row>
    <row r="68" spans="1:54" ht="25.15" customHeight="1">
      <c r="A68" s="138"/>
      <c r="B68" s="130"/>
      <c r="C68" s="129" t="s">
        <v>90</v>
      </c>
      <c r="D68" s="129">
        <v>0.4</v>
      </c>
      <c r="E68" s="124" t="str">
        <f t="shared" si="409"/>
        <v>公斤</v>
      </c>
      <c r="F68" s="129"/>
      <c r="G68" s="129"/>
      <c r="H68" s="124" t="str">
        <f t="shared" ref="H68" si="415">IF(G68,"公斤","")</f>
        <v/>
      </c>
      <c r="I68" s="129" t="s">
        <v>214</v>
      </c>
      <c r="J68" s="129">
        <v>2</v>
      </c>
      <c r="K68" s="125" t="str">
        <f t="shared" ref="K68" si="416">IF(J68,"公斤","")</f>
        <v>公斤</v>
      </c>
      <c r="L68" s="129" t="s">
        <v>48</v>
      </c>
      <c r="M68" s="129">
        <v>0.6</v>
      </c>
      <c r="N68" s="124" t="str">
        <f t="shared" ref="N68" si="417">IF(M68,"公斤","")</f>
        <v>公斤</v>
      </c>
      <c r="O68" s="126" t="s">
        <v>17</v>
      </c>
      <c r="P68" s="126">
        <v>0.05</v>
      </c>
      <c r="Q68" s="124" t="str">
        <f t="shared" si="413"/>
        <v>公斤</v>
      </c>
      <c r="R68" s="129" t="s">
        <v>309</v>
      </c>
      <c r="S68" s="129">
        <v>0.6</v>
      </c>
      <c r="T68" s="124" t="str">
        <f t="shared" si="414"/>
        <v>公斤</v>
      </c>
      <c r="U68" s="130"/>
      <c r="V68" s="130"/>
      <c r="W68" s="99"/>
      <c r="X68" s="110"/>
      <c r="Y68" s="99"/>
      <c r="Z68" s="99"/>
      <c r="AA68" s="99"/>
      <c r="AB68" s="99"/>
      <c r="AC68" s="100"/>
      <c r="AD68" s="70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</row>
    <row r="69" spans="1:54" ht="25.15" customHeight="1">
      <c r="A69" s="138"/>
      <c r="B69" s="130"/>
      <c r="C69" s="129"/>
      <c r="D69" s="129"/>
      <c r="E69" s="124" t="str">
        <f t="shared" si="409"/>
        <v/>
      </c>
      <c r="F69" s="129"/>
      <c r="G69" s="129"/>
      <c r="H69" s="124" t="str">
        <f t="shared" ref="H69" si="418">IF(G69,"公斤","")</f>
        <v/>
      </c>
      <c r="I69" s="129" t="s">
        <v>80</v>
      </c>
      <c r="J69" s="129">
        <v>3.5</v>
      </c>
      <c r="K69" s="125" t="str">
        <f t="shared" ref="K69" si="419">IF(J69,"公斤","")</f>
        <v>公斤</v>
      </c>
      <c r="L69" s="144" t="s">
        <v>18</v>
      </c>
      <c r="M69" s="144">
        <v>1</v>
      </c>
      <c r="N69" s="124" t="str">
        <f t="shared" ref="N69" si="420">IF(M69,"公斤","")</f>
        <v>公斤</v>
      </c>
      <c r="O69" s="126"/>
      <c r="P69" s="126"/>
      <c r="Q69" s="124" t="str">
        <f t="shared" si="413"/>
        <v/>
      </c>
      <c r="R69" s="129" t="s">
        <v>20</v>
      </c>
      <c r="S69" s="129">
        <v>0.05</v>
      </c>
      <c r="T69" s="124" t="str">
        <f t="shared" si="414"/>
        <v>公斤</v>
      </c>
      <c r="U69" s="130"/>
      <c r="V69" s="130"/>
      <c r="W69" s="99"/>
      <c r="X69" s="99"/>
      <c r="Y69" s="99"/>
      <c r="Z69" s="99"/>
      <c r="AA69" s="99"/>
      <c r="AB69" s="99"/>
      <c r="AC69" s="100"/>
      <c r="AD69" s="70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</row>
    <row r="70" spans="1:54" ht="25.15" customHeight="1">
      <c r="A70" s="138"/>
      <c r="B70" s="130"/>
      <c r="C70" s="129"/>
      <c r="D70" s="129"/>
      <c r="E70" s="124" t="str">
        <f t="shared" si="409"/>
        <v/>
      </c>
      <c r="F70" s="144"/>
      <c r="G70" s="144"/>
      <c r="H70" s="124" t="str">
        <f t="shared" ref="H70" si="421">IF(G70,"公斤","")</f>
        <v/>
      </c>
      <c r="I70" s="129" t="s">
        <v>95</v>
      </c>
      <c r="J70" s="129">
        <v>1.5</v>
      </c>
      <c r="K70" s="125" t="str">
        <f t="shared" ref="K70" si="422">IF(J70,"公斤","")</f>
        <v>公斤</v>
      </c>
      <c r="L70" s="129" t="s">
        <v>17</v>
      </c>
      <c r="M70" s="129">
        <v>0.05</v>
      </c>
      <c r="N70" s="124" t="str">
        <f t="shared" ref="N70" si="423">IF(M70,"公斤","")</f>
        <v>公斤</v>
      </c>
      <c r="O70" s="126"/>
      <c r="P70" s="126"/>
      <c r="Q70" s="124" t="str">
        <f t="shared" si="413"/>
        <v/>
      </c>
      <c r="R70" s="129"/>
      <c r="S70" s="129"/>
      <c r="T70" s="124" t="str">
        <f t="shared" si="414"/>
        <v/>
      </c>
      <c r="U70" s="130"/>
      <c r="V70" s="130"/>
      <c r="W70" s="99"/>
      <c r="X70" s="99"/>
      <c r="Y70" s="99"/>
      <c r="Z70" s="99"/>
      <c r="AA70" s="99"/>
      <c r="AB70" s="99"/>
      <c r="AC70" s="100"/>
      <c r="AD70" s="70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</row>
    <row r="71" spans="1:54" ht="25.15" customHeight="1">
      <c r="A71" s="138"/>
      <c r="B71" s="130"/>
      <c r="C71" s="129"/>
      <c r="D71" s="129"/>
      <c r="E71" s="124" t="str">
        <f t="shared" si="409"/>
        <v/>
      </c>
      <c r="F71" s="129"/>
      <c r="G71" s="129"/>
      <c r="H71" s="124" t="str">
        <f t="shared" ref="H71" si="424">IF(G71,"公斤","")</f>
        <v/>
      </c>
      <c r="I71" s="129" t="s">
        <v>215</v>
      </c>
      <c r="J71" s="129"/>
      <c r="K71" s="125" t="str">
        <f t="shared" ref="K71" si="425">IF(J71,"公斤","")</f>
        <v/>
      </c>
      <c r="L71" s="129"/>
      <c r="M71" s="129"/>
      <c r="N71" s="124" t="str">
        <f t="shared" ref="N71" si="426">IF(M71,"公斤","")</f>
        <v/>
      </c>
      <c r="O71" s="126"/>
      <c r="P71" s="126"/>
      <c r="Q71" s="124" t="str">
        <f t="shared" si="413"/>
        <v/>
      </c>
      <c r="R71" s="129"/>
      <c r="S71" s="129"/>
      <c r="T71" s="124" t="str">
        <f t="shared" si="414"/>
        <v/>
      </c>
      <c r="U71" s="130"/>
      <c r="V71" s="130"/>
      <c r="W71" s="99"/>
      <c r="X71" s="99"/>
      <c r="Y71" s="99"/>
      <c r="Z71" s="99"/>
      <c r="AA71" s="99"/>
      <c r="AB71" s="99"/>
      <c r="AC71" s="100"/>
      <c r="AD71" s="70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</row>
    <row r="72" spans="1:54" ht="25.15" customHeight="1" thickBot="1">
      <c r="A72" s="140"/>
      <c r="B72" s="130"/>
      <c r="C72" s="129"/>
      <c r="D72" s="129"/>
      <c r="E72" s="124" t="str">
        <f t="shared" si="409"/>
        <v/>
      </c>
      <c r="F72" s="129"/>
      <c r="G72" s="129"/>
      <c r="H72" s="124" t="str">
        <f t="shared" ref="H72" si="427">IF(G72,"公斤","")</f>
        <v/>
      </c>
      <c r="I72" s="144"/>
      <c r="J72" s="144"/>
      <c r="K72" s="125" t="str">
        <f t="shared" ref="K72" si="428">IF(J72,"公斤","")</f>
        <v/>
      </c>
      <c r="L72" s="129"/>
      <c r="M72" s="129"/>
      <c r="N72" s="124" t="str">
        <f t="shared" ref="N72" si="429">IF(M72,"公斤","")</f>
        <v/>
      </c>
      <c r="O72" s="126"/>
      <c r="P72" s="126"/>
      <c r="Q72" s="124" t="str">
        <f t="shared" si="413"/>
        <v/>
      </c>
      <c r="R72" s="129"/>
      <c r="S72" s="129"/>
      <c r="T72" s="124" t="str">
        <f t="shared" si="414"/>
        <v/>
      </c>
      <c r="U72" s="130"/>
      <c r="V72" s="130"/>
      <c r="W72" s="101"/>
      <c r="X72" s="101"/>
      <c r="Y72" s="101"/>
      <c r="Z72" s="101"/>
      <c r="AA72" s="101"/>
      <c r="AB72" s="101"/>
      <c r="AC72" s="102"/>
      <c r="AD72" s="71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</row>
    <row r="73" spans="1:54" s="87" customFormat="1" ht="25.15" customHeight="1" thickBot="1">
      <c r="A73" s="138">
        <v>45368</v>
      </c>
      <c r="B73" s="130" t="s">
        <v>163</v>
      </c>
      <c r="C73" s="129" t="s">
        <v>13</v>
      </c>
      <c r="D73" s="143"/>
      <c r="E73" s="124" t="str">
        <f t="shared" si="409"/>
        <v/>
      </c>
      <c r="F73" s="129" t="s">
        <v>193</v>
      </c>
      <c r="G73" s="129"/>
      <c r="H73" s="124" t="str">
        <f t="shared" ref="H73" si="430">IF(G73,"公斤","")</f>
        <v/>
      </c>
      <c r="I73" s="129" t="s">
        <v>216</v>
      </c>
      <c r="J73" s="129"/>
      <c r="K73" s="125" t="str">
        <f t="shared" ref="K73" si="431">IF(J73,"公斤","")</f>
        <v/>
      </c>
      <c r="L73" s="129" t="s">
        <v>130</v>
      </c>
      <c r="M73" s="129"/>
      <c r="N73" s="124" t="str">
        <f t="shared" ref="N73" si="432">IF(M73,"公斤","")</f>
        <v/>
      </c>
      <c r="O73" s="126" t="s">
        <v>14</v>
      </c>
      <c r="P73" s="126"/>
      <c r="Q73" s="124" t="str">
        <f t="shared" si="413"/>
        <v/>
      </c>
      <c r="R73" s="129" t="s">
        <v>246</v>
      </c>
      <c r="S73" s="129"/>
      <c r="T73" s="124" t="str">
        <f t="shared" si="414"/>
        <v/>
      </c>
      <c r="U73" s="145" t="s">
        <v>270</v>
      </c>
      <c r="V73" s="145"/>
      <c r="W73" s="93">
        <v>5.3529411764705879</v>
      </c>
      <c r="X73" s="93">
        <v>2.9024999999999999</v>
      </c>
      <c r="Y73" s="93">
        <v>2.0049999999999999</v>
      </c>
      <c r="Z73" s="93">
        <v>0</v>
      </c>
      <c r="AA73" s="93">
        <v>0</v>
      </c>
      <c r="AB73" s="93">
        <v>3.8</v>
      </c>
      <c r="AC73" s="98">
        <v>840</v>
      </c>
      <c r="AD73" s="69"/>
      <c r="AE73" s="21">
        <f t="shared" ref="AE73" si="433">A73</f>
        <v>45368</v>
      </c>
      <c r="AF73" s="21" t="str">
        <f t="shared" ref="AF73" si="434">A74</f>
        <v>一</v>
      </c>
      <c r="AG73" s="21" t="str">
        <f t="shared" ref="AG73" si="435">B73</f>
        <v>F1</v>
      </c>
      <c r="AH73" s="83" t="str">
        <f t="shared" ref="AH73" si="436">C73</f>
        <v>白米飯</v>
      </c>
      <c r="AI73" s="22" t="str">
        <f t="shared" ref="AI73" si="437">C74&amp;" "&amp;C75&amp;" "&amp;C76&amp;" "&amp;C77&amp;" "&amp;C78&amp;" "&amp;C79</f>
        <v xml:space="preserve">米     </v>
      </c>
      <c r="AJ73" s="83" t="str">
        <f t="shared" ref="AJ73" si="438">F73</f>
        <v>打拋豬</v>
      </c>
      <c r="AK73" s="22" t="str">
        <f t="shared" ref="AK73" si="439">F74&amp;" "&amp;F75&amp;" "&amp;F76&amp;" "&amp;F77&amp;" "&amp;F78&amp;" "&amp;F79</f>
        <v xml:space="preserve">豬絞肉 洋蔥 大番茄 九層塔 大蒜 </v>
      </c>
      <c r="AL73" s="83" t="str">
        <f t="shared" ref="AL73" si="440">I73</f>
        <v>蜜汁豆干</v>
      </c>
      <c r="AM73" s="22" t="str">
        <f t="shared" ref="AM73" si="441">I74&amp;" "&amp;I75&amp;" "&amp;I76&amp;" "&amp;I77&amp;" "&amp;I78&amp;" "&amp;I79</f>
        <v xml:space="preserve">豆干 豆薯 大蒜 芝麻(熟)  </v>
      </c>
      <c r="AN73" s="83" t="str">
        <f t="shared" ref="AN73" si="442">L73</f>
        <v>洋蔥炒蛋</v>
      </c>
      <c r="AO73" s="22" t="str">
        <f t="shared" ref="AO73" si="443">L74&amp;" "&amp;L75&amp;" "&amp;L76&amp;" "&amp;L77&amp;" "&amp;L78&amp;" "&amp;L79</f>
        <v xml:space="preserve">洋蔥 雞蛋 大蒜   </v>
      </c>
      <c r="AP73" s="83" t="str">
        <f t="shared" ref="AP73" si="444">O73</f>
        <v>時蔬</v>
      </c>
      <c r="AQ73" s="22" t="str">
        <f t="shared" ref="AQ73" si="445">O74&amp;" "&amp;O75&amp;" "&amp;O76&amp;" "&amp;O77&amp;" "&amp;O78&amp;" "&amp;O79</f>
        <v xml:space="preserve">蔬菜 大蒜    </v>
      </c>
      <c r="AR73" s="83" t="str">
        <f t="shared" ref="AR73" si="446">R73</f>
        <v>時蔬湯</v>
      </c>
      <c r="AS73" s="22" t="str">
        <f t="shared" ref="AS73" si="447">R74&amp;" "&amp;R75&amp;" "&amp;R76&amp;" "&amp;R77&amp;" "&amp;R78&amp;" "&amp;R79</f>
        <v xml:space="preserve">時蔬 大骨 薑   </v>
      </c>
      <c r="AT73" s="84" t="str">
        <f t="shared" ref="AT73" si="448">U73</f>
        <v>果汁</v>
      </c>
      <c r="AU73" s="83">
        <f t="shared" ref="AU73" si="449">V73</f>
        <v>0</v>
      </c>
      <c r="AV73" s="85">
        <f t="shared" ref="AV73" si="450">W73</f>
        <v>5.3529411764705879</v>
      </c>
      <c r="AW73" s="85">
        <f t="shared" ref="AW73" si="451">X73</f>
        <v>2.9024999999999999</v>
      </c>
      <c r="AX73" s="85">
        <f t="shared" ref="AX73" si="452">Y73</f>
        <v>2.0049999999999999</v>
      </c>
      <c r="AY73" s="85">
        <f t="shared" ref="AY73" si="453">Z73</f>
        <v>0</v>
      </c>
      <c r="AZ73" s="85">
        <f t="shared" ref="AZ73" si="454">AA73</f>
        <v>0</v>
      </c>
      <c r="BA73" s="85">
        <f t="shared" ref="BA73" si="455">AB73</f>
        <v>3.8</v>
      </c>
      <c r="BB73" s="86">
        <f t="shared" ref="BB73" si="456">AC73</f>
        <v>840</v>
      </c>
    </row>
    <row r="74" spans="1:54" ht="25.15" customHeight="1">
      <c r="A74" s="139" t="s">
        <v>146</v>
      </c>
      <c r="B74" s="130"/>
      <c r="C74" s="129" t="s">
        <v>15</v>
      </c>
      <c r="D74" s="129">
        <v>10</v>
      </c>
      <c r="E74" s="124" t="str">
        <f t="shared" si="409"/>
        <v>公斤</v>
      </c>
      <c r="F74" s="129" t="s">
        <v>194</v>
      </c>
      <c r="G74" s="129">
        <v>6</v>
      </c>
      <c r="H74" s="124" t="str">
        <f t="shared" ref="H74" si="457">IF(G74,"公斤","")</f>
        <v>公斤</v>
      </c>
      <c r="I74" s="129" t="s">
        <v>22</v>
      </c>
      <c r="J74" s="129">
        <v>5</v>
      </c>
      <c r="K74" s="125" t="str">
        <f t="shared" ref="K74" si="458">IF(J74,"公斤","")</f>
        <v>公斤</v>
      </c>
      <c r="L74" s="129" t="s">
        <v>95</v>
      </c>
      <c r="M74" s="129">
        <v>3</v>
      </c>
      <c r="N74" s="124" t="str">
        <f t="shared" ref="N74" si="459">IF(M74,"公斤","")</f>
        <v>公斤</v>
      </c>
      <c r="O74" s="127" t="s">
        <v>12</v>
      </c>
      <c r="P74" s="127">
        <v>7</v>
      </c>
      <c r="Q74" s="124" t="str">
        <f t="shared" si="413"/>
        <v>公斤</v>
      </c>
      <c r="R74" s="129" t="s">
        <v>14</v>
      </c>
      <c r="S74" s="129">
        <v>3</v>
      </c>
      <c r="T74" s="124" t="str">
        <f t="shared" si="414"/>
        <v>公斤</v>
      </c>
      <c r="W74" s="99"/>
      <c r="X74" s="109"/>
      <c r="Y74" s="99"/>
      <c r="Z74" s="99"/>
      <c r="AA74" s="99"/>
      <c r="AB74" s="99"/>
      <c r="AC74" s="100"/>
      <c r="AD74" s="70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</row>
    <row r="75" spans="1:54" ht="25.15" customHeight="1">
      <c r="A75" s="138"/>
      <c r="B75" s="130"/>
      <c r="C75" s="129"/>
      <c r="D75" s="129"/>
      <c r="E75" s="124" t="str">
        <f t="shared" si="409"/>
        <v/>
      </c>
      <c r="F75" s="144" t="s">
        <v>95</v>
      </c>
      <c r="G75" s="144">
        <v>2</v>
      </c>
      <c r="H75" s="124" t="str">
        <f t="shared" ref="H75" si="460">IF(G75,"公斤","")</f>
        <v>公斤</v>
      </c>
      <c r="I75" s="129" t="s">
        <v>189</v>
      </c>
      <c r="J75" s="129">
        <v>3</v>
      </c>
      <c r="K75" s="125" t="str">
        <f t="shared" ref="K75" si="461">IF(J75,"公斤","")</f>
        <v>公斤</v>
      </c>
      <c r="L75" s="129" t="s">
        <v>16</v>
      </c>
      <c r="M75" s="129">
        <v>4</v>
      </c>
      <c r="N75" s="124" t="str">
        <f t="shared" ref="N75" si="462">IF(M75,"公斤","")</f>
        <v>公斤</v>
      </c>
      <c r="O75" s="126" t="s">
        <v>17</v>
      </c>
      <c r="P75" s="126">
        <v>0.05</v>
      </c>
      <c r="Q75" s="124" t="str">
        <f t="shared" si="413"/>
        <v>公斤</v>
      </c>
      <c r="R75" s="129" t="s">
        <v>309</v>
      </c>
      <c r="S75" s="129">
        <v>0.6</v>
      </c>
      <c r="T75" s="124" t="str">
        <f t="shared" si="414"/>
        <v>公斤</v>
      </c>
      <c r="U75" s="130"/>
      <c r="V75" s="130"/>
      <c r="W75" s="99"/>
      <c r="X75" s="110"/>
      <c r="Y75" s="99"/>
      <c r="Z75" s="99"/>
      <c r="AA75" s="99"/>
      <c r="AB75" s="99"/>
      <c r="AC75" s="100"/>
      <c r="AD75" s="70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</row>
    <row r="76" spans="1:54" ht="25.15" customHeight="1">
      <c r="A76" s="138"/>
      <c r="B76" s="130"/>
      <c r="C76" s="129"/>
      <c r="D76" s="129"/>
      <c r="E76" s="124" t="str">
        <f t="shared" si="409"/>
        <v/>
      </c>
      <c r="F76" s="129" t="s">
        <v>195</v>
      </c>
      <c r="G76" s="129">
        <v>2</v>
      </c>
      <c r="H76" s="124" t="str">
        <f t="shared" ref="H76" si="463">IF(G76,"公斤","")</f>
        <v>公斤</v>
      </c>
      <c r="I76" s="129" t="s">
        <v>17</v>
      </c>
      <c r="J76" s="129">
        <v>0.05</v>
      </c>
      <c r="K76" s="125" t="str">
        <f t="shared" ref="K76" si="464">IF(J76,"公斤","")</f>
        <v>公斤</v>
      </c>
      <c r="L76" s="129" t="s">
        <v>17</v>
      </c>
      <c r="M76" s="129">
        <v>0.05</v>
      </c>
      <c r="N76" s="124" t="str">
        <f t="shared" ref="N76" si="465">IF(M76,"公斤","")</f>
        <v>公斤</v>
      </c>
      <c r="O76" s="126"/>
      <c r="P76" s="126"/>
      <c r="Q76" s="124" t="str">
        <f t="shared" si="413"/>
        <v/>
      </c>
      <c r="R76" s="129" t="s">
        <v>20</v>
      </c>
      <c r="S76" s="129">
        <v>0.05</v>
      </c>
      <c r="T76" s="124" t="str">
        <f t="shared" si="414"/>
        <v>公斤</v>
      </c>
      <c r="U76" s="130"/>
      <c r="V76" s="130"/>
      <c r="W76" s="99"/>
      <c r="X76" s="99"/>
      <c r="Y76" s="99"/>
      <c r="Z76" s="99"/>
      <c r="AA76" s="99"/>
      <c r="AB76" s="99"/>
      <c r="AC76" s="100"/>
      <c r="AD76" s="70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</row>
    <row r="77" spans="1:54" ht="25.15" customHeight="1">
      <c r="A77" s="138"/>
      <c r="B77" s="130"/>
      <c r="C77" s="129"/>
      <c r="D77" s="129"/>
      <c r="E77" s="124" t="str">
        <f t="shared" si="409"/>
        <v/>
      </c>
      <c r="F77" s="129" t="s">
        <v>47</v>
      </c>
      <c r="G77" s="129">
        <v>0.2</v>
      </c>
      <c r="H77" s="124" t="str">
        <f t="shared" ref="H77" si="466">IF(G77,"公斤","")</f>
        <v>公斤</v>
      </c>
      <c r="I77" s="129" t="s">
        <v>72</v>
      </c>
      <c r="J77" s="129">
        <v>0.01</v>
      </c>
      <c r="K77" s="125" t="str">
        <f t="shared" ref="K77" si="467">IF(J77,"公斤","")</f>
        <v>公斤</v>
      </c>
      <c r="L77" s="129"/>
      <c r="M77" s="129"/>
      <c r="N77" s="124" t="str">
        <f t="shared" ref="N77" si="468">IF(M77,"公斤","")</f>
        <v/>
      </c>
      <c r="O77" s="126"/>
      <c r="P77" s="126"/>
      <c r="Q77" s="124" t="str">
        <f t="shared" si="413"/>
        <v/>
      </c>
      <c r="R77" s="129"/>
      <c r="S77" s="129"/>
      <c r="T77" s="124" t="str">
        <f t="shared" si="414"/>
        <v/>
      </c>
      <c r="U77" s="130"/>
      <c r="V77" s="130"/>
      <c r="W77" s="99"/>
      <c r="X77" s="99"/>
      <c r="Y77" s="99"/>
      <c r="Z77" s="99"/>
      <c r="AA77" s="99"/>
      <c r="AB77" s="99"/>
      <c r="AC77" s="100"/>
      <c r="AD77" s="70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</row>
    <row r="78" spans="1:54" ht="25.15" customHeight="1">
      <c r="A78" s="138"/>
      <c r="B78" s="130"/>
      <c r="C78" s="129"/>
      <c r="D78" s="129"/>
      <c r="E78" s="124" t="str">
        <f t="shared" si="409"/>
        <v/>
      </c>
      <c r="F78" s="129" t="s">
        <v>17</v>
      </c>
      <c r="G78" s="129">
        <v>0.05</v>
      </c>
      <c r="H78" s="124" t="str">
        <f t="shared" ref="H78" si="469">IF(G78,"公斤","")</f>
        <v>公斤</v>
      </c>
      <c r="I78" s="129"/>
      <c r="J78" s="129"/>
      <c r="K78" s="125" t="str">
        <f t="shared" ref="K78" si="470">IF(J78,"公斤","")</f>
        <v/>
      </c>
      <c r="L78" s="129"/>
      <c r="M78" s="129"/>
      <c r="N78" s="124" t="str">
        <f t="shared" ref="N78" si="471">IF(M78,"公斤","")</f>
        <v/>
      </c>
      <c r="O78" s="126"/>
      <c r="P78" s="126"/>
      <c r="Q78" s="124" t="str">
        <f t="shared" si="413"/>
        <v/>
      </c>
      <c r="R78" s="129"/>
      <c r="S78" s="129"/>
      <c r="T78" s="124" t="str">
        <f t="shared" si="414"/>
        <v/>
      </c>
      <c r="U78" s="130"/>
      <c r="V78" s="130"/>
      <c r="W78" s="99"/>
      <c r="X78" s="99"/>
      <c r="Y78" s="99"/>
      <c r="Z78" s="99"/>
      <c r="AA78" s="99"/>
      <c r="AB78" s="99"/>
      <c r="AC78" s="100"/>
      <c r="AD78" s="70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</row>
    <row r="79" spans="1:54" ht="25.15" customHeight="1" thickBot="1">
      <c r="A79" s="140"/>
      <c r="B79" s="130"/>
      <c r="C79" s="129"/>
      <c r="D79" s="129"/>
      <c r="E79" s="124" t="str">
        <f t="shared" si="409"/>
        <v/>
      </c>
      <c r="F79" s="129"/>
      <c r="G79" s="129"/>
      <c r="H79" s="124" t="str">
        <f t="shared" ref="H79" si="472">IF(G79,"公斤","")</f>
        <v/>
      </c>
      <c r="I79" s="144"/>
      <c r="J79" s="144"/>
      <c r="K79" s="125" t="str">
        <f t="shared" ref="K79" si="473">IF(J79,"公斤","")</f>
        <v/>
      </c>
      <c r="L79" s="129"/>
      <c r="M79" s="129"/>
      <c r="N79" s="124" t="str">
        <f t="shared" ref="N79" si="474">IF(M79,"公斤","")</f>
        <v/>
      </c>
      <c r="O79" s="126"/>
      <c r="P79" s="126"/>
      <c r="Q79" s="124" t="str">
        <f t="shared" si="413"/>
        <v/>
      </c>
      <c r="R79" s="129"/>
      <c r="S79" s="129"/>
      <c r="T79" s="124" t="str">
        <f t="shared" si="414"/>
        <v/>
      </c>
      <c r="U79" s="130"/>
      <c r="V79" s="130"/>
      <c r="W79" s="101"/>
      <c r="X79" s="101"/>
      <c r="Y79" s="101"/>
      <c r="Z79" s="101"/>
      <c r="AA79" s="101"/>
      <c r="AB79" s="101"/>
      <c r="AC79" s="102"/>
      <c r="AD79" s="71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</row>
    <row r="80" spans="1:54" s="87" customFormat="1" ht="25.15" customHeight="1" thickBot="1">
      <c r="A80" s="138">
        <f>A73+1</f>
        <v>45369</v>
      </c>
      <c r="B80" s="130" t="s">
        <v>164</v>
      </c>
      <c r="C80" s="129" t="s">
        <v>165</v>
      </c>
      <c r="D80" s="143"/>
      <c r="E80" s="124" t="str">
        <f t="shared" si="409"/>
        <v/>
      </c>
      <c r="F80" s="129" t="s">
        <v>184</v>
      </c>
      <c r="G80" s="129"/>
      <c r="H80" s="124" t="str">
        <f t="shared" ref="H80" si="475">IF(G80,"公斤","")</f>
        <v/>
      </c>
      <c r="I80" s="129" t="s">
        <v>307</v>
      </c>
      <c r="J80" s="129"/>
      <c r="K80" s="125" t="str">
        <f t="shared" ref="K80" si="476">IF(J80,"公斤","")</f>
        <v/>
      </c>
      <c r="L80" s="144" t="s">
        <v>235</v>
      </c>
      <c r="M80" s="144"/>
      <c r="N80" s="124" t="str">
        <f t="shared" ref="N80" si="477">IF(M80,"公斤","")</f>
        <v/>
      </c>
      <c r="O80" s="126" t="s">
        <v>14</v>
      </c>
      <c r="P80" s="126"/>
      <c r="Q80" s="124" t="str">
        <f t="shared" si="413"/>
        <v/>
      </c>
      <c r="R80" s="129" t="s">
        <v>68</v>
      </c>
      <c r="S80" s="129"/>
      <c r="T80" s="124" t="str">
        <f t="shared" si="414"/>
        <v/>
      </c>
      <c r="U80" s="145" t="s">
        <v>69</v>
      </c>
      <c r="V80" s="145"/>
      <c r="W80" s="93">
        <v>6</v>
      </c>
      <c r="X80" s="93">
        <v>2.5107142857142857</v>
      </c>
      <c r="Y80" s="93">
        <v>1.85</v>
      </c>
      <c r="Z80" s="93">
        <v>0</v>
      </c>
      <c r="AA80" s="93">
        <v>0</v>
      </c>
      <c r="AB80" s="93">
        <v>3.1714285714285713</v>
      </c>
      <c r="AC80" s="98">
        <v>817</v>
      </c>
      <c r="AD80" s="69"/>
      <c r="AE80" s="21">
        <f t="shared" ref="AE80" si="478">A80</f>
        <v>45369</v>
      </c>
      <c r="AF80" s="21" t="str">
        <f t="shared" ref="AF80" si="479">A81</f>
        <v>二</v>
      </c>
      <c r="AG80" s="21" t="str">
        <f t="shared" ref="AG80" si="480">B80</f>
        <v>F2</v>
      </c>
      <c r="AH80" s="83" t="str">
        <f t="shared" ref="AH80" si="481">C80</f>
        <v>糙米飯</v>
      </c>
      <c r="AI80" s="22" t="str">
        <f t="shared" ref="AI80" si="482">C81&amp;" "&amp;C82&amp;" "&amp;C83&amp;" "&amp;C84&amp;" "&amp;C85&amp;" "&amp;C86</f>
        <v xml:space="preserve">米 糙米    </v>
      </c>
      <c r="AJ80" s="83" t="str">
        <f t="shared" ref="AJ80" si="483">F80</f>
        <v>紅燒雞丁</v>
      </c>
      <c r="AK80" s="22" t="str">
        <f t="shared" ref="AK80" si="484">F81&amp;" "&amp;F82&amp;" "&amp;F83&amp;" "&amp;F84&amp;" "&amp;F85&amp;" "&amp;F86</f>
        <v xml:space="preserve">肉雞 白蘿蔔 胡蘿蔔 大蒜  </v>
      </c>
      <c r="AL80" s="83" t="str">
        <f t="shared" ref="AL80" si="485">I80</f>
        <v>蛋香時蔬</v>
      </c>
      <c r="AM80" s="22" t="str">
        <f t="shared" ref="AM80" si="486">I81&amp;" "&amp;I82&amp;" "&amp;I83&amp;" "&amp;I84&amp;" "&amp;I85&amp;" "&amp;I86</f>
        <v xml:space="preserve">時蔬 雞蛋 胡蘿蔔 大蒜  </v>
      </c>
      <c r="AN80" s="83" t="str">
        <f t="shared" ref="AN80" si="487">L80</f>
        <v>沙茶寬粉</v>
      </c>
      <c r="AO80" s="22" t="str">
        <f t="shared" ref="AO80" si="488">L81&amp;" "&amp;L82&amp;" "&amp;L83&amp;" "&amp;L84&amp;" "&amp;L85&amp;" "&amp;L86</f>
        <v xml:space="preserve">寬粉 時蔬 乾木耳 豬絞肉 沙茶醬 </v>
      </c>
      <c r="AP80" s="83" t="str">
        <f t="shared" ref="AP80" si="489">O80</f>
        <v>時蔬</v>
      </c>
      <c r="AQ80" s="22" t="str">
        <f t="shared" ref="AQ80" si="490">O81&amp;" "&amp;O82&amp;" "&amp;O83&amp;" "&amp;O84&amp;" "&amp;O85&amp;" "&amp;O86</f>
        <v xml:space="preserve">蔬菜 大蒜    </v>
      </c>
      <c r="AR80" s="83" t="str">
        <f t="shared" ref="AR80" si="491">R80</f>
        <v>時蔬魚丸湯</v>
      </c>
      <c r="AS80" s="22" t="str">
        <f t="shared" ref="AS80" si="492">R81&amp;" "&amp;R82&amp;" "&amp;R83&amp;" "&amp;R84&amp;" "&amp;R85&amp;" "&amp;R86</f>
        <v xml:space="preserve">魚丸 時蔬 薑   </v>
      </c>
      <c r="AT80" s="84" t="str">
        <f t="shared" ref="AT80" si="493">U80</f>
        <v>水果</v>
      </c>
      <c r="AU80" s="83">
        <f t="shared" ref="AU80" si="494">V80</f>
        <v>0</v>
      </c>
      <c r="AV80" s="85">
        <f t="shared" ref="AV80" si="495">W80</f>
        <v>6</v>
      </c>
      <c r="AW80" s="85">
        <f t="shared" ref="AW80" si="496">X80</f>
        <v>2.5107142857142857</v>
      </c>
      <c r="AX80" s="85">
        <f t="shared" ref="AX80" si="497">Y80</f>
        <v>1.85</v>
      </c>
      <c r="AY80" s="85">
        <f t="shared" ref="AY80" si="498">Z80</f>
        <v>0</v>
      </c>
      <c r="AZ80" s="85">
        <f t="shared" ref="AZ80" si="499">AA80</f>
        <v>0</v>
      </c>
      <c r="BA80" s="85">
        <f t="shared" ref="BA80" si="500">AB80</f>
        <v>3.1714285714285713</v>
      </c>
      <c r="BB80" s="86">
        <f t="shared" ref="BB80" si="501">AC80</f>
        <v>817</v>
      </c>
    </row>
    <row r="81" spans="1:54" ht="25.15" customHeight="1">
      <c r="A81" s="139" t="s">
        <v>147</v>
      </c>
      <c r="B81" s="130"/>
      <c r="C81" s="129" t="s">
        <v>15</v>
      </c>
      <c r="D81" s="129">
        <v>7</v>
      </c>
      <c r="E81" s="124" t="str">
        <f t="shared" si="409"/>
        <v>公斤</v>
      </c>
      <c r="F81" s="129" t="s">
        <v>185</v>
      </c>
      <c r="G81" s="129">
        <v>9</v>
      </c>
      <c r="H81" s="124" t="str">
        <f t="shared" ref="H81" si="502">IF(G81,"公斤","")</f>
        <v>公斤</v>
      </c>
      <c r="I81" s="129" t="s">
        <v>33</v>
      </c>
      <c r="J81" s="129">
        <v>6</v>
      </c>
      <c r="K81" s="125" t="str">
        <f t="shared" ref="K81" si="503">IF(J81,"公斤","")</f>
        <v>公斤</v>
      </c>
      <c r="L81" s="129" t="s">
        <v>133</v>
      </c>
      <c r="M81" s="129">
        <v>1.5</v>
      </c>
      <c r="N81" s="124" t="str">
        <f t="shared" ref="N81" si="504">IF(M81,"公斤","")</f>
        <v>公斤</v>
      </c>
      <c r="O81" s="127" t="s">
        <v>12</v>
      </c>
      <c r="P81" s="127">
        <v>7</v>
      </c>
      <c r="Q81" s="124" t="str">
        <f t="shared" si="413"/>
        <v>公斤</v>
      </c>
      <c r="R81" s="129" t="s">
        <v>99</v>
      </c>
      <c r="S81" s="129">
        <v>1</v>
      </c>
      <c r="T81" s="124" t="str">
        <f t="shared" si="414"/>
        <v>公斤</v>
      </c>
      <c r="W81" s="99"/>
      <c r="X81" s="109"/>
      <c r="Y81" s="99"/>
      <c r="Z81" s="99"/>
      <c r="AA81" s="99"/>
      <c r="AB81" s="99"/>
      <c r="AC81" s="100"/>
      <c r="AD81" s="70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</row>
    <row r="82" spans="1:54" ht="25.15" customHeight="1">
      <c r="A82" s="138"/>
      <c r="B82" s="130"/>
      <c r="C82" s="129" t="s">
        <v>24</v>
      </c>
      <c r="D82" s="129">
        <v>3</v>
      </c>
      <c r="E82" s="124" t="str">
        <f t="shared" si="409"/>
        <v>公斤</v>
      </c>
      <c r="F82" s="129" t="s">
        <v>196</v>
      </c>
      <c r="G82" s="129">
        <v>3</v>
      </c>
      <c r="H82" s="124" t="str">
        <f t="shared" ref="H82" si="505">IF(G82,"公斤","")</f>
        <v>公斤</v>
      </c>
      <c r="I82" s="129" t="s">
        <v>80</v>
      </c>
      <c r="J82" s="129">
        <v>3</v>
      </c>
      <c r="K82" s="125" t="str">
        <f t="shared" ref="K82" si="506">IF(J82,"公斤","")</f>
        <v>公斤</v>
      </c>
      <c r="L82" s="144" t="s">
        <v>14</v>
      </c>
      <c r="M82" s="144">
        <v>3</v>
      </c>
      <c r="N82" s="124" t="str">
        <f t="shared" ref="N82" si="507">IF(M82,"公斤","")</f>
        <v>公斤</v>
      </c>
      <c r="O82" s="126" t="s">
        <v>17</v>
      </c>
      <c r="P82" s="126">
        <v>0.05</v>
      </c>
      <c r="Q82" s="124" t="str">
        <f t="shared" si="413"/>
        <v>公斤</v>
      </c>
      <c r="R82" s="129" t="s">
        <v>14</v>
      </c>
      <c r="S82" s="129">
        <v>3</v>
      </c>
      <c r="T82" s="124" t="str">
        <f t="shared" si="414"/>
        <v>公斤</v>
      </c>
      <c r="U82" s="130"/>
      <c r="V82" s="130"/>
      <c r="W82" s="99"/>
      <c r="X82" s="110"/>
      <c r="Y82" s="99"/>
      <c r="Z82" s="99"/>
      <c r="AA82" s="99"/>
      <c r="AB82" s="99"/>
      <c r="AC82" s="100"/>
      <c r="AD82" s="70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</row>
    <row r="83" spans="1:54" ht="25.15" customHeight="1">
      <c r="A83" s="138"/>
      <c r="B83" s="130"/>
      <c r="C83" s="129"/>
      <c r="D83" s="129"/>
      <c r="E83" s="124" t="str">
        <f t="shared" si="409"/>
        <v/>
      </c>
      <c r="F83" s="129" t="s">
        <v>18</v>
      </c>
      <c r="G83" s="129">
        <v>0.5</v>
      </c>
      <c r="H83" s="124" t="str">
        <f t="shared" ref="H83" si="508">IF(G83,"公斤","")</f>
        <v>公斤</v>
      </c>
      <c r="I83" s="129" t="s">
        <v>18</v>
      </c>
      <c r="J83" s="129">
        <v>0.5</v>
      </c>
      <c r="K83" s="125" t="str">
        <f t="shared" ref="K83" si="509">IF(J83,"公斤","")</f>
        <v>公斤</v>
      </c>
      <c r="L83" s="129" t="s">
        <v>27</v>
      </c>
      <c r="M83" s="129">
        <v>0.01</v>
      </c>
      <c r="N83" s="124" t="str">
        <f t="shared" ref="N83" si="510">IF(M83,"公斤","")</f>
        <v>公斤</v>
      </c>
      <c r="O83" s="126"/>
      <c r="P83" s="126"/>
      <c r="Q83" s="124" t="str">
        <f t="shared" si="413"/>
        <v/>
      </c>
      <c r="R83" s="129" t="s">
        <v>20</v>
      </c>
      <c r="S83" s="129">
        <v>0.05</v>
      </c>
      <c r="T83" s="124" t="str">
        <f t="shared" si="414"/>
        <v>公斤</v>
      </c>
      <c r="U83" s="130"/>
      <c r="V83" s="130"/>
      <c r="W83" s="99"/>
      <c r="X83" s="99"/>
      <c r="Y83" s="99"/>
      <c r="Z83" s="99"/>
      <c r="AA83" s="99"/>
      <c r="AB83" s="99"/>
      <c r="AC83" s="100"/>
      <c r="AD83" s="70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</row>
    <row r="84" spans="1:54" ht="25.15" customHeight="1">
      <c r="A84" s="138"/>
      <c r="B84" s="130"/>
      <c r="C84" s="129"/>
      <c r="D84" s="129"/>
      <c r="E84" s="124" t="str">
        <f t="shared" si="409"/>
        <v/>
      </c>
      <c r="F84" s="129" t="s">
        <v>17</v>
      </c>
      <c r="G84" s="129">
        <v>0.05</v>
      </c>
      <c r="H84" s="124" t="str">
        <f t="shared" ref="H84" si="511">IF(G84,"公斤","")</f>
        <v>公斤</v>
      </c>
      <c r="I84" s="129" t="s">
        <v>17</v>
      </c>
      <c r="J84" s="129">
        <v>0.05</v>
      </c>
      <c r="K84" s="125" t="str">
        <f t="shared" ref="K84" si="512">IF(J84,"公斤","")</f>
        <v>公斤</v>
      </c>
      <c r="L84" s="129" t="s">
        <v>53</v>
      </c>
      <c r="M84" s="129">
        <v>0.6</v>
      </c>
      <c r="N84" s="124" t="str">
        <f t="shared" ref="N84" si="513">IF(M84,"公斤","")</f>
        <v>公斤</v>
      </c>
      <c r="O84" s="126"/>
      <c r="P84" s="126"/>
      <c r="Q84" s="124" t="str">
        <f t="shared" si="413"/>
        <v/>
      </c>
      <c r="R84" s="129"/>
      <c r="S84" s="129"/>
      <c r="T84" s="124" t="str">
        <f t="shared" si="414"/>
        <v/>
      </c>
      <c r="U84" s="130"/>
      <c r="V84" s="130"/>
      <c r="W84" s="99"/>
      <c r="X84" s="99"/>
      <c r="Y84" s="99"/>
      <c r="Z84" s="99"/>
      <c r="AA84" s="99"/>
      <c r="AB84" s="99"/>
      <c r="AC84" s="100"/>
      <c r="AD84" s="70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</row>
    <row r="85" spans="1:54" ht="25.15" customHeight="1">
      <c r="A85" s="138"/>
      <c r="B85" s="130"/>
      <c r="C85" s="129"/>
      <c r="D85" s="129"/>
      <c r="E85" s="124" t="str">
        <f t="shared" si="409"/>
        <v/>
      </c>
      <c r="F85" s="129"/>
      <c r="G85" s="129"/>
      <c r="H85" s="124" t="str">
        <f t="shared" ref="H85" si="514">IF(G85,"公斤","")</f>
        <v/>
      </c>
      <c r="I85" s="129"/>
      <c r="J85" s="129"/>
      <c r="K85" s="125" t="str">
        <f t="shared" ref="K85" si="515">IF(J85,"公斤","")</f>
        <v/>
      </c>
      <c r="L85" s="129" t="s">
        <v>236</v>
      </c>
      <c r="M85" s="129"/>
      <c r="N85" s="124" t="str">
        <f t="shared" ref="N85" si="516">IF(M85,"公斤","")</f>
        <v/>
      </c>
      <c r="O85" s="126"/>
      <c r="P85" s="126"/>
      <c r="Q85" s="124" t="str">
        <f t="shared" si="413"/>
        <v/>
      </c>
      <c r="R85" s="129"/>
      <c r="S85" s="129"/>
      <c r="T85" s="124" t="str">
        <f t="shared" si="414"/>
        <v/>
      </c>
      <c r="U85" s="130"/>
      <c r="V85" s="130"/>
      <c r="W85" s="99"/>
      <c r="X85" s="99"/>
      <c r="Y85" s="99"/>
      <c r="Z85" s="99"/>
      <c r="AA85" s="99"/>
      <c r="AB85" s="99"/>
      <c r="AC85" s="100"/>
      <c r="AD85" s="70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</row>
    <row r="86" spans="1:54" ht="25.15" customHeight="1" thickBot="1">
      <c r="A86" s="140"/>
      <c r="B86" s="130"/>
      <c r="C86" s="129"/>
      <c r="D86" s="129"/>
      <c r="E86" s="124" t="str">
        <f t="shared" si="409"/>
        <v/>
      </c>
      <c r="F86" s="129"/>
      <c r="G86" s="129"/>
      <c r="H86" s="124" t="str">
        <f t="shared" ref="H86" si="517">IF(G86,"公斤","")</f>
        <v/>
      </c>
      <c r="I86" s="144"/>
      <c r="J86" s="144"/>
      <c r="K86" s="125" t="str">
        <f t="shared" ref="K86" si="518">IF(J86,"公斤","")</f>
        <v/>
      </c>
      <c r="L86" s="129"/>
      <c r="M86" s="129"/>
      <c r="N86" s="124" t="str">
        <f t="shared" ref="N86" si="519">IF(M86,"公斤","")</f>
        <v/>
      </c>
      <c r="O86" s="126"/>
      <c r="P86" s="126"/>
      <c r="Q86" s="124" t="str">
        <f t="shared" si="413"/>
        <v/>
      </c>
      <c r="R86" s="129"/>
      <c r="S86" s="129"/>
      <c r="T86" s="124" t="str">
        <f t="shared" si="414"/>
        <v/>
      </c>
      <c r="U86" s="130"/>
      <c r="V86" s="130"/>
      <c r="W86" s="101"/>
      <c r="X86" s="101"/>
      <c r="Y86" s="101"/>
      <c r="Z86" s="101"/>
      <c r="AA86" s="101"/>
      <c r="AB86" s="101"/>
      <c r="AC86" s="102"/>
      <c r="AD86" s="71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</row>
    <row r="87" spans="1:54" s="87" customFormat="1" ht="25.15" customHeight="1" thickBot="1">
      <c r="A87" s="138">
        <f>A80+1</f>
        <v>45370</v>
      </c>
      <c r="B87" s="130" t="s">
        <v>166</v>
      </c>
      <c r="C87" s="129" t="s">
        <v>167</v>
      </c>
      <c r="D87" s="143"/>
      <c r="E87" s="124" t="str">
        <f t="shared" si="409"/>
        <v/>
      </c>
      <c r="F87" s="129" t="s">
        <v>182</v>
      </c>
      <c r="G87" s="129"/>
      <c r="H87" s="124" t="str">
        <f t="shared" ref="H87" si="520">IF(G87,"公斤","")</f>
        <v/>
      </c>
      <c r="I87" s="129" t="s">
        <v>94</v>
      </c>
      <c r="J87" s="129"/>
      <c r="K87" s="125" t="str">
        <f t="shared" ref="K87" si="521">IF(J87,"公斤","")</f>
        <v/>
      </c>
      <c r="L87" s="144" t="s">
        <v>123</v>
      </c>
      <c r="M87" s="144"/>
      <c r="N87" s="124" t="str">
        <f t="shared" ref="N87" si="522">IF(M87,"公斤","")</f>
        <v/>
      </c>
      <c r="O87" s="126" t="s">
        <v>14</v>
      </c>
      <c r="P87" s="126"/>
      <c r="Q87" s="124" t="str">
        <f t="shared" si="413"/>
        <v/>
      </c>
      <c r="R87" s="129" t="s">
        <v>258</v>
      </c>
      <c r="S87" s="129"/>
      <c r="T87" s="124" t="str">
        <f t="shared" si="414"/>
        <v/>
      </c>
      <c r="U87" s="130" t="s">
        <v>113</v>
      </c>
      <c r="V87" s="131"/>
      <c r="W87" s="93">
        <v>5.5</v>
      </c>
      <c r="X87" s="93">
        <v>2.9607142857142854</v>
      </c>
      <c r="Y87" s="93">
        <v>2.1499999999999995</v>
      </c>
      <c r="Z87" s="93"/>
      <c r="AA87" s="93"/>
      <c r="AB87" s="93">
        <v>3.7714285714285714</v>
      </c>
      <c r="AC87" s="98">
        <v>855</v>
      </c>
      <c r="AD87" s="69"/>
      <c r="AE87" s="21">
        <f t="shared" ref="AE87" si="523">A87</f>
        <v>45370</v>
      </c>
      <c r="AF87" s="21" t="str">
        <f t="shared" ref="AF87" si="524">A88</f>
        <v>三</v>
      </c>
      <c r="AG87" s="21" t="str">
        <f t="shared" ref="AG87" si="525">B87</f>
        <v>F3</v>
      </c>
      <c r="AH87" s="83" t="str">
        <f t="shared" ref="AH87" si="526">C87</f>
        <v>油飯特餐</v>
      </c>
      <c r="AI87" s="22" t="str">
        <f t="shared" ref="AI87" si="527">C88&amp;" "&amp;C89&amp;" "&amp;C90&amp;" "&amp;C91&amp;" "&amp;C92&amp;" "&amp;C93</f>
        <v xml:space="preserve">米 糯米    </v>
      </c>
      <c r="AJ87" s="83" t="str">
        <f t="shared" ref="AJ87" si="528">F87</f>
        <v>香滷腿排</v>
      </c>
      <c r="AK87" s="22" t="str">
        <f t="shared" ref="AK87" si="529">F88&amp;" "&amp;F89&amp;" "&amp;F90&amp;" "&amp;F91&amp;" "&amp;F92&amp;" "&amp;F93</f>
        <v xml:space="preserve">腿排     </v>
      </c>
      <c r="AL87" s="83" t="str">
        <f t="shared" ref="AL87" si="530">I87</f>
        <v>油飯配料</v>
      </c>
      <c r="AM87" s="22" t="e">
        <f>I88&amp;" "&amp;#REF!&amp;" "&amp;I90&amp;" "&amp;I91&amp;" "&amp;I92&amp;" "&amp;I93</f>
        <v>#REF!</v>
      </c>
      <c r="AN87" s="83" t="str">
        <f t="shared" ref="AN87" si="531">L87</f>
        <v>肉絲時蔬</v>
      </c>
      <c r="AO87" s="22" t="str">
        <f t="shared" ref="AO87" si="532">L88&amp;" "&amp;L89&amp;" "&amp;L90&amp;" "&amp;L91&amp;" "&amp;L92&amp;" "&amp;L93</f>
        <v xml:space="preserve">時蔬 豬後腿肉 大蒜 胡蘿蔔  </v>
      </c>
      <c r="AP87" s="83" t="str">
        <f t="shared" ref="AP87" si="533">O87</f>
        <v>時蔬</v>
      </c>
      <c r="AQ87" s="22" t="str">
        <f t="shared" ref="AQ87" si="534">O88&amp;" "&amp;O89&amp;" "&amp;O90&amp;" "&amp;O91&amp;" "&amp;O92&amp;" "&amp;O93</f>
        <v xml:space="preserve">蔬菜 大蒜    </v>
      </c>
      <c r="AR87" s="83" t="str">
        <f t="shared" ref="AR87" si="535">R87</f>
        <v>時蔬蛋花湯</v>
      </c>
      <c r="AS87" s="22" t="str">
        <f t="shared" ref="AS87" si="536">R88&amp;" "&amp;R89&amp;" "&amp;R90&amp;" "&amp;R91&amp;" "&amp;R92&amp;" "&amp;R93</f>
        <v xml:space="preserve">時蔬 雞蛋 薑   </v>
      </c>
      <c r="AT87" s="84" t="str">
        <f t="shared" ref="AT87" si="537">U87</f>
        <v>旺仔小饅頭</v>
      </c>
      <c r="AU87" s="83">
        <f t="shared" ref="AU87" si="538">V87</f>
        <v>0</v>
      </c>
      <c r="AV87" s="85">
        <f t="shared" ref="AV87" si="539">W87</f>
        <v>5.5</v>
      </c>
      <c r="AW87" s="85">
        <f t="shared" ref="AW87" si="540">X87</f>
        <v>2.9607142857142854</v>
      </c>
      <c r="AX87" s="85">
        <f t="shared" ref="AX87" si="541">Y87</f>
        <v>2.1499999999999995</v>
      </c>
      <c r="AY87" s="85">
        <f t="shared" ref="AY87" si="542">Z87</f>
        <v>0</v>
      </c>
      <c r="AZ87" s="85">
        <f t="shared" ref="AZ87" si="543">AA87</f>
        <v>0</v>
      </c>
      <c r="BA87" s="85">
        <f t="shared" ref="BA87" si="544">AB87</f>
        <v>3.7714285714285714</v>
      </c>
      <c r="BB87" s="86">
        <f t="shared" ref="BB87" si="545">AC87</f>
        <v>855</v>
      </c>
    </row>
    <row r="88" spans="1:54" ht="25.15" customHeight="1">
      <c r="A88" s="139" t="s">
        <v>148</v>
      </c>
      <c r="B88" s="130"/>
      <c r="C88" s="129" t="s">
        <v>15</v>
      </c>
      <c r="D88" s="129">
        <v>8</v>
      </c>
      <c r="E88" s="124" t="str">
        <f t="shared" si="409"/>
        <v>公斤</v>
      </c>
      <c r="F88" s="129" t="s">
        <v>121</v>
      </c>
      <c r="G88" s="129">
        <v>12</v>
      </c>
      <c r="H88" s="124" t="str">
        <f t="shared" ref="H88" si="546">IF(G88,"公斤","")</f>
        <v>公斤</v>
      </c>
      <c r="I88" s="129" t="s">
        <v>48</v>
      </c>
      <c r="J88" s="129">
        <v>1.5</v>
      </c>
      <c r="K88" s="125" t="str">
        <f t="shared" ref="K88" si="547">IF(J88,"公斤","")</f>
        <v>公斤</v>
      </c>
      <c r="L88" s="129" t="s">
        <v>14</v>
      </c>
      <c r="M88" s="129">
        <v>7</v>
      </c>
      <c r="N88" s="124" t="str">
        <f t="shared" ref="N88" si="548">IF(M88,"公斤","")</f>
        <v>公斤</v>
      </c>
      <c r="O88" s="127" t="s">
        <v>12</v>
      </c>
      <c r="P88" s="127">
        <v>7</v>
      </c>
      <c r="Q88" s="124" t="str">
        <f t="shared" si="413"/>
        <v>公斤</v>
      </c>
      <c r="R88" s="129" t="s">
        <v>14</v>
      </c>
      <c r="S88" s="129">
        <v>3</v>
      </c>
      <c r="T88" s="124" t="str">
        <f t="shared" si="414"/>
        <v>公斤</v>
      </c>
      <c r="U88" s="130"/>
      <c r="V88" s="129"/>
      <c r="W88" s="99"/>
      <c r="X88" s="109"/>
      <c r="Y88" s="99"/>
      <c r="Z88" s="99"/>
      <c r="AA88" s="99"/>
      <c r="AB88" s="99"/>
      <c r="AC88" s="100"/>
      <c r="AD88" s="70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</row>
    <row r="89" spans="1:54" ht="25.15" customHeight="1">
      <c r="A89" s="138"/>
      <c r="B89" s="130"/>
      <c r="C89" s="129" t="s">
        <v>91</v>
      </c>
      <c r="D89" s="129">
        <v>3</v>
      </c>
      <c r="E89" s="124" t="str">
        <f t="shared" si="409"/>
        <v>公斤</v>
      </c>
      <c r="F89" s="129"/>
      <c r="G89" s="129"/>
      <c r="H89" s="124" t="str">
        <f t="shared" ref="H89" si="549">IF(G89,"公斤","")</f>
        <v/>
      </c>
      <c r="I89" s="129" t="s">
        <v>217</v>
      </c>
      <c r="J89" s="129">
        <v>1</v>
      </c>
      <c r="K89" s="125" t="str">
        <f t="shared" ref="K89" si="550">IF(J89,"公斤","")</f>
        <v>公斤</v>
      </c>
      <c r="L89" s="144" t="s">
        <v>108</v>
      </c>
      <c r="M89" s="144">
        <v>0.6</v>
      </c>
      <c r="N89" s="124" t="str">
        <f t="shared" ref="N89" si="551">IF(M89,"公斤","")</f>
        <v>公斤</v>
      </c>
      <c r="O89" s="126" t="s">
        <v>17</v>
      </c>
      <c r="P89" s="126">
        <v>0.05</v>
      </c>
      <c r="Q89" s="124" t="str">
        <f t="shared" si="413"/>
        <v>公斤</v>
      </c>
      <c r="R89" s="129" t="s">
        <v>16</v>
      </c>
      <c r="S89" s="129">
        <v>1</v>
      </c>
      <c r="T89" s="124" t="str">
        <f t="shared" si="414"/>
        <v>公斤</v>
      </c>
      <c r="U89" s="130"/>
      <c r="V89" s="129"/>
      <c r="W89" s="99"/>
      <c r="X89" s="110"/>
      <c r="Y89" s="99"/>
      <c r="Z89" s="99"/>
      <c r="AA89" s="99"/>
      <c r="AB89" s="99"/>
      <c r="AC89" s="100"/>
      <c r="AD89" s="70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</row>
    <row r="90" spans="1:54" ht="25.15" customHeight="1">
      <c r="A90" s="138"/>
      <c r="B90" s="130"/>
      <c r="C90" s="129"/>
      <c r="D90" s="129"/>
      <c r="E90" s="124" t="str">
        <f t="shared" si="409"/>
        <v/>
      </c>
      <c r="F90" s="129"/>
      <c r="G90" s="129"/>
      <c r="H90" s="124" t="str">
        <f t="shared" ref="H90:H148" si="552">IF(G90,"公斤","")</f>
        <v/>
      </c>
      <c r="I90" s="129" t="s">
        <v>14</v>
      </c>
      <c r="J90" s="129">
        <v>3</v>
      </c>
      <c r="K90" s="125" t="str">
        <f t="shared" ref="K90" si="553">IF(J90,"公斤","")</f>
        <v>公斤</v>
      </c>
      <c r="L90" s="129" t="s">
        <v>237</v>
      </c>
      <c r="M90" s="129">
        <v>0.05</v>
      </c>
      <c r="N90" s="124" t="str">
        <f t="shared" ref="N90" si="554">IF(M90,"公斤","")</f>
        <v>公斤</v>
      </c>
      <c r="O90" s="132"/>
      <c r="P90" s="132"/>
      <c r="Q90" s="126"/>
      <c r="R90" s="129" t="s">
        <v>20</v>
      </c>
      <c r="S90" s="129">
        <v>0.05</v>
      </c>
      <c r="T90" s="124" t="str">
        <f t="shared" si="414"/>
        <v>公斤</v>
      </c>
      <c r="U90" s="130"/>
      <c r="V90" s="129"/>
      <c r="W90" s="99"/>
      <c r="X90" s="99"/>
      <c r="Y90" s="99"/>
      <c r="Z90" s="99"/>
      <c r="AA90" s="99"/>
      <c r="AB90" s="99"/>
      <c r="AC90" s="100"/>
      <c r="AD90" s="70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</row>
    <row r="91" spans="1:54" ht="25.15" customHeight="1">
      <c r="A91" s="138"/>
      <c r="B91" s="130"/>
      <c r="C91" s="129"/>
      <c r="D91" s="129"/>
      <c r="E91" s="124" t="str">
        <f t="shared" si="409"/>
        <v/>
      </c>
      <c r="F91" s="144"/>
      <c r="G91" s="144"/>
      <c r="H91" s="124" t="str">
        <f t="shared" si="552"/>
        <v/>
      </c>
      <c r="I91" s="129" t="s">
        <v>28</v>
      </c>
      <c r="J91" s="129">
        <v>0.1</v>
      </c>
      <c r="K91" s="125" t="str">
        <f t="shared" ref="K91:K149" si="555">IF(J91,"公斤","")</f>
        <v>公斤</v>
      </c>
      <c r="L91" s="129" t="s">
        <v>18</v>
      </c>
      <c r="M91" s="129">
        <v>0.5</v>
      </c>
      <c r="N91" s="124" t="str">
        <f t="shared" ref="N91" si="556">IF(M91,"公斤","")</f>
        <v>公斤</v>
      </c>
      <c r="O91" s="132"/>
      <c r="P91" s="132"/>
      <c r="Q91" s="126"/>
      <c r="R91" s="129"/>
      <c r="S91" s="129"/>
      <c r="T91" s="124" t="str">
        <f t="shared" si="414"/>
        <v/>
      </c>
      <c r="U91" s="130"/>
      <c r="V91" s="129"/>
      <c r="W91" s="99"/>
      <c r="X91" s="99"/>
      <c r="Y91" s="99"/>
      <c r="Z91" s="99"/>
      <c r="AA91" s="99"/>
      <c r="AB91" s="99"/>
      <c r="AC91" s="100"/>
      <c r="AD91" s="70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</row>
    <row r="92" spans="1:54" ht="25.15" customHeight="1">
      <c r="A92" s="138"/>
      <c r="B92" s="130"/>
      <c r="C92" s="129"/>
      <c r="D92" s="129"/>
      <c r="E92" s="124" t="str">
        <f t="shared" si="409"/>
        <v/>
      </c>
      <c r="F92" s="129"/>
      <c r="G92" s="129"/>
      <c r="H92" s="124" t="str">
        <f t="shared" si="552"/>
        <v/>
      </c>
      <c r="I92" s="129" t="s">
        <v>63</v>
      </c>
      <c r="J92" s="129">
        <v>0.01</v>
      </c>
      <c r="K92" s="125" t="str">
        <f t="shared" si="555"/>
        <v>公斤</v>
      </c>
      <c r="L92" s="129"/>
      <c r="M92" s="129"/>
      <c r="N92" s="124" t="str">
        <f t="shared" ref="N92" si="557">IF(M92,"公斤","")</f>
        <v/>
      </c>
      <c r="O92" s="132"/>
      <c r="P92" s="132"/>
      <c r="Q92" s="126"/>
      <c r="R92" s="129"/>
      <c r="S92" s="129"/>
      <c r="T92" s="124" t="str">
        <f t="shared" si="414"/>
        <v/>
      </c>
      <c r="U92" s="130"/>
      <c r="V92" s="129"/>
      <c r="W92" s="99"/>
      <c r="X92" s="99"/>
      <c r="Y92" s="99"/>
      <c r="Z92" s="99"/>
      <c r="AA92" s="99"/>
      <c r="AB92" s="99"/>
      <c r="AC92" s="100"/>
      <c r="AD92" s="70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</row>
    <row r="93" spans="1:54" ht="25.15" customHeight="1" thickBot="1">
      <c r="A93" s="140"/>
      <c r="B93" s="130"/>
      <c r="C93" s="129"/>
      <c r="D93" s="129"/>
      <c r="E93" s="124" t="str">
        <f t="shared" si="409"/>
        <v/>
      </c>
      <c r="F93" s="129"/>
      <c r="G93" s="129"/>
      <c r="H93" s="124" t="str">
        <f t="shared" si="552"/>
        <v/>
      </c>
      <c r="I93" s="144" t="s">
        <v>17</v>
      </c>
      <c r="J93" s="144">
        <v>0.05</v>
      </c>
      <c r="K93" s="125" t="str">
        <f t="shared" si="555"/>
        <v>公斤</v>
      </c>
      <c r="L93" s="129"/>
      <c r="M93" s="129"/>
      <c r="N93" s="124" t="str">
        <f t="shared" ref="N93" si="558">IF(M93,"公斤","")</f>
        <v/>
      </c>
      <c r="O93" s="132"/>
      <c r="P93" s="132"/>
      <c r="Q93" s="126"/>
      <c r="R93" s="129"/>
      <c r="S93" s="129"/>
      <c r="T93" s="124" t="str">
        <f t="shared" si="414"/>
        <v/>
      </c>
      <c r="U93" s="130"/>
      <c r="V93" s="129"/>
      <c r="W93" s="101"/>
      <c r="X93" s="101"/>
      <c r="Y93" s="101"/>
      <c r="Z93" s="101"/>
      <c r="AA93" s="101"/>
      <c r="AB93" s="101"/>
      <c r="AC93" s="102"/>
      <c r="AD93" s="71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</row>
    <row r="94" spans="1:54" s="87" customFormat="1" ht="25.15" customHeight="1" thickBot="1">
      <c r="A94" s="138">
        <f>A87+1</f>
        <v>45371</v>
      </c>
      <c r="B94" s="130" t="s">
        <v>168</v>
      </c>
      <c r="C94" s="129" t="s">
        <v>21</v>
      </c>
      <c r="D94" s="143"/>
      <c r="E94" s="124" t="str">
        <f t="shared" si="409"/>
        <v/>
      </c>
      <c r="F94" s="129" t="s">
        <v>197</v>
      </c>
      <c r="G94" s="129"/>
      <c r="H94" s="124" t="str">
        <f t="shared" si="552"/>
        <v/>
      </c>
      <c r="I94" s="129" t="s">
        <v>218</v>
      </c>
      <c r="J94" s="129"/>
      <c r="K94" s="125" t="str">
        <f t="shared" si="555"/>
        <v/>
      </c>
      <c r="L94" s="144" t="s">
        <v>238</v>
      </c>
      <c r="M94" s="144"/>
      <c r="N94" s="124" t="str">
        <f t="shared" ref="N94" si="559">IF(M94,"公斤","")</f>
        <v/>
      </c>
      <c r="O94" s="126" t="s">
        <v>14</v>
      </c>
      <c r="P94" s="126"/>
      <c r="Q94" s="124" t="str">
        <f t="shared" si="413"/>
        <v/>
      </c>
      <c r="R94" s="129" t="s">
        <v>259</v>
      </c>
      <c r="S94" s="129"/>
      <c r="T94" s="124" t="str">
        <f t="shared" si="414"/>
        <v/>
      </c>
      <c r="U94" s="145" t="s">
        <v>103</v>
      </c>
      <c r="V94" s="145" t="s">
        <v>269</v>
      </c>
      <c r="W94" s="93">
        <v>7.0875000000000004</v>
      </c>
      <c r="X94" s="93">
        <v>2.2441666666666666</v>
      </c>
      <c r="Y94" s="93">
        <v>1.9549999999999998</v>
      </c>
      <c r="Z94" s="93"/>
      <c r="AA94" s="93"/>
      <c r="AB94" s="93">
        <v>2.5333333333333337</v>
      </c>
      <c r="AC94" s="98">
        <v>836</v>
      </c>
      <c r="AD94" s="69"/>
      <c r="AE94" s="21">
        <f t="shared" ref="AE94" si="560">A94</f>
        <v>45371</v>
      </c>
      <c r="AF94" s="21" t="str">
        <f t="shared" ref="AF94" si="561">A95</f>
        <v>四</v>
      </c>
      <c r="AG94" s="21" t="str">
        <f t="shared" ref="AG94" si="562">B94</f>
        <v>F4</v>
      </c>
      <c r="AH94" s="83" t="str">
        <f t="shared" ref="AH94" si="563">C94</f>
        <v>糙米飯</v>
      </c>
      <c r="AI94" s="22" t="str">
        <f t="shared" ref="AI94" si="564">C95&amp;" "&amp;C96&amp;" "&amp;C97&amp;" "&amp;C98&amp;" "&amp;C99&amp;" "&amp;C100</f>
        <v xml:space="preserve">米 糙米    </v>
      </c>
      <c r="AJ94" s="83" t="str">
        <f t="shared" ref="AJ94" si="565">F94</f>
        <v>馬鈴薯燒肉</v>
      </c>
      <c r="AK94" s="22" t="str">
        <f t="shared" ref="AK94" si="566">F95&amp;" "&amp;F96&amp;" "&amp;F97&amp;" "&amp;F98&amp;" "&amp;F99&amp;" "&amp;F100</f>
        <v xml:space="preserve">豬後腿肉 馬鈴薯 胡蘿蔔 大蒜  </v>
      </c>
      <c r="AL94" s="83" t="str">
        <f t="shared" ref="AL94" si="567">I94</f>
        <v>蔬菜佃煮</v>
      </c>
      <c r="AM94" s="22" t="str">
        <f t="shared" ref="AM94" si="568">I95&amp;" "&amp;I96&amp;" "&amp;I97&amp;" "&amp;I98&amp;" "&amp;I99&amp;" "&amp;I100</f>
        <v xml:space="preserve">黑輪 白蘿蔔 甜玉米 凍豆腐 柴魚片 </v>
      </c>
      <c r="AN94" s="83" t="str">
        <f t="shared" ref="AN94" si="569">L94</f>
        <v>麵筋白菜</v>
      </c>
      <c r="AO94" s="22" t="str">
        <f t="shared" ref="AO94" si="570">L95&amp;" "&amp;L96&amp;" "&amp;L97&amp;" "&amp;L98&amp;" "&amp;L99&amp;" "&amp;L100</f>
        <v xml:space="preserve">結球白菜 麵筋泡 胡蘿蔔 大蒜  </v>
      </c>
      <c r="AP94" s="83" t="str">
        <f t="shared" ref="AP94" si="571">O94</f>
        <v>時蔬</v>
      </c>
      <c r="AQ94" s="22" t="str">
        <f t="shared" ref="AQ94" si="572">O95&amp;" "&amp;O96&amp;" "&amp;O97&amp;" "&amp;O98&amp;" "&amp;O99&amp;" "&amp;O100</f>
        <v xml:space="preserve">蔬菜 大蒜    </v>
      </c>
      <c r="AR94" s="83" t="str">
        <f t="shared" ref="AR94" si="573">R94</f>
        <v>綠豆脆圓湯</v>
      </c>
      <c r="AS94" s="22" t="str">
        <f t="shared" ref="AS94" si="574">R95&amp;" "&amp;R96&amp;" "&amp;R97&amp;" "&amp;R98&amp;" "&amp;R99&amp;" "&amp;R100</f>
        <v xml:space="preserve">綠豆 脆圓 砂糖   </v>
      </c>
      <c r="AT94" s="84" t="str">
        <f t="shared" ref="AT94" si="575">U94</f>
        <v>小餐包</v>
      </c>
      <c r="AU94" s="83" t="str">
        <f t="shared" ref="AU94" si="576">V94</f>
        <v>有機豆漿</v>
      </c>
      <c r="AV94" s="85">
        <f t="shared" ref="AV94" si="577">W94</f>
        <v>7.0875000000000004</v>
      </c>
      <c r="AW94" s="85">
        <f t="shared" ref="AW94" si="578">X94</f>
        <v>2.2441666666666666</v>
      </c>
      <c r="AX94" s="85">
        <f t="shared" ref="AX94" si="579">Y94</f>
        <v>1.9549999999999998</v>
      </c>
      <c r="AY94" s="85">
        <f t="shared" ref="AY94" si="580">Z94</f>
        <v>0</v>
      </c>
      <c r="AZ94" s="85">
        <f t="shared" ref="AZ94" si="581">AA94</f>
        <v>0</v>
      </c>
      <c r="BA94" s="85">
        <f t="shared" ref="BA94" si="582">AB94</f>
        <v>2.5333333333333337</v>
      </c>
      <c r="BB94" s="86">
        <f t="shared" ref="BB94" si="583">AC94</f>
        <v>836</v>
      </c>
    </row>
    <row r="95" spans="1:54" ht="25.15" customHeight="1">
      <c r="A95" s="139" t="s">
        <v>149</v>
      </c>
      <c r="B95" s="130"/>
      <c r="C95" s="129" t="s">
        <v>15</v>
      </c>
      <c r="D95" s="129">
        <v>7</v>
      </c>
      <c r="E95" s="124" t="str">
        <f t="shared" si="409"/>
        <v>公斤</v>
      </c>
      <c r="F95" s="129" t="s">
        <v>48</v>
      </c>
      <c r="G95" s="129">
        <v>6</v>
      </c>
      <c r="H95" s="124" t="str">
        <f t="shared" si="552"/>
        <v>公斤</v>
      </c>
      <c r="I95" s="129" t="s">
        <v>51</v>
      </c>
      <c r="J95" s="129">
        <v>1</v>
      </c>
      <c r="K95" s="125" t="str">
        <f t="shared" si="555"/>
        <v>公斤</v>
      </c>
      <c r="L95" s="129" t="s">
        <v>50</v>
      </c>
      <c r="M95" s="129">
        <v>7</v>
      </c>
      <c r="N95" s="124" t="str">
        <f t="shared" ref="N95" si="584">IF(M95,"公斤","")</f>
        <v>公斤</v>
      </c>
      <c r="O95" s="127" t="s">
        <v>12</v>
      </c>
      <c r="P95" s="127">
        <v>7</v>
      </c>
      <c r="Q95" s="124" t="str">
        <f t="shared" si="413"/>
        <v>公斤</v>
      </c>
      <c r="R95" s="129" t="s">
        <v>260</v>
      </c>
      <c r="S95" s="129">
        <v>1</v>
      </c>
      <c r="T95" s="124" t="str">
        <f t="shared" si="414"/>
        <v>公斤</v>
      </c>
      <c r="W95" s="99"/>
      <c r="X95" s="109"/>
      <c r="Y95" s="99"/>
      <c r="Z95" s="99"/>
      <c r="AA95" s="99"/>
      <c r="AB95" s="99"/>
      <c r="AC95" s="100"/>
      <c r="AD95" s="70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</row>
    <row r="96" spans="1:54" ht="25.15" customHeight="1">
      <c r="A96" s="138"/>
      <c r="B96" s="130"/>
      <c r="C96" s="129" t="s">
        <v>24</v>
      </c>
      <c r="D96" s="129">
        <v>3</v>
      </c>
      <c r="E96" s="124" t="str">
        <f t="shared" si="409"/>
        <v>公斤</v>
      </c>
      <c r="F96" s="129" t="s">
        <v>198</v>
      </c>
      <c r="G96" s="129">
        <v>3.5</v>
      </c>
      <c r="H96" s="124" t="str">
        <f t="shared" si="552"/>
        <v>公斤</v>
      </c>
      <c r="I96" s="129" t="s">
        <v>25</v>
      </c>
      <c r="J96" s="129">
        <v>3</v>
      </c>
      <c r="K96" s="125" t="str">
        <f t="shared" si="555"/>
        <v>公斤</v>
      </c>
      <c r="L96" s="144" t="s">
        <v>239</v>
      </c>
      <c r="M96" s="144">
        <v>0.5</v>
      </c>
      <c r="N96" s="124" t="str">
        <f t="shared" ref="N96" si="585">IF(M96,"公斤","")</f>
        <v>公斤</v>
      </c>
      <c r="O96" s="126" t="s">
        <v>17</v>
      </c>
      <c r="P96" s="126">
        <v>0.05</v>
      </c>
      <c r="Q96" s="124" t="str">
        <f t="shared" si="413"/>
        <v>公斤</v>
      </c>
      <c r="R96" s="129" t="s">
        <v>261</v>
      </c>
      <c r="S96" s="129">
        <v>2</v>
      </c>
      <c r="T96" s="124" t="str">
        <f t="shared" si="414"/>
        <v>公斤</v>
      </c>
      <c r="U96" s="130"/>
      <c r="V96" s="130"/>
      <c r="W96" s="99"/>
      <c r="X96" s="110"/>
      <c r="Y96" s="99"/>
      <c r="Z96" s="99"/>
      <c r="AA96" s="99"/>
      <c r="AB96" s="99"/>
      <c r="AC96" s="100"/>
      <c r="AD96" s="70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</row>
    <row r="97" spans="1:54" ht="25.15" customHeight="1">
      <c r="A97" s="138"/>
      <c r="B97" s="130"/>
      <c r="C97" s="129"/>
      <c r="D97" s="129"/>
      <c r="E97" s="124" t="str">
        <f t="shared" si="409"/>
        <v/>
      </c>
      <c r="F97" s="129" t="s">
        <v>18</v>
      </c>
      <c r="G97" s="129">
        <v>0.5</v>
      </c>
      <c r="H97" s="124" t="str">
        <f t="shared" si="552"/>
        <v>公斤</v>
      </c>
      <c r="I97" s="129" t="s">
        <v>126</v>
      </c>
      <c r="J97" s="129">
        <v>2</v>
      </c>
      <c r="K97" s="125" t="str">
        <f t="shared" si="555"/>
        <v>公斤</v>
      </c>
      <c r="L97" s="129" t="s">
        <v>18</v>
      </c>
      <c r="M97" s="129">
        <v>0.5</v>
      </c>
      <c r="N97" s="124" t="str">
        <f t="shared" ref="N97" si="586">IF(M97,"公斤","")</f>
        <v>公斤</v>
      </c>
      <c r="O97" s="126"/>
      <c r="P97" s="126"/>
      <c r="Q97" s="124" t="str">
        <f t="shared" si="413"/>
        <v/>
      </c>
      <c r="R97" s="129" t="s">
        <v>262</v>
      </c>
      <c r="S97" s="129">
        <v>1</v>
      </c>
      <c r="T97" s="124" t="str">
        <f t="shared" si="414"/>
        <v>公斤</v>
      </c>
      <c r="U97" s="130"/>
      <c r="V97" s="130"/>
      <c r="W97" s="99"/>
      <c r="X97" s="99"/>
      <c r="Y97" s="99"/>
      <c r="Z97" s="99"/>
      <c r="AA97" s="99"/>
      <c r="AB97" s="99"/>
      <c r="AC97" s="100"/>
      <c r="AD97" s="70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</row>
    <row r="98" spans="1:54" ht="25.15" customHeight="1">
      <c r="A98" s="138"/>
      <c r="B98" s="130"/>
      <c r="C98" s="129"/>
      <c r="D98" s="129"/>
      <c r="E98" s="124" t="str">
        <f t="shared" si="409"/>
        <v/>
      </c>
      <c r="F98" s="144" t="s">
        <v>17</v>
      </c>
      <c r="G98" s="144">
        <v>0.05</v>
      </c>
      <c r="H98" s="124" t="str">
        <f t="shared" si="552"/>
        <v>公斤</v>
      </c>
      <c r="I98" s="129" t="s">
        <v>97</v>
      </c>
      <c r="J98" s="129">
        <v>4</v>
      </c>
      <c r="K98" s="125" t="str">
        <f t="shared" si="555"/>
        <v>公斤</v>
      </c>
      <c r="L98" s="129" t="s">
        <v>17</v>
      </c>
      <c r="M98" s="129">
        <v>0.05</v>
      </c>
      <c r="N98" s="124" t="str">
        <f t="shared" ref="N98" si="587">IF(M98,"公斤","")</f>
        <v>公斤</v>
      </c>
      <c r="O98" s="126"/>
      <c r="P98" s="126"/>
      <c r="Q98" s="124" t="str">
        <f t="shared" si="413"/>
        <v/>
      </c>
      <c r="R98" s="129"/>
      <c r="S98" s="129"/>
      <c r="T98" s="124" t="str">
        <f t="shared" si="414"/>
        <v/>
      </c>
      <c r="U98" s="130"/>
      <c r="V98" s="130"/>
      <c r="W98" s="99"/>
      <c r="X98" s="99"/>
      <c r="Y98" s="99"/>
      <c r="Z98" s="99"/>
      <c r="AA98" s="99"/>
      <c r="AB98" s="99"/>
      <c r="AC98" s="100"/>
      <c r="AD98" s="70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</row>
    <row r="99" spans="1:54" ht="25.15" customHeight="1">
      <c r="A99" s="138"/>
      <c r="B99" s="130"/>
      <c r="C99" s="129"/>
      <c r="D99" s="129"/>
      <c r="E99" s="124" t="str">
        <f t="shared" si="409"/>
        <v/>
      </c>
      <c r="F99" s="129"/>
      <c r="G99" s="129"/>
      <c r="H99" s="124" t="str">
        <f t="shared" si="552"/>
        <v/>
      </c>
      <c r="I99" s="129" t="s">
        <v>52</v>
      </c>
      <c r="J99" s="129">
        <v>0.01</v>
      </c>
      <c r="K99" s="125" t="str">
        <f t="shared" si="555"/>
        <v>公斤</v>
      </c>
      <c r="L99" s="129"/>
      <c r="M99" s="129"/>
      <c r="N99" s="124" t="str">
        <f t="shared" ref="N99" si="588">IF(M99,"公斤","")</f>
        <v/>
      </c>
      <c r="O99" s="126"/>
      <c r="P99" s="126"/>
      <c r="Q99" s="124" t="str">
        <f t="shared" si="413"/>
        <v/>
      </c>
      <c r="R99" s="129"/>
      <c r="S99" s="129"/>
      <c r="T99" s="124" t="str">
        <f t="shared" si="414"/>
        <v/>
      </c>
      <c r="U99" s="130"/>
      <c r="V99" s="130"/>
      <c r="W99" s="99"/>
      <c r="X99" s="99"/>
      <c r="Y99" s="99"/>
      <c r="Z99" s="99"/>
      <c r="AA99" s="99"/>
      <c r="AB99" s="99"/>
      <c r="AC99" s="100"/>
      <c r="AD99" s="70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</row>
    <row r="100" spans="1:54" ht="25.15" customHeight="1" thickBot="1">
      <c r="A100" s="140"/>
      <c r="B100" s="130"/>
      <c r="C100" s="129"/>
      <c r="D100" s="129"/>
      <c r="E100" s="124" t="str">
        <f t="shared" si="409"/>
        <v/>
      </c>
      <c r="F100" s="129"/>
      <c r="G100" s="129"/>
      <c r="H100" s="124" t="str">
        <f t="shared" si="552"/>
        <v/>
      </c>
      <c r="I100" s="144"/>
      <c r="J100" s="144"/>
      <c r="K100" s="125" t="str">
        <f t="shared" si="555"/>
        <v/>
      </c>
      <c r="L100" s="129"/>
      <c r="M100" s="129"/>
      <c r="N100" s="124" t="str">
        <f t="shared" ref="N100" si="589">IF(M100,"公斤","")</f>
        <v/>
      </c>
      <c r="O100" s="126"/>
      <c r="P100" s="126"/>
      <c r="Q100" s="124" t="str">
        <f t="shared" si="413"/>
        <v/>
      </c>
      <c r="R100" s="129"/>
      <c r="S100" s="129"/>
      <c r="T100" s="124" t="str">
        <f t="shared" si="414"/>
        <v/>
      </c>
      <c r="U100" s="130"/>
      <c r="V100" s="130"/>
      <c r="W100" s="101"/>
      <c r="X100" s="101"/>
      <c r="Y100" s="101"/>
      <c r="Z100" s="101"/>
      <c r="AA100" s="101"/>
      <c r="AB100" s="101"/>
      <c r="AC100" s="102"/>
      <c r="AD100" s="71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</row>
    <row r="101" spans="1:54" s="87" customFormat="1" ht="25.15" customHeight="1" thickBot="1">
      <c r="A101" s="138">
        <f>A94+1</f>
        <v>45372</v>
      </c>
      <c r="B101" s="130" t="s">
        <v>169</v>
      </c>
      <c r="C101" s="129" t="s">
        <v>71</v>
      </c>
      <c r="D101" s="143"/>
      <c r="E101" s="124" t="str">
        <f t="shared" si="409"/>
        <v/>
      </c>
      <c r="F101" s="129" t="s">
        <v>110</v>
      </c>
      <c r="G101" s="129"/>
      <c r="H101" s="124" t="str">
        <f t="shared" si="552"/>
        <v/>
      </c>
      <c r="I101" s="129" t="s">
        <v>131</v>
      </c>
      <c r="J101" s="129"/>
      <c r="K101" s="125" t="str">
        <f t="shared" si="555"/>
        <v/>
      </c>
      <c r="L101" s="129" t="s">
        <v>240</v>
      </c>
      <c r="M101" s="129"/>
      <c r="N101" s="124" t="str">
        <f t="shared" ref="N101" si="590">IF(M101,"公斤","")</f>
        <v/>
      </c>
      <c r="O101" s="126" t="s">
        <v>14</v>
      </c>
      <c r="P101" s="126"/>
      <c r="Q101" s="124" t="str">
        <f t="shared" si="413"/>
        <v/>
      </c>
      <c r="R101" s="129" t="s">
        <v>311</v>
      </c>
      <c r="S101" s="129"/>
      <c r="T101" s="124" t="str">
        <f t="shared" si="414"/>
        <v/>
      </c>
      <c r="U101" s="145" t="s">
        <v>69</v>
      </c>
      <c r="V101" s="145"/>
      <c r="W101" s="93">
        <v>5</v>
      </c>
      <c r="X101" s="93">
        <v>3.0154999999999998</v>
      </c>
      <c r="Y101" s="93">
        <v>1.7310000000000001</v>
      </c>
      <c r="Z101" s="93">
        <v>0</v>
      </c>
      <c r="AA101" s="93">
        <v>0</v>
      </c>
      <c r="AB101" s="93">
        <v>4.3</v>
      </c>
      <c r="AC101" s="98">
        <v>851</v>
      </c>
      <c r="AD101" s="69"/>
      <c r="AE101" s="21">
        <f t="shared" ref="AE101" si="591">A101</f>
        <v>45372</v>
      </c>
      <c r="AF101" s="21" t="str">
        <f t="shared" ref="AF101" si="592">A102</f>
        <v>五</v>
      </c>
      <c r="AG101" s="21" t="str">
        <f t="shared" ref="AG101" si="593">B101</f>
        <v>F5</v>
      </c>
      <c r="AH101" s="83" t="str">
        <f t="shared" ref="AH101" si="594">C101</f>
        <v>芝麻飯</v>
      </c>
      <c r="AI101" s="22" t="str">
        <f t="shared" ref="AI101" si="595">C102&amp;" "&amp;C103&amp;" "&amp;C104&amp;" "&amp;C105&amp;" "&amp;C106&amp;" "&amp;C107</f>
        <v xml:space="preserve">米 芝麻(熟)    </v>
      </c>
      <c r="AJ101" s="83" t="str">
        <f t="shared" ref="AJ101" si="596">F101</f>
        <v>鹹酥雞</v>
      </c>
      <c r="AK101" s="22" t="str">
        <f t="shared" ref="AK101" si="597">F102&amp;" "&amp;F103&amp;" "&amp;F104&amp;" "&amp;F105&amp;" "&amp;F106&amp;" "&amp;F107</f>
        <v xml:space="preserve">鹹酥雞 九層塔    </v>
      </c>
      <c r="AL101" s="83" t="str">
        <f t="shared" ref="AL101" si="598">I101</f>
        <v>塔香海茸</v>
      </c>
      <c r="AM101" s="22" t="str">
        <f t="shared" ref="AM101" si="599">I102&amp;" "&amp;I103&amp;" "&amp;I104&amp;" "&amp;I105&amp;" "&amp;I106&amp;" "&amp;I107</f>
        <v xml:space="preserve">海帶茸 胡蘿蔔 豬後腿肉 大蒜 九層塔 </v>
      </c>
      <c r="AN101" s="83" t="str">
        <f t="shared" ref="AN101" si="600">L101</f>
        <v>家常油腐</v>
      </c>
      <c r="AO101" s="22" t="str">
        <f t="shared" ref="AO101" si="601">L102&amp;" "&amp;L103&amp;" "&amp;L104&amp;" "&amp;L105&amp;" "&amp;L106&amp;" "&amp;L107</f>
        <v xml:space="preserve">時蔬 四角油豆腐 胡蘿蔔 大蒜  </v>
      </c>
      <c r="AP101" s="83" t="str">
        <f t="shared" ref="AP101" si="602">O101</f>
        <v>時蔬</v>
      </c>
      <c r="AQ101" s="22" t="str">
        <f t="shared" ref="AQ101" si="603">O102&amp;" "&amp;O103&amp;" "&amp;O104&amp;" "&amp;O105&amp;" "&amp;O106&amp;" "&amp;O107</f>
        <v xml:space="preserve">蔬菜 大蒜    </v>
      </c>
      <c r="AR101" s="83" t="str">
        <f t="shared" ref="AR101" si="604">R101</f>
        <v>味噌湯</v>
      </c>
      <c r="AS101" s="22" t="str">
        <f t="shared" ref="AS101" si="605">R102&amp;" "&amp;R103&amp;" "&amp;R104&amp;" "&amp;R105&amp;" "&amp;R106&amp;" "&amp;R107</f>
        <v xml:space="preserve">乾裙帶菜 味噌 薑 洋蔥  </v>
      </c>
      <c r="AT101" s="84" t="str">
        <f t="shared" ref="AT101" si="606">U101</f>
        <v>水果</v>
      </c>
      <c r="AU101" s="83">
        <f t="shared" ref="AU101" si="607">V101</f>
        <v>0</v>
      </c>
      <c r="AV101" s="85">
        <f t="shared" ref="AV101" si="608">W101</f>
        <v>5</v>
      </c>
      <c r="AW101" s="85">
        <f t="shared" ref="AW101" si="609">X101</f>
        <v>3.0154999999999998</v>
      </c>
      <c r="AX101" s="85">
        <f t="shared" ref="AX101" si="610">Y101</f>
        <v>1.7310000000000001</v>
      </c>
      <c r="AY101" s="85">
        <f t="shared" ref="AY101" si="611">Z101</f>
        <v>0</v>
      </c>
      <c r="AZ101" s="85">
        <f t="shared" ref="AZ101" si="612">AA101</f>
        <v>0</v>
      </c>
      <c r="BA101" s="85">
        <f t="shared" ref="BA101" si="613">AB101</f>
        <v>4.3</v>
      </c>
      <c r="BB101" s="86">
        <f t="shared" ref="BB101" si="614">AC101</f>
        <v>851</v>
      </c>
    </row>
    <row r="102" spans="1:54" ht="25.15" customHeight="1">
      <c r="A102" s="139" t="s">
        <v>150</v>
      </c>
      <c r="B102" s="130"/>
      <c r="C102" s="129" t="s">
        <v>15</v>
      </c>
      <c r="D102" s="129">
        <v>10</v>
      </c>
      <c r="E102" s="124" t="str">
        <f t="shared" si="409"/>
        <v>公斤</v>
      </c>
      <c r="F102" s="129" t="s">
        <v>110</v>
      </c>
      <c r="G102" s="129">
        <v>10</v>
      </c>
      <c r="H102" s="124" t="str">
        <f t="shared" si="552"/>
        <v>公斤</v>
      </c>
      <c r="I102" s="129" t="s">
        <v>132</v>
      </c>
      <c r="J102" s="129">
        <v>6</v>
      </c>
      <c r="K102" s="125" t="str">
        <f t="shared" si="555"/>
        <v>公斤</v>
      </c>
      <c r="L102" s="129" t="s">
        <v>33</v>
      </c>
      <c r="M102" s="129">
        <v>2</v>
      </c>
      <c r="N102" s="124" t="str">
        <f t="shared" ref="N102" si="615">IF(M102,"公斤","")</f>
        <v>公斤</v>
      </c>
      <c r="O102" s="127" t="s">
        <v>12</v>
      </c>
      <c r="P102" s="127">
        <v>7</v>
      </c>
      <c r="Q102" s="124" t="str">
        <f t="shared" si="413"/>
        <v>公斤</v>
      </c>
      <c r="R102" s="129" t="s">
        <v>23</v>
      </c>
      <c r="S102" s="129">
        <v>0.2</v>
      </c>
      <c r="T102" s="124" t="str">
        <f t="shared" si="414"/>
        <v>公斤</v>
      </c>
      <c r="W102" s="99"/>
      <c r="X102" s="109"/>
      <c r="Y102" s="99"/>
      <c r="Z102" s="99"/>
      <c r="AA102" s="99"/>
      <c r="AB102" s="99"/>
      <c r="AC102" s="100"/>
      <c r="AD102" s="70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</row>
    <row r="103" spans="1:54" ht="25.15" customHeight="1">
      <c r="A103" s="138"/>
      <c r="B103" s="130"/>
      <c r="C103" s="129" t="s">
        <v>72</v>
      </c>
      <c r="D103" s="129">
        <v>0.01</v>
      </c>
      <c r="E103" s="124" t="str">
        <f t="shared" si="409"/>
        <v>公斤</v>
      </c>
      <c r="F103" s="129" t="s">
        <v>47</v>
      </c>
      <c r="G103" s="129">
        <v>0.1</v>
      </c>
      <c r="H103" s="124" t="str">
        <f t="shared" si="552"/>
        <v>公斤</v>
      </c>
      <c r="I103" s="129" t="s">
        <v>18</v>
      </c>
      <c r="J103" s="129">
        <v>0.5</v>
      </c>
      <c r="K103" s="125" t="str">
        <f t="shared" si="555"/>
        <v>公斤</v>
      </c>
      <c r="L103" s="129" t="s">
        <v>114</v>
      </c>
      <c r="M103" s="129">
        <v>3.5</v>
      </c>
      <c r="N103" s="124" t="str">
        <f t="shared" ref="N103" si="616">IF(M103,"公斤","")</f>
        <v>公斤</v>
      </c>
      <c r="O103" s="126" t="s">
        <v>17</v>
      </c>
      <c r="P103" s="126">
        <v>0.05</v>
      </c>
      <c r="Q103" s="124" t="str">
        <f t="shared" si="413"/>
        <v>公斤</v>
      </c>
      <c r="R103" s="129" t="s">
        <v>26</v>
      </c>
      <c r="S103" s="129">
        <v>1</v>
      </c>
      <c r="T103" s="124" t="str">
        <f t="shared" si="414"/>
        <v>公斤</v>
      </c>
      <c r="U103" s="130"/>
      <c r="V103" s="130"/>
      <c r="W103" s="99"/>
      <c r="X103" s="110"/>
      <c r="Y103" s="99"/>
      <c r="Z103" s="99"/>
      <c r="AA103" s="99"/>
      <c r="AB103" s="99"/>
      <c r="AC103" s="100"/>
      <c r="AD103" s="70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</row>
    <row r="104" spans="1:54" ht="25.15" customHeight="1">
      <c r="A104" s="138"/>
      <c r="B104" s="130"/>
      <c r="C104" s="129"/>
      <c r="D104" s="129"/>
      <c r="E104" s="124" t="str">
        <f t="shared" si="409"/>
        <v/>
      </c>
      <c r="F104" s="129"/>
      <c r="G104" s="129"/>
      <c r="H104" s="124" t="str">
        <f t="shared" si="552"/>
        <v/>
      </c>
      <c r="I104" s="129" t="s">
        <v>48</v>
      </c>
      <c r="J104" s="129">
        <v>1</v>
      </c>
      <c r="K104" s="125" t="str">
        <f t="shared" si="555"/>
        <v>公斤</v>
      </c>
      <c r="L104" s="129" t="s">
        <v>18</v>
      </c>
      <c r="M104" s="129">
        <v>0.5</v>
      </c>
      <c r="N104" s="124" t="str">
        <f t="shared" ref="N104" si="617">IF(M104,"公斤","")</f>
        <v>公斤</v>
      </c>
      <c r="O104" s="126"/>
      <c r="P104" s="126"/>
      <c r="Q104" s="124" t="str">
        <f t="shared" si="413"/>
        <v/>
      </c>
      <c r="R104" s="129" t="s">
        <v>20</v>
      </c>
      <c r="S104" s="129">
        <v>0.05</v>
      </c>
      <c r="T104" s="124" t="str">
        <f t="shared" si="414"/>
        <v>公斤</v>
      </c>
      <c r="U104" s="130"/>
      <c r="V104" s="130"/>
      <c r="W104" s="99"/>
      <c r="X104" s="99"/>
      <c r="Y104" s="99"/>
      <c r="Z104" s="99"/>
      <c r="AA104" s="99"/>
      <c r="AB104" s="99"/>
      <c r="AC104" s="100"/>
      <c r="AD104" s="70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</row>
    <row r="105" spans="1:54" ht="25.15" customHeight="1">
      <c r="A105" s="138"/>
      <c r="B105" s="130"/>
      <c r="C105" s="129"/>
      <c r="D105" s="129"/>
      <c r="E105" s="124" t="str">
        <f t="shared" si="409"/>
        <v/>
      </c>
      <c r="F105" s="144"/>
      <c r="G105" s="144"/>
      <c r="H105" s="124" t="str">
        <f t="shared" si="552"/>
        <v/>
      </c>
      <c r="I105" s="129" t="s">
        <v>17</v>
      </c>
      <c r="J105" s="129">
        <v>0.05</v>
      </c>
      <c r="K105" s="125" t="str">
        <f t="shared" si="555"/>
        <v>公斤</v>
      </c>
      <c r="L105" s="144" t="s">
        <v>17</v>
      </c>
      <c r="M105" s="144">
        <v>0.05</v>
      </c>
      <c r="N105" s="124" t="str">
        <f t="shared" ref="N105" si="618">IF(M105,"公斤","")</f>
        <v>公斤</v>
      </c>
      <c r="O105" s="126"/>
      <c r="P105" s="126"/>
      <c r="Q105" s="124" t="str">
        <f t="shared" si="413"/>
        <v/>
      </c>
      <c r="R105" s="129" t="s">
        <v>95</v>
      </c>
      <c r="S105" s="129">
        <v>2</v>
      </c>
      <c r="T105" s="124" t="str">
        <f t="shared" si="414"/>
        <v>公斤</v>
      </c>
      <c r="U105" s="130"/>
      <c r="V105" s="130"/>
      <c r="W105" s="99"/>
      <c r="X105" s="99"/>
      <c r="Y105" s="99"/>
      <c r="Z105" s="99"/>
      <c r="AA105" s="99"/>
      <c r="AB105" s="99"/>
      <c r="AC105" s="100"/>
      <c r="AD105" s="70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</row>
    <row r="106" spans="1:54" ht="25.15" customHeight="1">
      <c r="A106" s="138"/>
      <c r="B106" s="130"/>
      <c r="C106" s="129"/>
      <c r="D106" s="129"/>
      <c r="E106" s="124" t="str">
        <f t="shared" si="409"/>
        <v/>
      </c>
      <c r="F106" s="129"/>
      <c r="G106" s="129"/>
      <c r="H106" s="124" t="str">
        <f t="shared" si="552"/>
        <v/>
      </c>
      <c r="I106" s="129" t="s">
        <v>47</v>
      </c>
      <c r="J106" s="129">
        <v>0.1</v>
      </c>
      <c r="K106" s="125" t="str">
        <f t="shared" si="555"/>
        <v>公斤</v>
      </c>
      <c r="L106" s="129"/>
      <c r="M106" s="129"/>
      <c r="N106" s="124" t="str">
        <f t="shared" ref="N106" si="619">IF(M106,"公斤","")</f>
        <v/>
      </c>
      <c r="O106" s="126"/>
      <c r="P106" s="126"/>
      <c r="Q106" s="124" t="str">
        <f t="shared" si="413"/>
        <v/>
      </c>
      <c r="R106" s="129"/>
      <c r="S106" s="129"/>
      <c r="T106" s="124" t="str">
        <f t="shared" si="414"/>
        <v/>
      </c>
      <c r="U106" s="130"/>
      <c r="V106" s="130"/>
      <c r="W106" s="99"/>
      <c r="X106" s="99"/>
      <c r="Y106" s="99"/>
      <c r="Z106" s="99"/>
      <c r="AA106" s="99"/>
      <c r="AB106" s="99"/>
      <c r="AC106" s="100"/>
      <c r="AD106" s="70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</row>
    <row r="107" spans="1:54" ht="25.15" customHeight="1" thickBot="1">
      <c r="A107" s="140"/>
      <c r="B107" s="130"/>
      <c r="C107" s="129"/>
      <c r="D107" s="129"/>
      <c r="E107" s="124" t="str">
        <f t="shared" si="409"/>
        <v/>
      </c>
      <c r="F107" s="129"/>
      <c r="G107" s="129"/>
      <c r="H107" s="124" t="str">
        <f t="shared" si="552"/>
        <v/>
      </c>
      <c r="I107" s="144"/>
      <c r="J107" s="144"/>
      <c r="K107" s="125" t="str">
        <f t="shared" si="555"/>
        <v/>
      </c>
      <c r="L107" s="144"/>
      <c r="M107" s="144"/>
      <c r="N107" s="124" t="str">
        <f t="shared" ref="N107" si="620">IF(M107,"公斤","")</f>
        <v/>
      </c>
      <c r="O107" s="126"/>
      <c r="P107" s="126"/>
      <c r="Q107" s="124" t="str">
        <f t="shared" si="413"/>
        <v/>
      </c>
      <c r="R107" s="129"/>
      <c r="S107" s="129"/>
      <c r="T107" s="124" t="str">
        <f t="shared" si="414"/>
        <v/>
      </c>
      <c r="U107" s="130"/>
      <c r="V107" s="130"/>
      <c r="W107" s="101"/>
      <c r="X107" s="101"/>
      <c r="Y107" s="101"/>
      <c r="Z107" s="101"/>
      <c r="AA107" s="101"/>
      <c r="AB107" s="101"/>
      <c r="AC107" s="102"/>
      <c r="AD107" s="71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</row>
    <row r="108" spans="1:54" s="87" customFormat="1" ht="25.15" customHeight="1" thickBot="1">
      <c r="A108" s="138">
        <v>45375</v>
      </c>
      <c r="B108" s="130" t="s">
        <v>170</v>
      </c>
      <c r="C108" s="129" t="s">
        <v>13</v>
      </c>
      <c r="D108" s="143"/>
      <c r="E108" s="124" t="str">
        <f t="shared" si="409"/>
        <v/>
      </c>
      <c r="F108" s="129" t="s">
        <v>58</v>
      </c>
      <c r="G108" s="129"/>
      <c r="H108" s="124" t="str">
        <f t="shared" si="552"/>
        <v/>
      </c>
      <c r="I108" s="129" t="s">
        <v>123</v>
      </c>
      <c r="J108" s="129"/>
      <c r="K108" s="125" t="str">
        <f t="shared" si="555"/>
        <v/>
      </c>
      <c r="L108" s="144" t="s">
        <v>241</v>
      </c>
      <c r="M108" s="144"/>
      <c r="N108" s="124" t="str">
        <f t="shared" ref="N108" si="621">IF(M108,"公斤","")</f>
        <v/>
      </c>
      <c r="O108" s="126" t="s">
        <v>14</v>
      </c>
      <c r="P108" s="126"/>
      <c r="Q108" s="124" t="str">
        <f t="shared" si="413"/>
        <v/>
      </c>
      <c r="R108" s="129" t="s">
        <v>263</v>
      </c>
      <c r="S108" s="129"/>
      <c r="T108" s="124" t="str">
        <f t="shared" si="414"/>
        <v/>
      </c>
      <c r="U108" s="130" t="s">
        <v>113</v>
      </c>
      <c r="V108" s="145"/>
      <c r="W108" s="93">
        <v>5.3</v>
      </c>
      <c r="X108" s="93">
        <v>3.0666025641025643</v>
      </c>
      <c r="Y108" s="93">
        <v>1.7716666666666667</v>
      </c>
      <c r="Z108" s="93">
        <v>0</v>
      </c>
      <c r="AA108" s="93">
        <v>0</v>
      </c>
      <c r="AB108" s="93">
        <v>3.9</v>
      </c>
      <c r="AC108" s="98">
        <v>846</v>
      </c>
      <c r="AD108" s="69"/>
      <c r="AE108" s="21">
        <f t="shared" ref="AE108" si="622">A108</f>
        <v>45375</v>
      </c>
      <c r="AF108" s="21" t="str">
        <f t="shared" ref="AF108" si="623">A109</f>
        <v>一</v>
      </c>
      <c r="AG108" s="21" t="str">
        <f t="shared" ref="AG108" si="624">B108</f>
        <v>G1</v>
      </c>
      <c r="AH108" s="83" t="str">
        <f t="shared" ref="AH108" si="625">C108</f>
        <v>白米飯</v>
      </c>
      <c r="AI108" s="22" t="str">
        <f t="shared" ref="AI108" si="626">C109&amp;" "&amp;C110&amp;" "&amp;C111&amp;" "&amp;C112&amp;" "&amp;C113&amp;" "&amp;C114</f>
        <v xml:space="preserve">米     </v>
      </c>
      <c r="AJ108" s="83" t="str">
        <f t="shared" ref="AJ108" si="627">F108</f>
        <v>花生肉片</v>
      </c>
      <c r="AK108" s="22" t="str">
        <f t="shared" ref="AK108" si="628">F109&amp;" "&amp;F110&amp;" "&amp;F111&amp;" "&amp;F112&amp;" "&amp;F113&amp;" "&amp;F114</f>
        <v xml:space="preserve">豬後腿肉 油花生 胡蘿蔔 時蔬 大蒜 </v>
      </c>
      <c r="AL108" s="83" t="str">
        <f t="shared" ref="AL108" si="629">I108</f>
        <v>肉絲時蔬</v>
      </c>
      <c r="AM108" s="22" t="str">
        <f t="shared" ref="AM108" si="630">I109&amp;" "&amp;I110&amp;" "&amp;I111&amp;" "&amp;I112&amp;" "&amp;I113&amp;" "&amp;I114</f>
        <v xml:space="preserve">豬後腿肉 時蔬 乾木耳 大蒜  </v>
      </c>
      <c r="AN108" s="83" t="str">
        <f t="shared" ref="AN108" si="631">L108</f>
        <v>三色豆干</v>
      </c>
      <c r="AO108" s="22" t="str">
        <f t="shared" ref="AO108" si="632">L109&amp;" "&amp;L110&amp;" "&amp;L111&amp;" "&amp;L112&amp;" "&amp;L113&amp;" "&amp;L114</f>
        <v xml:space="preserve">豆干 三色豆 豬絞肉 大蒜  </v>
      </c>
      <c r="AP108" s="83" t="str">
        <f t="shared" ref="AP108" si="633">O108</f>
        <v>時蔬</v>
      </c>
      <c r="AQ108" s="22" t="str">
        <f t="shared" ref="AQ108" si="634">O109&amp;" "&amp;O110&amp;" "&amp;O111&amp;" "&amp;O112&amp;" "&amp;O113&amp;" "&amp;O114</f>
        <v xml:space="preserve">蔬菜 大蒜    </v>
      </c>
      <c r="AR108" s="83" t="str">
        <f t="shared" ref="AR108" si="635">R108</f>
        <v>冬菜蛋花湯</v>
      </c>
      <c r="AS108" s="22" t="str">
        <f t="shared" ref="AS108" si="636">R109&amp;" "&amp;R110&amp;" "&amp;R111&amp;" "&amp;R112&amp;" "&amp;R113&amp;" "&amp;R114</f>
        <v xml:space="preserve">冬粉 雞蛋 醃製冬菜 薑  </v>
      </c>
      <c r="AT108" s="84" t="str">
        <f t="shared" ref="AT108" si="637">U108</f>
        <v>旺仔小饅頭</v>
      </c>
      <c r="AU108" s="83">
        <f t="shared" ref="AU108" si="638">V108</f>
        <v>0</v>
      </c>
      <c r="AV108" s="85">
        <f t="shared" ref="AV108" si="639">W108</f>
        <v>5.3</v>
      </c>
      <c r="AW108" s="85">
        <f t="shared" ref="AW108" si="640">X108</f>
        <v>3.0666025641025643</v>
      </c>
      <c r="AX108" s="85">
        <f t="shared" ref="AX108" si="641">Y108</f>
        <v>1.7716666666666667</v>
      </c>
      <c r="AY108" s="85">
        <f t="shared" ref="AY108" si="642">Z108</f>
        <v>0</v>
      </c>
      <c r="AZ108" s="85">
        <f t="shared" ref="AZ108" si="643">AA108</f>
        <v>0</v>
      </c>
      <c r="BA108" s="85">
        <f t="shared" ref="BA108" si="644">AB108</f>
        <v>3.9</v>
      </c>
      <c r="BB108" s="86">
        <f t="shared" ref="BB108" si="645">AC108</f>
        <v>846</v>
      </c>
    </row>
    <row r="109" spans="1:54" ht="25.15" customHeight="1">
      <c r="A109" s="139" t="s">
        <v>146</v>
      </c>
      <c r="B109" s="130"/>
      <c r="C109" s="129" t="s">
        <v>15</v>
      </c>
      <c r="D109" s="129">
        <v>10</v>
      </c>
      <c r="E109" s="124" t="str">
        <f t="shared" si="409"/>
        <v>公斤</v>
      </c>
      <c r="F109" s="129" t="s">
        <v>48</v>
      </c>
      <c r="G109" s="129">
        <v>6</v>
      </c>
      <c r="H109" s="124" t="str">
        <f t="shared" si="552"/>
        <v>公斤</v>
      </c>
      <c r="I109" s="129" t="s">
        <v>48</v>
      </c>
      <c r="J109" s="129">
        <v>1.5</v>
      </c>
      <c r="K109" s="125" t="str">
        <f t="shared" si="555"/>
        <v>公斤</v>
      </c>
      <c r="L109" s="129" t="s">
        <v>242</v>
      </c>
      <c r="M109" s="129">
        <v>4</v>
      </c>
      <c r="N109" s="124" t="str">
        <f t="shared" ref="N109" si="646">IF(M109,"公斤","")</f>
        <v>公斤</v>
      </c>
      <c r="O109" s="127" t="s">
        <v>12</v>
      </c>
      <c r="P109" s="127">
        <v>7</v>
      </c>
      <c r="Q109" s="124" t="str">
        <f t="shared" si="413"/>
        <v>公斤</v>
      </c>
      <c r="R109" s="129" t="s">
        <v>30</v>
      </c>
      <c r="S109" s="129">
        <v>0.5</v>
      </c>
      <c r="T109" s="124" t="str">
        <f t="shared" si="414"/>
        <v>公斤</v>
      </c>
      <c r="W109" s="99"/>
      <c r="X109" s="109"/>
      <c r="Y109" s="99"/>
      <c r="Z109" s="99"/>
      <c r="AA109" s="99"/>
      <c r="AB109" s="99"/>
      <c r="AC109" s="100"/>
      <c r="AD109" s="70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</row>
    <row r="110" spans="1:54" ht="25.15" customHeight="1">
      <c r="A110" s="138"/>
      <c r="B110" s="130"/>
      <c r="C110" s="129"/>
      <c r="D110" s="129"/>
      <c r="E110" s="124" t="str">
        <f t="shared" si="409"/>
        <v/>
      </c>
      <c r="F110" s="129" t="s">
        <v>59</v>
      </c>
      <c r="G110" s="129">
        <v>0.3</v>
      </c>
      <c r="H110" s="124" t="str">
        <f t="shared" si="552"/>
        <v>公斤</v>
      </c>
      <c r="I110" s="129" t="s">
        <v>33</v>
      </c>
      <c r="J110" s="129">
        <v>7</v>
      </c>
      <c r="K110" s="125" t="str">
        <f t="shared" si="555"/>
        <v>公斤</v>
      </c>
      <c r="L110" s="144" t="s">
        <v>128</v>
      </c>
      <c r="M110" s="144">
        <v>2</v>
      </c>
      <c r="N110" s="124" t="str">
        <f t="shared" ref="N110" si="647">IF(M110,"公斤","")</f>
        <v>公斤</v>
      </c>
      <c r="O110" s="126" t="s">
        <v>17</v>
      </c>
      <c r="P110" s="126">
        <v>0.05</v>
      </c>
      <c r="Q110" s="124" t="str">
        <f t="shared" si="413"/>
        <v>公斤</v>
      </c>
      <c r="R110" s="129" t="s">
        <v>264</v>
      </c>
      <c r="S110" s="129">
        <v>3</v>
      </c>
      <c r="T110" s="124" t="str">
        <f t="shared" si="414"/>
        <v>公斤</v>
      </c>
      <c r="U110" s="130"/>
      <c r="V110" s="130"/>
      <c r="W110" s="99"/>
      <c r="X110" s="110"/>
      <c r="Y110" s="99"/>
      <c r="Z110" s="99"/>
      <c r="AA110" s="99"/>
      <c r="AB110" s="99"/>
      <c r="AC110" s="100"/>
      <c r="AD110" s="70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</row>
    <row r="111" spans="1:54" ht="25.15" customHeight="1">
      <c r="A111" s="138"/>
      <c r="B111" s="130"/>
      <c r="C111" s="129"/>
      <c r="D111" s="129"/>
      <c r="E111" s="124" t="str">
        <f t="shared" si="409"/>
        <v/>
      </c>
      <c r="F111" s="129" t="s">
        <v>18</v>
      </c>
      <c r="G111" s="129">
        <v>0.5</v>
      </c>
      <c r="H111" s="124" t="str">
        <f t="shared" si="552"/>
        <v>公斤</v>
      </c>
      <c r="I111" s="129" t="s">
        <v>134</v>
      </c>
      <c r="J111" s="129">
        <v>0.01</v>
      </c>
      <c r="K111" s="125" t="str">
        <f t="shared" si="555"/>
        <v>公斤</v>
      </c>
      <c r="L111" s="129" t="s">
        <v>194</v>
      </c>
      <c r="M111" s="129">
        <v>0.6</v>
      </c>
      <c r="N111" s="124" t="str">
        <f t="shared" ref="N111" si="648">IF(M111,"公斤","")</f>
        <v>公斤</v>
      </c>
      <c r="O111" s="126"/>
      <c r="P111" s="126"/>
      <c r="Q111" s="124" t="str">
        <f t="shared" si="413"/>
        <v/>
      </c>
      <c r="R111" s="129" t="s">
        <v>265</v>
      </c>
      <c r="S111" s="129">
        <v>0.05</v>
      </c>
      <c r="T111" s="124" t="str">
        <f t="shared" si="414"/>
        <v>公斤</v>
      </c>
      <c r="U111" s="130"/>
      <c r="V111" s="130"/>
      <c r="W111" s="99"/>
      <c r="X111" s="99"/>
      <c r="Y111" s="99"/>
      <c r="Z111" s="99"/>
      <c r="AA111" s="99"/>
      <c r="AB111" s="99"/>
      <c r="AC111" s="100"/>
      <c r="AD111" s="70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</row>
    <row r="112" spans="1:54" ht="25.15" customHeight="1">
      <c r="A112" s="138"/>
      <c r="B112" s="130"/>
      <c r="C112" s="129"/>
      <c r="D112" s="129"/>
      <c r="E112" s="124" t="str">
        <f t="shared" si="409"/>
        <v/>
      </c>
      <c r="F112" s="144" t="s">
        <v>14</v>
      </c>
      <c r="G112" s="144">
        <v>2</v>
      </c>
      <c r="H112" s="124" t="str">
        <f t="shared" si="552"/>
        <v>公斤</v>
      </c>
      <c r="I112" s="129" t="s">
        <v>17</v>
      </c>
      <c r="J112" s="129">
        <v>0.05</v>
      </c>
      <c r="K112" s="125" t="str">
        <f t="shared" si="555"/>
        <v>公斤</v>
      </c>
      <c r="L112" s="129" t="s">
        <v>17</v>
      </c>
      <c r="M112" s="129">
        <v>0.05</v>
      </c>
      <c r="N112" s="124" t="str">
        <f t="shared" ref="N112" si="649">IF(M112,"公斤","")</f>
        <v>公斤</v>
      </c>
      <c r="O112" s="126"/>
      <c r="P112" s="126"/>
      <c r="Q112" s="124" t="str">
        <f t="shared" si="413"/>
        <v/>
      </c>
      <c r="R112" s="129" t="s">
        <v>20</v>
      </c>
      <c r="S112" s="129">
        <v>0.05</v>
      </c>
      <c r="T112" s="124" t="str">
        <f t="shared" si="414"/>
        <v>公斤</v>
      </c>
      <c r="U112" s="130"/>
      <c r="V112" s="130"/>
      <c r="W112" s="99"/>
      <c r="X112" s="99"/>
      <c r="Y112" s="99"/>
      <c r="Z112" s="99"/>
      <c r="AA112" s="99"/>
      <c r="AB112" s="99"/>
      <c r="AC112" s="100"/>
      <c r="AD112" s="70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</row>
    <row r="113" spans="1:54" ht="25.15" customHeight="1">
      <c r="A113" s="138"/>
      <c r="B113" s="130"/>
      <c r="C113" s="129"/>
      <c r="D113" s="129"/>
      <c r="E113" s="124" t="str">
        <f t="shared" si="409"/>
        <v/>
      </c>
      <c r="F113" s="129" t="s">
        <v>17</v>
      </c>
      <c r="G113" s="129">
        <v>0.05</v>
      </c>
      <c r="H113" s="124" t="str">
        <f t="shared" si="552"/>
        <v>公斤</v>
      </c>
      <c r="I113" s="129"/>
      <c r="J113" s="129"/>
      <c r="K113" s="125" t="str">
        <f t="shared" si="555"/>
        <v/>
      </c>
      <c r="L113" s="129"/>
      <c r="M113" s="129"/>
      <c r="N113" s="124" t="str">
        <f t="shared" ref="N113" si="650">IF(M113,"公斤","")</f>
        <v/>
      </c>
      <c r="O113" s="126"/>
      <c r="P113" s="126"/>
      <c r="Q113" s="124" t="str">
        <f t="shared" si="413"/>
        <v/>
      </c>
      <c r="R113" s="129"/>
      <c r="S113" s="129"/>
      <c r="T113" s="124" t="str">
        <f t="shared" si="414"/>
        <v/>
      </c>
      <c r="U113" s="130"/>
      <c r="V113" s="130"/>
      <c r="W113" s="99"/>
      <c r="X113" s="99"/>
      <c r="Y113" s="99"/>
      <c r="Z113" s="99"/>
      <c r="AA113" s="99"/>
      <c r="AB113" s="99"/>
      <c r="AC113" s="100"/>
      <c r="AD113" s="70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</row>
    <row r="114" spans="1:54" ht="25.15" customHeight="1" thickBot="1">
      <c r="A114" s="140"/>
      <c r="B114" s="130"/>
      <c r="C114" s="129"/>
      <c r="D114" s="129"/>
      <c r="E114" s="124" t="str">
        <f t="shared" si="409"/>
        <v/>
      </c>
      <c r="F114" s="129"/>
      <c r="G114" s="129"/>
      <c r="H114" s="124" t="str">
        <f t="shared" si="552"/>
        <v/>
      </c>
      <c r="I114" s="144"/>
      <c r="J114" s="144"/>
      <c r="K114" s="125" t="str">
        <f t="shared" si="555"/>
        <v/>
      </c>
      <c r="L114" s="129"/>
      <c r="M114" s="129"/>
      <c r="N114" s="124" t="str">
        <f t="shared" ref="N114" si="651">IF(M114,"公斤","")</f>
        <v/>
      </c>
      <c r="O114" s="126"/>
      <c r="P114" s="126"/>
      <c r="Q114" s="124" t="str">
        <f t="shared" si="413"/>
        <v/>
      </c>
      <c r="R114" s="129"/>
      <c r="S114" s="129"/>
      <c r="T114" s="124" t="str">
        <f t="shared" si="414"/>
        <v/>
      </c>
      <c r="U114" s="130"/>
      <c r="V114" s="130"/>
      <c r="W114" s="101"/>
      <c r="X114" s="101"/>
      <c r="Y114" s="101"/>
      <c r="Z114" s="101"/>
      <c r="AA114" s="101"/>
      <c r="AB114" s="101"/>
      <c r="AC114" s="102"/>
      <c r="AD114" s="71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</row>
    <row r="115" spans="1:54" s="87" customFormat="1" ht="25.15" customHeight="1" thickBot="1">
      <c r="A115" s="138">
        <f>A108+1</f>
        <v>45376</v>
      </c>
      <c r="B115" s="130" t="s">
        <v>171</v>
      </c>
      <c r="C115" s="129" t="s">
        <v>21</v>
      </c>
      <c r="D115" s="143"/>
      <c r="E115" s="124" t="str">
        <f t="shared" si="409"/>
        <v/>
      </c>
      <c r="F115" s="129" t="s">
        <v>199</v>
      </c>
      <c r="G115" s="129"/>
      <c r="H115" s="124" t="str">
        <f t="shared" si="552"/>
        <v/>
      </c>
      <c r="I115" s="129" t="s">
        <v>207</v>
      </c>
      <c r="J115" s="129"/>
      <c r="K115" s="125" t="str">
        <f t="shared" si="555"/>
        <v/>
      </c>
      <c r="L115" s="144" t="s">
        <v>243</v>
      </c>
      <c r="M115" s="144"/>
      <c r="N115" s="124" t="str">
        <f t="shared" ref="N115" si="652">IF(M115,"公斤","")</f>
        <v/>
      </c>
      <c r="O115" s="126" t="s">
        <v>14</v>
      </c>
      <c r="P115" s="126"/>
      <c r="Q115" s="124" t="str">
        <f t="shared" si="413"/>
        <v/>
      </c>
      <c r="R115" s="129" t="s">
        <v>266</v>
      </c>
      <c r="S115" s="129"/>
      <c r="T115" s="124" t="str">
        <f t="shared" si="414"/>
        <v/>
      </c>
      <c r="U115" s="145" t="s">
        <v>270</v>
      </c>
      <c r="V115" s="145"/>
      <c r="W115" s="93">
        <v>6.5</v>
      </c>
      <c r="X115" s="93">
        <v>2.2570000000000001</v>
      </c>
      <c r="Y115" s="93">
        <v>1.3140000000000001</v>
      </c>
      <c r="Z115" s="93">
        <v>0</v>
      </c>
      <c r="AA115" s="93">
        <v>0</v>
      </c>
      <c r="AB115" s="93">
        <v>2.6</v>
      </c>
      <c r="AC115" s="98">
        <v>784</v>
      </c>
      <c r="AD115" s="69"/>
      <c r="AE115" s="21">
        <f t="shared" ref="AE115" si="653">A115</f>
        <v>45376</v>
      </c>
      <c r="AF115" s="21" t="str">
        <f t="shared" ref="AF115" si="654">A116</f>
        <v>二</v>
      </c>
      <c r="AG115" s="21" t="str">
        <f t="shared" ref="AG115" si="655">B115</f>
        <v>G2</v>
      </c>
      <c r="AH115" s="83" t="str">
        <f t="shared" ref="AH115" si="656">C115</f>
        <v>糙米飯</v>
      </c>
      <c r="AI115" s="22" t="str">
        <f t="shared" ref="AI115" si="657">C116&amp;" "&amp;C117&amp;" "&amp;C118&amp;" "&amp;C119&amp;" "&amp;C120&amp;" "&amp;C121</f>
        <v xml:space="preserve">米 糙米    </v>
      </c>
      <c r="AJ115" s="83" t="str">
        <f t="shared" ref="AJ115" si="658">F115</f>
        <v>梅粉魚排</v>
      </c>
      <c r="AK115" s="22" t="str">
        <f t="shared" ref="AK115" si="659">F116&amp;" "&amp;F117&amp;" "&amp;F118&amp;" "&amp;F119&amp;" "&amp;F120&amp;" "&amp;F121</f>
        <v xml:space="preserve">魚排 梅子粉    </v>
      </c>
      <c r="AL115" s="83" t="str">
        <f t="shared" ref="AL115" si="660">I115</f>
        <v>番茄炒蛋</v>
      </c>
      <c r="AM115" s="22" t="str">
        <f t="shared" ref="AM115" si="661">I116&amp;" "&amp;I117&amp;" "&amp;I118&amp;" "&amp;I119&amp;" "&amp;I120&amp;" "&amp;I121</f>
        <v xml:space="preserve">大番茄 雞蛋 大蒜 番茄醬  </v>
      </c>
      <c r="AN115" s="83" t="str">
        <f t="shared" ref="AN115" si="662">L115</f>
        <v>奶香馬鈴薯</v>
      </c>
      <c r="AO115" s="22" t="str">
        <f t="shared" ref="AO115" si="663">L116&amp;" "&amp;L117&amp;" "&amp;L118&amp;" "&amp;L119&amp;" "&amp;L120&amp;" "&amp;L121</f>
        <v xml:space="preserve">馬鈴薯 冷凍玉米粒 奶油(固態)   </v>
      </c>
      <c r="AP115" s="83" t="str">
        <f t="shared" ref="AP115" si="664">O115</f>
        <v>時蔬</v>
      </c>
      <c r="AQ115" s="22" t="str">
        <f t="shared" ref="AQ115" si="665">O116&amp;" "&amp;O117&amp;" "&amp;O118&amp;" "&amp;O119&amp;" "&amp;O120&amp;" "&amp;O121</f>
        <v xml:space="preserve">蔬菜 大蒜    </v>
      </c>
      <c r="AR115" s="83" t="str">
        <f t="shared" ref="AR115" si="666">R115</f>
        <v>海芽玉米湯</v>
      </c>
      <c r="AS115" s="22" t="str">
        <f t="shared" ref="AS115" si="667">R116&amp;" "&amp;R117&amp;" "&amp;R118&amp;" "&amp;R119&amp;" "&amp;R120&amp;" "&amp;R121</f>
        <v xml:space="preserve">乾裙帶菜 甜玉米 薑 胡蘿蔔 大骨 </v>
      </c>
      <c r="AT115" s="84" t="str">
        <f t="shared" ref="AT115" si="668">U115</f>
        <v>果汁</v>
      </c>
      <c r="AU115" s="83">
        <f t="shared" ref="AU115" si="669">V115</f>
        <v>0</v>
      </c>
      <c r="AV115" s="85">
        <f t="shared" ref="AV115" si="670">W115</f>
        <v>6.5</v>
      </c>
      <c r="AW115" s="85">
        <f t="shared" ref="AW115" si="671">X115</f>
        <v>2.2570000000000001</v>
      </c>
      <c r="AX115" s="85">
        <f t="shared" ref="AX115" si="672">Y115</f>
        <v>1.3140000000000001</v>
      </c>
      <c r="AY115" s="85">
        <f t="shared" ref="AY115" si="673">Z115</f>
        <v>0</v>
      </c>
      <c r="AZ115" s="85">
        <f t="shared" ref="AZ115" si="674">AA115</f>
        <v>0</v>
      </c>
      <c r="BA115" s="85">
        <f t="shared" ref="BA115" si="675">AB115</f>
        <v>2.6</v>
      </c>
      <c r="BB115" s="86">
        <f t="shared" ref="BB115" si="676">AC115</f>
        <v>784</v>
      </c>
    </row>
    <row r="116" spans="1:54" ht="25.15" customHeight="1">
      <c r="A116" s="139" t="s">
        <v>147</v>
      </c>
      <c r="B116" s="130"/>
      <c r="C116" s="129" t="s">
        <v>15</v>
      </c>
      <c r="D116" s="129">
        <v>7</v>
      </c>
      <c r="E116" s="124" t="str">
        <f t="shared" si="409"/>
        <v>公斤</v>
      </c>
      <c r="F116" s="129" t="s">
        <v>192</v>
      </c>
      <c r="G116" s="129">
        <v>6.5</v>
      </c>
      <c r="H116" s="124" t="str">
        <f t="shared" si="552"/>
        <v>公斤</v>
      </c>
      <c r="I116" s="129" t="s">
        <v>61</v>
      </c>
      <c r="J116" s="129">
        <v>3</v>
      </c>
      <c r="K116" s="125" t="str">
        <f t="shared" si="555"/>
        <v>公斤</v>
      </c>
      <c r="L116" s="129" t="s">
        <v>109</v>
      </c>
      <c r="M116" s="129">
        <v>8</v>
      </c>
      <c r="N116" s="124" t="str">
        <f t="shared" ref="N116" si="677">IF(M116,"公斤","")</f>
        <v>公斤</v>
      </c>
      <c r="O116" s="127" t="s">
        <v>12</v>
      </c>
      <c r="P116" s="127">
        <v>7</v>
      </c>
      <c r="Q116" s="124" t="str">
        <f t="shared" si="413"/>
        <v>公斤</v>
      </c>
      <c r="R116" s="129" t="s">
        <v>23</v>
      </c>
      <c r="S116" s="129">
        <v>0.3</v>
      </c>
      <c r="T116" s="124" t="str">
        <f t="shared" si="414"/>
        <v>公斤</v>
      </c>
      <c r="W116" s="99"/>
      <c r="X116" s="109"/>
      <c r="Y116" s="99"/>
      <c r="Z116" s="99"/>
      <c r="AA116" s="99"/>
      <c r="AB116" s="99"/>
      <c r="AC116" s="100"/>
      <c r="AD116" s="70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</row>
    <row r="117" spans="1:54" ht="25.15" customHeight="1">
      <c r="A117" s="138"/>
      <c r="B117" s="130"/>
      <c r="C117" s="129" t="s">
        <v>24</v>
      </c>
      <c r="D117" s="129">
        <v>3</v>
      </c>
      <c r="E117" s="124" t="str">
        <f t="shared" si="409"/>
        <v>公斤</v>
      </c>
      <c r="F117" s="129" t="s">
        <v>200</v>
      </c>
      <c r="G117" s="129"/>
      <c r="H117" s="124" t="str">
        <f t="shared" si="552"/>
        <v/>
      </c>
      <c r="I117" s="129" t="s">
        <v>16</v>
      </c>
      <c r="J117" s="129">
        <v>5.5</v>
      </c>
      <c r="K117" s="125" t="str">
        <f t="shared" si="555"/>
        <v>公斤</v>
      </c>
      <c r="L117" s="144" t="s">
        <v>214</v>
      </c>
      <c r="M117" s="144">
        <v>1</v>
      </c>
      <c r="N117" s="124" t="str">
        <f t="shared" ref="N117:N118" si="678">IF(M117,"公斤","")</f>
        <v>公斤</v>
      </c>
      <c r="O117" s="126" t="s">
        <v>17</v>
      </c>
      <c r="P117" s="126">
        <v>0.05</v>
      </c>
      <c r="Q117" s="124" t="str">
        <f t="shared" si="413"/>
        <v>公斤</v>
      </c>
      <c r="R117" s="129" t="s">
        <v>126</v>
      </c>
      <c r="S117" s="129">
        <v>3</v>
      </c>
      <c r="T117" s="124" t="str">
        <f t="shared" si="414"/>
        <v>公斤</v>
      </c>
      <c r="U117" s="130"/>
      <c r="V117" s="130"/>
      <c r="W117" s="99"/>
      <c r="X117" s="110"/>
      <c r="Y117" s="99"/>
      <c r="Z117" s="99"/>
      <c r="AA117" s="99"/>
      <c r="AB117" s="99"/>
      <c r="AC117" s="100"/>
      <c r="AD117" s="70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</row>
    <row r="118" spans="1:54" ht="25.15" customHeight="1">
      <c r="A118" s="138"/>
      <c r="B118" s="130"/>
      <c r="C118" s="129"/>
      <c r="D118" s="129"/>
      <c r="E118" s="124" t="str">
        <f t="shared" si="409"/>
        <v/>
      </c>
      <c r="F118" s="129"/>
      <c r="G118" s="129"/>
      <c r="H118" s="124" t="str">
        <f t="shared" si="552"/>
        <v/>
      </c>
      <c r="I118" s="129" t="s">
        <v>17</v>
      </c>
      <c r="J118" s="129">
        <v>0.05</v>
      </c>
      <c r="K118" s="125" t="str">
        <f t="shared" si="555"/>
        <v>公斤</v>
      </c>
      <c r="L118" s="129" t="s">
        <v>244</v>
      </c>
      <c r="M118" s="129">
        <v>0.2</v>
      </c>
      <c r="N118" s="124" t="str">
        <f t="shared" si="678"/>
        <v>公斤</v>
      </c>
      <c r="O118" s="126"/>
      <c r="P118" s="126"/>
      <c r="Q118" s="124" t="str">
        <f t="shared" si="413"/>
        <v/>
      </c>
      <c r="R118" s="129" t="s">
        <v>20</v>
      </c>
      <c r="S118" s="129">
        <v>0.05</v>
      </c>
      <c r="T118" s="124" t="str">
        <f t="shared" si="414"/>
        <v>公斤</v>
      </c>
      <c r="U118" s="130"/>
      <c r="V118" s="130"/>
      <c r="W118" s="99"/>
      <c r="X118" s="99"/>
      <c r="Y118" s="99"/>
      <c r="Z118" s="99"/>
      <c r="AA118" s="99"/>
      <c r="AB118" s="99"/>
      <c r="AC118" s="100"/>
      <c r="AD118" s="70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</row>
    <row r="119" spans="1:54" ht="25.15" customHeight="1">
      <c r="A119" s="138"/>
      <c r="B119" s="130"/>
      <c r="C119" s="129"/>
      <c r="D119" s="129"/>
      <c r="E119" s="124" t="str">
        <f t="shared" si="409"/>
        <v/>
      </c>
      <c r="F119" s="144"/>
      <c r="G119" s="144"/>
      <c r="H119" s="124" t="str">
        <f t="shared" si="552"/>
        <v/>
      </c>
      <c r="I119" s="129" t="s">
        <v>60</v>
      </c>
      <c r="J119" s="129"/>
      <c r="K119" s="125" t="str">
        <f t="shared" si="555"/>
        <v/>
      </c>
      <c r="L119" s="129"/>
      <c r="M119" s="129"/>
      <c r="N119" s="124" t="str">
        <f t="shared" ref="N119" si="679">IF(M119,"公斤","")</f>
        <v/>
      </c>
      <c r="O119" s="126"/>
      <c r="P119" s="126"/>
      <c r="Q119" s="124" t="str">
        <f t="shared" si="413"/>
        <v/>
      </c>
      <c r="R119" s="129" t="s">
        <v>18</v>
      </c>
      <c r="S119" s="129">
        <v>0.5</v>
      </c>
      <c r="T119" s="124" t="str">
        <f t="shared" si="414"/>
        <v>公斤</v>
      </c>
      <c r="U119" s="130"/>
      <c r="V119" s="130"/>
      <c r="W119" s="99"/>
      <c r="X119" s="99"/>
      <c r="Y119" s="99"/>
      <c r="Z119" s="99"/>
      <c r="AA119" s="99"/>
      <c r="AB119" s="99"/>
      <c r="AC119" s="100"/>
      <c r="AD119" s="70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</row>
    <row r="120" spans="1:54" ht="25.15" customHeight="1">
      <c r="A120" s="138"/>
      <c r="B120" s="130"/>
      <c r="C120" s="129"/>
      <c r="D120" s="129"/>
      <c r="E120" s="124" t="str">
        <f t="shared" si="409"/>
        <v/>
      </c>
      <c r="F120" s="129"/>
      <c r="G120" s="129"/>
      <c r="H120" s="124" t="str">
        <f t="shared" si="552"/>
        <v/>
      </c>
      <c r="I120" s="129"/>
      <c r="J120" s="129"/>
      <c r="K120" s="125" t="str">
        <f t="shared" si="555"/>
        <v/>
      </c>
      <c r="L120" s="129"/>
      <c r="M120" s="129"/>
      <c r="N120" s="124" t="str">
        <f t="shared" ref="N120" si="680">IF(M120,"公斤","")</f>
        <v/>
      </c>
      <c r="O120" s="126"/>
      <c r="P120" s="126"/>
      <c r="Q120" s="124" t="str">
        <f t="shared" si="413"/>
        <v/>
      </c>
      <c r="R120" s="129" t="s">
        <v>309</v>
      </c>
      <c r="S120" s="129">
        <v>0.6</v>
      </c>
      <c r="T120" s="124" t="str">
        <f t="shared" si="414"/>
        <v>公斤</v>
      </c>
      <c r="U120" s="130"/>
      <c r="V120" s="130"/>
      <c r="W120" s="99"/>
      <c r="X120" s="99"/>
      <c r="Y120" s="99"/>
      <c r="Z120" s="99"/>
      <c r="AA120" s="99"/>
      <c r="AB120" s="99"/>
      <c r="AC120" s="100"/>
      <c r="AD120" s="70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</row>
    <row r="121" spans="1:54" ht="25.15" customHeight="1" thickBot="1">
      <c r="A121" s="140"/>
      <c r="B121" s="130"/>
      <c r="C121" s="129"/>
      <c r="D121" s="129"/>
      <c r="E121" s="124" t="str">
        <f t="shared" si="409"/>
        <v/>
      </c>
      <c r="F121" s="129"/>
      <c r="G121" s="129"/>
      <c r="H121" s="124" t="str">
        <f t="shared" si="552"/>
        <v/>
      </c>
      <c r="I121" s="144"/>
      <c r="J121" s="144"/>
      <c r="K121" s="125" t="str">
        <f t="shared" si="555"/>
        <v/>
      </c>
      <c r="L121" s="129"/>
      <c r="M121" s="129"/>
      <c r="N121" s="124" t="str">
        <f t="shared" ref="N121" si="681">IF(M121,"公斤","")</f>
        <v/>
      </c>
      <c r="O121" s="126"/>
      <c r="P121" s="126"/>
      <c r="Q121" s="124" t="str">
        <f t="shared" si="413"/>
        <v/>
      </c>
      <c r="R121" s="129"/>
      <c r="S121" s="129"/>
      <c r="T121" s="124" t="str">
        <f t="shared" si="414"/>
        <v/>
      </c>
      <c r="U121" s="130"/>
      <c r="V121" s="130"/>
      <c r="W121" s="101"/>
      <c r="X121" s="101"/>
      <c r="Y121" s="101"/>
      <c r="Z121" s="101"/>
      <c r="AA121" s="101"/>
      <c r="AB121" s="101"/>
      <c r="AC121" s="102"/>
      <c r="AD121" s="71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</row>
    <row r="122" spans="1:54" s="87" customFormat="1" ht="25.15" customHeight="1" thickBot="1">
      <c r="A122" s="138">
        <f>A115+1</f>
        <v>45377</v>
      </c>
      <c r="B122" s="130" t="s">
        <v>172</v>
      </c>
      <c r="C122" s="129" t="s">
        <v>173</v>
      </c>
      <c r="D122" s="143"/>
      <c r="E122" s="124" t="str">
        <f t="shared" si="409"/>
        <v/>
      </c>
      <c r="F122" s="129" t="s">
        <v>118</v>
      </c>
      <c r="G122" s="129"/>
      <c r="H122" s="124" t="str">
        <f t="shared" si="552"/>
        <v/>
      </c>
      <c r="I122" s="129" t="s">
        <v>208</v>
      </c>
      <c r="J122" s="129"/>
      <c r="K122" s="125" t="str">
        <f t="shared" si="555"/>
        <v/>
      </c>
      <c r="L122" s="144" t="s">
        <v>81</v>
      </c>
      <c r="M122" s="144"/>
      <c r="N122" s="124" t="str">
        <f t="shared" ref="N122:N149" si="682">IF(M122,"公斤","")</f>
        <v/>
      </c>
      <c r="O122" s="126" t="s">
        <v>14</v>
      </c>
      <c r="P122" s="126"/>
      <c r="Q122" s="124" t="str">
        <f t="shared" si="413"/>
        <v/>
      </c>
      <c r="R122" s="129" t="s">
        <v>104</v>
      </c>
      <c r="S122" s="129"/>
      <c r="T122" s="124" t="str">
        <f t="shared" si="414"/>
        <v/>
      </c>
      <c r="U122" s="145" t="s">
        <v>267</v>
      </c>
      <c r="V122" s="145"/>
      <c r="W122" s="93">
        <v>3</v>
      </c>
      <c r="X122" s="93">
        <v>3</v>
      </c>
      <c r="Y122" s="93">
        <v>1.8</v>
      </c>
      <c r="Z122" s="93">
        <v>0</v>
      </c>
      <c r="AA122" s="93">
        <v>0</v>
      </c>
      <c r="AB122" s="93">
        <v>4</v>
      </c>
      <c r="AC122" s="98">
        <v>690</v>
      </c>
      <c r="AD122" s="69"/>
      <c r="AE122" s="21">
        <f t="shared" ref="AE122" si="683">A122</f>
        <v>45377</v>
      </c>
      <c r="AF122" s="21" t="str">
        <f t="shared" ref="AF122" si="684">A123</f>
        <v>三</v>
      </c>
      <c r="AG122" s="21" t="str">
        <f t="shared" ref="AG122" si="685">B122</f>
        <v>G3</v>
      </c>
      <c r="AH122" s="83" t="str">
        <f t="shared" ref="AH122" si="686">C122</f>
        <v>米苔目特餐</v>
      </c>
      <c r="AI122" s="22" t="str">
        <f t="shared" ref="AI122" si="687">C123&amp;" "&amp;C124&amp;" "&amp;C125&amp;" "&amp;C126&amp;" "&amp;C127&amp;" "&amp;C128</f>
        <v xml:space="preserve">米苔目     </v>
      </c>
      <c r="AJ122" s="83" t="str">
        <f t="shared" ref="AJ122" si="688">F122</f>
        <v>香滷棒腿</v>
      </c>
      <c r="AK122" s="22" t="str">
        <f t="shared" ref="AK122" si="689">F123&amp;" "&amp;F124&amp;" "&amp;F125&amp;" "&amp;F126&amp;" "&amp;F127&amp;" "&amp;F128</f>
        <v xml:space="preserve">棒腿     </v>
      </c>
      <c r="AL122" s="83" t="str">
        <f t="shared" ref="AL122" si="690">I122</f>
        <v>特餐配料</v>
      </c>
      <c r="AM122" s="22" t="str">
        <f t="shared" ref="AM122" si="691">I123&amp;" "&amp;I124&amp;" "&amp;I125&amp;" "&amp;I126&amp;" "&amp;I127&amp;" "&amp;I128</f>
        <v xml:space="preserve">豬後腿肉 綠豆芽 韭菜 乾香菇 油蔥酥 </v>
      </c>
      <c r="AN122" s="83" t="str">
        <f t="shared" ref="AN122" si="692">L122</f>
        <v>時蔬炒蛋</v>
      </c>
      <c r="AO122" s="22" t="str">
        <f t="shared" ref="AO122" si="693">L123&amp;" "&amp;L124&amp;" "&amp;L125&amp;" "&amp;L126&amp;" "&amp;L127&amp;" "&amp;L128</f>
        <v xml:space="preserve">時蔬 雞蛋 大蒜   </v>
      </c>
      <c r="AP122" s="83" t="str">
        <f t="shared" ref="AP122" si="694">O122</f>
        <v>時蔬</v>
      </c>
      <c r="AQ122" s="22" t="str">
        <f t="shared" ref="AQ122" si="695">O123&amp;" "&amp;O124&amp;" "&amp;O125&amp;" "&amp;O126&amp;" "&amp;O127&amp;" "&amp;O128</f>
        <v xml:space="preserve">蔬菜 大蒜    </v>
      </c>
      <c r="AR122" s="83" t="str">
        <f t="shared" ref="AR122" si="696">R122</f>
        <v>時瓜湯</v>
      </c>
      <c r="AS122" s="22" t="str">
        <f t="shared" ref="AS122" si="697">R123&amp;" "&amp;R124&amp;" "&amp;R125&amp;" "&amp;R126&amp;" "&amp;R127&amp;" "&amp;R128</f>
        <v xml:space="preserve">時瓜 大骨 薑   </v>
      </c>
      <c r="AT122" s="84" t="str">
        <f t="shared" ref="AT122" si="698">U122</f>
        <v>海苔</v>
      </c>
      <c r="AU122" s="83">
        <f t="shared" ref="AU122" si="699">V122</f>
        <v>0</v>
      </c>
      <c r="AV122" s="85">
        <f t="shared" ref="AV122" si="700">W122</f>
        <v>3</v>
      </c>
      <c r="AW122" s="85">
        <f t="shared" ref="AW122" si="701">X122</f>
        <v>3</v>
      </c>
      <c r="AX122" s="85">
        <f t="shared" ref="AX122" si="702">Y122</f>
        <v>1.8</v>
      </c>
      <c r="AY122" s="85">
        <f t="shared" ref="AY122" si="703">Z122</f>
        <v>0</v>
      </c>
      <c r="AZ122" s="85">
        <f t="shared" ref="AZ122" si="704">AA122</f>
        <v>0</v>
      </c>
      <c r="BA122" s="85">
        <f t="shared" ref="BA122" si="705">AB122</f>
        <v>4</v>
      </c>
      <c r="BB122" s="86">
        <f t="shared" ref="BB122" si="706">AC122</f>
        <v>690</v>
      </c>
    </row>
    <row r="123" spans="1:54" ht="25.15" customHeight="1">
      <c r="A123" s="139" t="s">
        <v>148</v>
      </c>
      <c r="B123" s="130"/>
      <c r="C123" s="129" t="s">
        <v>174</v>
      </c>
      <c r="D123" s="129">
        <v>15</v>
      </c>
      <c r="E123" s="124" t="str">
        <f t="shared" si="409"/>
        <v>公斤</v>
      </c>
      <c r="F123" s="129" t="s">
        <v>119</v>
      </c>
      <c r="G123" s="129">
        <v>10</v>
      </c>
      <c r="H123" s="124" t="str">
        <f t="shared" si="552"/>
        <v>公斤</v>
      </c>
      <c r="I123" s="129" t="s">
        <v>48</v>
      </c>
      <c r="J123" s="129">
        <v>2</v>
      </c>
      <c r="K123" s="125" t="str">
        <f t="shared" si="555"/>
        <v>公斤</v>
      </c>
      <c r="L123" s="129" t="s">
        <v>33</v>
      </c>
      <c r="M123" s="129">
        <v>3</v>
      </c>
      <c r="N123" s="124" t="str">
        <f t="shared" si="682"/>
        <v>公斤</v>
      </c>
      <c r="O123" s="127" t="s">
        <v>12</v>
      </c>
      <c r="P123" s="127">
        <v>7</v>
      </c>
      <c r="Q123" s="124" t="str">
        <f t="shared" si="413"/>
        <v>公斤</v>
      </c>
      <c r="R123" s="129" t="s">
        <v>64</v>
      </c>
      <c r="S123" s="129">
        <v>5</v>
      </c>
      <c r="T123" s="124" t="str">
        <f t="shared" si="414"/>
        <v>公斤</v>
      </c>
      <c r="W123" s="99"/>
      <c r="X123" s="109"/>
      <c r="Y123" s="99"/>
      <c r="Z123" s="99"/>
      <c r="AA123" s="99"/>
      <c r="AB123" s="99"/>
      <c r="AC123" s="100"/>
      <c r="AD123" s="70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</row>
    <row r="124" spans="1:54" ht="25.15" customHeight="1">
      <c r="A124" s="138"/>
      <c r="B124" s="130"/>
      <c r="C124" s="129"/>
      <c r="D124" s="129"/>
      <c r="E124" s="124" t="str">
        <f t="shared" si="409"/>
        <v/>
      </c>
      <c r="F124" s="129"/>
      <c r="G124" s="129"/>
      <c r="H124" s="124" t="str">
        <f t="shared" si="552"/>
        <v/>
      </c>
      <c r="I124" s="129" t="s">
        <v>220</v>
      </c>
      <c r="J124" s="129">
        <v>2</v>
      </c>
      <c r="K124" s="125" t="str">
        <f t="shared" si="555"/>
        <v>公斤</v>
      </c>
      <c r="L124" s="144" t="s">
        <v>16</v>
      </c>
      <c r="M124" s="144">
        <v>4</v>
      </c>
      <c r="N124" s="124" t="str">
        <f t="shared" si="682"/>
        <v>公斤</v>
      </c>
      <c r="O124" s="126" t="s">
        <v>17</v>
      </c>
      <c r="P124" s="126">
        <v>0.05</v>
      </c>
      <c r="Q124" s="124" t="str">
        <f t="shared" si="413"/>
        <v>公斤</v>
      </c>
      <c r="R124" s="129" t="s">
        <v>309</v>
      </c>
      <c r="S124" s="129">
        <v>0.6</v>
      </c>
      <c r="T124" s="124" t="str">
        <f t="shared" si="414"/>
        <v>公斤</v>
      </c>
      <c r="U124" s="130"/>
      <c r="V124" s="130"/>
      <c r="W124" s="99"/>
      <c r="X124" s="110"/>
      <c r="Y124" s="99"/>
      <c r="Z124" s="99"/>
      <c r="AA124" s="99"/>
      <c r="AB124" s="99"/>
      <c r="AC124" s="100"/>
      <c r="AD124" s="70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</row>
    <row r="125" spans="1:54" ht="25.15" customHeight="1">
      <c r="A125" s="138"/>
      <c r="B125" s="130"/>
      <c r="C125" s="129"/>
      <c r="D125" s="129"/>
      <c r="E125" s="124" t="str">
        <f t="shared" si="409"/>
        <v/>
      </c>
      <c r="F125" s="129"/>
      <c r="G125" s="129"/>
      <c r="H125" s="124" t="str">
        <f t="shared" si="552"/>
        <v/>
      </c>
      <c r="I125" s="129" t="s">
        <v>221</v>
      </c>
      <c r="J125" s="129">
        <v>1</v>
      </c>
      <c r="K125" s="125" t="str">
        <f t="shared" si="555"/>
        <v>公斤</v>
      </c>
      <c r="L125" s="129" t="s">
        <v>17</v>
      </c>
      <c r="M125" s="129">
        <v>0.05</v>
      </c>
      <c r="N125" s="124" t="str">
        <f t="shared" si="682"/>
        <v>公斤</v>
      </c>
      <c r="O125" s="126"/>
      <c r="P125" s="126"/>
      <c r="Q125" s="124" t="str">
        <f t="shared" si="413"/>
        <v/>
      </c>
      <c r="R125" s="129" t="s">
        <v>20</v>
      </c>
      <c r="S125" s="129">
        <v>0.05</v>
      </c>
      <c r="T125" s="124" t="str">
        <f t="shared" si="414"/>
        <v>公斤</v>
      </c>
      <c r="U125" s="130"/>
      <c r="V125" s="130"/>
      <c r="W125" s="99"/>
      <c r="X125" s="99"/>
      <c r="Y125" s="99"/>
      <c r="Z125" s="99"/>
      <c r="AA125" s="99"/>
      <c r="AB125" s="99"/>
      <c r="AC125" s="100"/>
      <c r="AD125" s="70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</row>
    <row r="126" spans="1:54" ht="25.15" customHeight="1">
      <c r="A126" s="138"/>
      <c r="B126" s="130"/>
      <c r="C126" s="129"/>
      <c r="D126" s="129"/>
      <c r="E126" s="124" t="str">
        <f t="shared" si="409"/>
        <v/>
      </c>
      <c r="F126" s="144"/>
      <c r="G126" s="144"/>
      <c r="H126" s="124" t="str">
        <f t="shared" si="552"/>
        <v/>
      </c>
      <c r="I126" s="129" t="s">
        <v>28</v>
      </c>
      <c r="J126" s="129">
        <v>0.01</v>
      </c>
      <c r="K126" s="125" t="str">
        <f t="shared" si="555"/>
        <v>公斤</v>
      </c>
      <c r="L126" s="129"/>
      <c r="M126" s="129"/>
      <c r="N126" s="124" t="str">
        <f t="shared" si="682"/>
        <v/>
      </c>
      <c r="O126" s="126"/>
      <c r="P126" s="126"/>
      <c r="Q126" s="124" t="str">
        <f t="shared" si="413"/>
        <v/>
      </c>
      <c r="R126" s="129"/>
      <c r="S126" s="129"/>
      <c r="T126" s="124" t="str">
        <f t="shared" si="414"/>
        <v/>
      </c>
      <c r="U126" s="130"/>
      <c r="V126" s="130"/>
      <c r="W126" s="99"/>
      <c r="X126" s="99"/>
      <c r="Y126" s="99"/>
      <c r="Z126" s="99"/>
      <c r="AA126" s="99"/>
      <c r="AB126" s="99"/>
      <c r="AC126" s="100"/>
      <c r="AD126" s="70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</row>
    <row r="127" spans="1:54" ht="25.15" customHeight="1">
      <c r="A127" s="138"/>
      <c r="B127" s="130"/>
      <c r="C127" s="129"/>
      <c r="D127" s="129"/>
      <c r="E127" s="124" t="str">
        <f t="shared" si="409"/>
        <v/>
      </c>
      <c r="F127" s="129"/>
      <c r="G127" s="129"/>
      <c r="H127" s="124" t="str">
        <f t="shared" si="552"/>
        <v/>
      </c>
      <c r="I127" s="129" t="s">
        <v>63</v>
      </c>
      <c r="J127" s="129">
        <v>0.1</v>
      </c>
      <c r="K127" s="125" t="str">
        <f t="shared" si="555"/>
        <v>公斤</v>
      </c>
      <c r="L127" s="129"/>
      <c r="M127" s="129"/>
      <c r="N127" s="124" t="str">
        <f t="shared" si="682"/>
        <v/>
      </c>
      <c r="O127" s="126"/>
      <c r="P127" s="126"/>
      <c r="Q127" s="124" t="str">
        <f t="shared" si="413"/>
        <v/>
      </c>
      <c r="R127" s="129"/>
      <c r="S127" s="129"/>
      <c r="T127" s="124" t="str">
        <f t="shared" ref="T127" si="707">IF(S127,"公斤","")</f>
        <v/>
      </c>
      <c r="U127" s="130"/>
      <c r="V127" s="130"/>
      <c r="W127" s="99"/>
      <c r="X127" s="99"/>
      <c r="Y127" s="99"/>
      <c r="Z127" s="99"/>
      <c r="AA127" s="99"/>
      <c r="AB127" s="99"/>
      <c r="AC127" s="100"/>
      <c r="AD127" s="70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</row>
    <row r="128" spans="1:54" ht="25.15" customHeight="1" thickBot="1">
      <c r="A128" s="140"/>
      <c r="B128" s="130"/>
      <c r="C128" s="129"/>
      <c r="D128" s="129"/>
      <c r="E128" s="124" t="str">
        <f t="shared" si="409"/>
        <v/>
      </c>
      <c r="F128" s="129"/>
      <c r="G128" s="129"/>
      <c r="H128" s="124" t="str">
        <f t="shared" si="552"/>
        <v/>
      </c>
      <c r="I128" s="144"/>
      <c r="J128" s="144"/>
      <c r="K128" s="125" t="str">
        <f t="shared" si="555"/>
        <v/>
      </c>
      <c r="L128" s="129"/>
      <c r="M128" s="129"/>
      <c r="N128" s="124" t="str">
        <f t="shared" si="682"/>
        <v/>
      </c>
      <c r="O128" s="126"/>
      <c r="P128" s="126"/>
      <c r="Q128" s="124" t="str">
        <f t="shared" si="413"/>
        <v/>
      </c>
      <c r="R128" s="129"/>
      <c r="S128" s="129"/>
      <c r="T128" s="124"/>
      <c r="U128" s="130"/>
      <c r="V128" s="130"/>
      <c r="W128" s="101"/>
      <c r="X128" s="101"/>
      <c r="Y128" s="101"/>
      <c r="Z128" s="101"/>
      <c r="AA128" s="101"/>
      <c r="AB128" s="101"/>
      <c r="AC128" s="102"/>
      <c r="AD128" s="71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</row>
    <row r="129" spans="1:54" s="87" customFormat="1" ht="25.15" customHeight="1" thickBot="1">
      <c r="A129" s="140">
        <f>A122+1</f>
        <v>45378</v>
      </c>
      <c r="B129" s="130" t="s">
        <v>175</v>
      </c>
      <c r="C129" s="129" t="s">
        <v>21</v>
      </c>
      <c r="D129" s="143"/>
      <c r="E129" s="124" t="str">
        <f t="shared" si="409"/>
        <v/>
      </c>
      <c r="F129" s="129" t="s">
        <v>201</v>
      </c>
      <c r="G129" s="129"/>
      <c r="H129" s="124" t="str">
        <f t="shared" si="552"/>
        <v/>
      </c>
      <c r="I129" s="129" t="s">
        <v>222</v>
      </c>
      <c r="J129" s="129"/>
      <c r="K129" s="125" t="str">
        <f t="shared" si="555"/>
        <v/>
      </c>
      <c r="L129" s="144" t="s">
        <v>67</v>
      </c>
      <c r="M129" s="144"/>
      <c r="N129" s="124" t="str">
        <f t="shared" ref="N129:N142" si="708">IF(M129,"公斤","")</f>
        <v/>
      </c>
      <c r="O129" s="126" t="s">
        <v>14</v>
      </c>
      <c r="P129" s="126"/>
      <c r="Q129" s="124" t="str">
        <f t="shared" si="413"/>
        <v/>
      </c>
      <c r="R129" s="129" t="s">
        <v>135</v>
      </c>
      <c r="S129" s="129"/>
      <c r="T129" s="124" t="str">
        <f t="shared" si="414"/>
        <v/>
      </c>
      <c r="U129" s="145" t="s">
        <v>103</v>
      </c>
      <c r="V129" s="145" t="s">
        <v>70</v>
      </c>
      <c r="W129" s="93">
        <v>6.8</v>
      </c>
      <c r="X129" s="93">
        <v>2.4249999999999998</v>
      </c>
      <c r="Y129" s="93">
        <v>2.0499999999999998</v>
      </c>
      <c r="Z129" s="93">
        <v>0</v>
      </c>
      <c r="AA129" s="93">
        <v>0.1</v>
      </c>
      <c r="AB129" s="93">
        <v>2.8</v>
      </c>
      <c r="AC129" s="98">
        <v>892</v>
      </c>
      <c r="AD129" s="69"/>
      <c r="AE129" s="21">
        <f t="shared" ref="AE129" si="709">A129</f>
        <v>45378</v>
      </c>
      <c r="AF129" s="21" t="str">
        <f t="shared" ref="AF129" si="710">A130</f>
        <v>四</v>
      </c>
      <c r="AG129" s="21" t="str">
        <f t="shared" ref="AG129" si="711">B129</f>
        <v>G4</v>
      </c>
      <c r="AH129" s="83" t="str">
        <f t="shared" ref="AH129" si="712">C129</f>
        <v>糙米飯</v>
      </c>
      <c r="AI129" s="22" t="str">
        <f t="shared" ref="AI129" si="713">C130&amp;" "&amp;C131&amp;" "&amp;C132&amp;" "&amp;C133&amp;" "&amp;C134&amp;" "&amp;C135</f>
        <v xml:space="preserve">米 糙米    </v>
      </c>
      <c r="AJ129" s="83" t="str">
        <f t="shared" ref="AJ129" si="714">F129</f>
        <v>糖醋雞丁</v>
      </c>
      <c r="AK129" s="22" t="str">
        <f t="shared" ref="AK129" si="715">F130&amp;" "&amp;F131&amp;" "&amp;F132&amp;" "&amp;F133&amp;" "&amp;F134&amp;" "&amp;F135</f>
        <v xml:space="preserve">肉雞 甜椒 洋蔥 鳳梨罐頭 番茄醬 </v>
      </c>
      <c r="AL129" s="83" t="str">
        <f t="shared" ref="AL129" si="716">I129</f>
        <v>筍干海結</v>
      </c>
      <c r="AM129" s="22" t="str">
        <f t="shared" ref="AM129" si="717">I130&amp;" "&amp;I131&amp;" "&amp;I132&amp;" "&amp;I133&amp;" "&amp;I134&amp;" "&amp;I135</f>
        <v xml:space="preserve">海帶結 麻竹筍干 麵輪 大蒜  </v>
      </c>
      <c r="AN129" s="83" t="str">
        <f t="shared" ref="AN129" si="718">L129</f>
        <v>香炒四色</v>
      </c>
      <c r="AO129" s="22" t="str">
        <f t="shared" ref="AO129" si="719">L130&amp;" "&amp;L131&amp;" "&amp;L132&amp;" "&amp;L133&amp;" "&amp;L134&amp;" "&amp;L135</f>
        <v xml:space="preserve">冷凍玉米粒 白蘿蔔 胡蘿蔔 豬絞肉 薑 </v>
      </c>
      <c r="AP129" s="83" t="str">
        <f t="shared" ref="AP129" si="720">O129</f>
        <v>時蔬</v>
      </c>
      <c r="AQ129" s="22" t="str">
        <f t="shared" ref="AQ129" si="721">O130&amp;" "&amp;O131&amp;" "&amp;O132&amp;" "&amp;O133&amp;" "&amp;O134&amp;" "&amp;O135</f>
        <v xml:space="preserve">蔬菜 大蒜    </v>
      </c>
      <c r="AR129" s="83" t="str">
        <f t="shared" ref="AR129" si="722">R129</f>
        <v>麥仁粉圓湯</v>
      </c>
      <c r="AS129" s="22" t="str">
        <f t="shared" ref="AS129" si="723">R130&amp;" "&amp;R131&amp;" "&amp;R132&amp;" "&amp;R133&amp;" "&amp;R134&amp;" "&amp;R135</f>
        <v xml:space="preserve">大麥仁 粉圓 二砂糖   </v>
      </c>
      <c r="AT129" s="84" t="str">
        <f t="shared" ref="AT129" si="724">U129</f>
        <v>小餐包</v>
      </c>
      <c r="AU129" s="83" t="str">
        <f t="shared" ref="AU129" si="725">V129</f>
        <v>有機豆奶</v>
      </c>
      <c r="AV129" s="85">
        <f t="shared" ref="AV129" si="726">W129</f>
        <v>6.8</v>
      </c>
      <c r="AW129" s="85">
        <f t="shared" ref="AW129" si="727">X129</f>
        <v>2.4249999999999998</v>
      </c>
      <c r="AX129" s="85">
        <f t="shared" ref="AX129" si="728">Y129</f>
        <v>2.0499999999999998</v>
      </c>
      <c r="AY129" s="85">
        <f t="shared" ref="AY129" si="729">Z129</f>
        <v>0</v>
      </c>
      <c r="AZ129" s="85">
        <f t="shared" ref="AZ129" si="730">AA129</f>
        <v>0.1</v>
      </c>
      <c r="BA129" s="85">
        <f t="shared" ref="BA129" si="731">AB129</f>
        <v>2.8</v>
      </c>
      <c r="BB129" s="86">
        <f t="shared" ref="BB129" si="732">AC129</f>
        <v>892</v>
      </c>
    </row>
    <row r="130" spans="1:54" ht="25.15" customHeight="1">
      <c r="A130" s="139" t="s">
        <v>149</v>
      </c>
      <c r="B130" s="130"/>
      <c r="C130" s="129" t="s">
        <v>15</v>
      </c>
      <c r="D130" s="129">
        <v>7</v>
      </c>
      <c r="E130" s="124" t="str">
        <f t="shared" si="409"/>
        <v>公斤</v>
      </c>
      <c r="F130" s="129" t="s">
        <v>185</v>
      </c>
      <c r="G130" s="129">
        <v>9</v>
      </c>
      <c r="H130" s="124" t="str">
        <f t="shared" si="552"/>
        <v>公斤</v>
      </c>
      <c r="I130" s="129" t="s">
        <v>122</v>
      </c>
      <c r="J130" s="129">
        <v>2</v>
      </c>
      <c r="K130" s="125" t="str">
        <f t="shared" si="555"/>
        <v>公斤</v>
      </c>
      <c r="L130" s="129" t="s">
        <v>62</v>
      </c>
      <c r="M130" s="129">
        <v>1.5</v>
      </c>
      <c r="N130" s="124" t="str">
        <f t="shared" si="708"/>
        <v>公斤</v>
      </c>
      <c r="O130" s="127" t="s">
        <v>12</v>
      </c>
      <c r="P130" s="127">
        <v>7</v>
      </c>
      <c r="Q130" s="124" t="str">
        <f t="shared" si="413"/>
        <v>公斤</v>
      </c>
      <c r="R130" s="129" t="s">
        <v>136</v>
      </c>
      <c r="S130" s="129">
        <v>0.5</v>
      </c>
      <c r="T130" s="124" t="str">
        <f t="shared" si="414"/>
        <v>公斤</v>
      </c>
      <c r="W130" s="99"/>
      <c r="X130" s="109"/>
      <c r="Y130" s="99"/>
      <c r="Z130" s="99"/>
      <c r="AA130" s="99"/>
      <c r="AB130" s="99"/>
      <c r="AC130" s="100"/>
      <c r="AD130" s="70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</row>
    <row r="131" spans="1:54" ht="25.15" customHeight="1">
      <c r="A131" s="138"/>
      <c r="B131" s="130"/>
      <c r="C131" s="129" t="s">
        <v>24</v>
      </c>
      <c r="D131" s="129">
        <v>3</v>
      </c>
      <c r="E131" s="124" t="str">
        <f t="shared" ref="E131:E142" si="733">IF(D131,"公斤","")</f>
        <v>公斤</v>
      </c>
      <c r="F131" s="129" t="s">
        <v>124</v>
      </c>
      <c r="G131" s="129">
        <v>1</v>
      </c>
      <c r="H131" s="124" t="str">
        <f t="shared" si="552"/>
        <v>公斤</v>
      </c>
      <c r="I131" s="129" t="s">
        <v>205</v>
      </c>
      <c r="J131" s="129">
        <v>4</v>
      </c>
      <c r="K131" s="125" t="str">
        <f t="shared" si="555"/>
        <v>公斤</v>
      </c>
      <c r="L131" s="144" t="s">
        <v>25</v>
      </c>
      <c r="M131" s="144">
        <v>4</v>
      </c>
      <c r="N131" s="124" t="str">
        <f t="shared" si="708"/>
        <v>公斤</v>
      </c>
      <c r="O131" s="126" t="s">
        <v>17</v>
      </c>
      <c r="P131" s="126">
        <v>0.05</v>
      </c>
      <c r="Q131" s="124" t="str">
        <f t="shared" ref="Q131:Q142" si="734">IF(P131,"公斤","")</f>
        <v>公斤</v>
      </c>
      <c r="R131" s="129" t="s">
        <v>100</v>
      </c>
      <c r="S131" s="129">
        <v>2</v>
      </c>
      <c r="T131" s="124" t="str">
        <f t="shared" ref="T131:T149" si="735">IF(S131,"公斤","")</f>
        <v>公斤</v>
      </c>
      <c r="U131" s="130"/>
      <c r="V131" s="130"/>
      <c r="W131" s="99"/>
      <c r="X131" s="110"/>
      <c r="Y131" s="99"/>
      <c r="Z131" s="99"/>
      <c r="AA131" s="99"/>
      <c r="AB131" s="99"/>
      <c r="AC131" s="100"/>
      <c r="AD131" s="70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</row>
    <row r="132" spans="1:54" ht="25.15" customHeight="1">
      <c r="A132" s="138"/>
      <c r="B132" s="130"/>
      <c r="C132" s="129"/>
      <c r="D132" s="129"/>
      <c r="E132" s="124" t="str">
        <f t="shared" si="733"/>
        <v/>
      </c>
      <c r="F132" s="129" t="s">
        <v>49</v>
      </c>
      <c r="G132" s="129">
        <v>2</v>
      </c>
      <c r="H132" s="124" t="str">
        <f t="shared" si="552"/>
        <v>公斤</v>
      </c>
      <c r="I132" s="129" t="s">
        <v>223</v>
      </c>
      <c r="J132" s="129">
        <v>0.5</v>
      </c>
      <c r="K132" s="125" t="str">
        <f t="shared" si="555"/>
        <v>公斤</v>
      </c>
      <c r="L132" s="129" t="s">
        <v>18</v>
      </c>
      <c r="M132" s="129">
        <v>0.5</v>
      </c>
      <c r="N132" s="124" t="str">
        <f t="shared" si="708"/>
        <v>公斤</v>
      </c>
      <c r="O132" s="126"/>
      <c r="P132" s="126"/>
      <c r="Q132" s="124" t="str">
        <f t="shared" si="734"/>
        <v/>
      </c>
      <c r="R132" s="129" t="s">
        <v>29</v>
      </c>
      <c r="S132" s="129">
        <v>1</v>
      </c>
      <c r="T132" s="124" t="str">
        <f t="shared" si="735"/>
        <v>公斤</v>
      </c>
      <c r="U132" s="130"/>
      <c r="V132" s="130"/>
      <c r="W132" s="99"/>
      <c r="X132" s="99"/>
      <c r="Y132" s="99"/>
      <c r="Z132" s="99"/>
      <c r="AA132" s="99"/>
      <c r="AB132" s="99"/>
      <c r="AC132" s="100"/>
      <c r="AD132" s="70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</row>
    <row r="133" spans="1:54" ht="25.15" customHeight="1">
      <c r="A133" s="138"/>
      <c r="B133" s="130"/>
      <c r="C133" s="129"/>
      <c r="D133" s="129"/>
      <c r="E133" s="124" t="str">
        <f t="shared" si="733"/>
        <v/>
      </c>
      <c r="F133" s="144" t="s">
        <v>202</v>
      </c>
      <c r="G133" s="144">
        <v>1</v>
      </c>
      <c r="H133" s="124" t="str">
        <f t="shared" si="552"/>
        <v>公斤</v>
      </c>
      <c r="I133" s="129" t="s">
        <v>17</v>
      </c>
      <c r="J133" s="129">
        <v>0.05</v>
      </c>
      <c r="K133" s="125" t="str">
        <f t="shared" si="555"/>
        <v>公斤</v>
      </c>
      <c r="L133" s="129" t="s">
        <v>53</v>
      </c>
      <c r="M133" s="129">
        <v>0.6</v>
      </c>
      <c r="N133" s="124" t="str">
        <f t="shared" si="708"/>
        <v>公斤</v>
      </c>
      <c r="O133" s="126"/>
      <c r="P133" s="126"/>
      <c r="Q133" s="124" t="str">
        <f t="shared" si="734"/>
        <v/>
      </c>
      <c r="R133" s="129"/>
      <c r="S133" s="129"/>
      <c r="T133" s="124" t="str">
        <f t="shared" si="735"/>
        <v/>
      </c>
      <c r="U133" s="130"/>
      <c r="V133" s="130"/>
      <c r="W133" s="99"/>
      <c r="X133" s="99"/>
      <c r="Y133" s="99"/>
      <c r="Z133" s="99"/>
      <c r="AA133" s="99"/>
      <c r="AB133" s="99"/>
      <c r="AC133" s="100"/>
      <c r="AD133" s="70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</row>
    <row r="134" spans="1:54" ht="25.15" customHeight="1">
      <c r="A134" s="138"/>
      <c r="B134" s="130"/>
      <c r="C134" s="129"/>
      <c r="D134" s="129"/>
      <c r="E134" s="124" t="str">
        <f t="shared" si="733"/>
        <v/>
      </c>
      <c r="F134" s="129" t="s">
        <v>60</v>
      </c>
      <c r="G134" s="129"/>
      <c r="H134" s="124" t="str">
        <f t="shared" si="552"/>
        <v/>
      </c>
      <c r="I134" s="129"/>
      <c r="J134" s="129"/>
      <c r="K134" s="125" t="str">
        <f t="shared" si="555"/>
        <v/>
      </c>
      <c r="L134" s="129" t="s">
        <v>20</v>
      </c>
      <c r="M134" s="129">
        <v>0.01</v>
      </c>
      <c r="N134" s="124" t="str">
        <f t="shared" si="708"/>
        <v>公斤</v>
      </c>
      <c r="O134" s="126"/>
      <c r="P134" s="126"/>
      <c r="Q134" s="124" t="str">
        <f t="shared" si="734"/>
        <v/>
      </c>
      <c r="R134" s="129"/>
      <c r="S134" s="129"/>
      <c r="T134" s="124" t="str">
        <f t="shared" si="735"/>
        <v/>
      </c>
      <c r="U134" s="130"/>
      <c r="V134" s="130"/>
      <c r="W134" s="99"/>
      <c r="X134" s="99"/>
      <c r="Y134" s="99"/>
      <c r="Z134" s="99"/>
      <c r="AA134" s="99"/>
      <c r="AB134" s="99"/>
      <c r="AC134" s="100"/>
      <c r="AD134" s="70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</row>
    <row r="135" spans="1:54" ht="25.15" customHeight="1" thickBot="1">
      <c r="A135" s="140"/>
      <c r="B135" s="130"/>
      <c r="C135" s="129"/>
      <c r="D135" s="129"/>
      <c r="E135" s="124" t="str">
        <f t="shared" si="733"/>
        <v/>
      </c>
      <c r="F135" s="129"/>
      <c r="G135" s="129"/>
      <c r="H135" s="124" t="str">
        <f t="shared" si="552"/>
        <v/>
      </c>
      <c r="I135" s="144"/>
      <c r="J135" s="144"/>
      <c r="K135" s="125" t="str">
        <f t="shared" si="555"/>
        <v/>
      </c>
      <c r="L135" s="129"/>
      <c r="M135" s="129"/>
      <c r="N135" s="124" t="str">
        <f t="shared" si="708"/>
        <v/>
      </c>
      <c r="O135" s="126"/>
      <c r="P135" s="126"/>
      <c r="Q135" s="124" t="str">
        <f t="shared" si="734"/>
        <v/>
      </c>
      <c r="R135" s="129"/>
      <c r="S135" s="129"/>
      <c r="T135" s="124" t="str">
        <f t="shared" si="735"/>
        <v/>
      </c>
      <c r="U135" s="130"/>
      <c r="V135" s="130"/>
      <c r="W135" s="101"/>
      <c r="X135" s="101"/>
      <c r="Y135" s="101"/>
      <c r="Z135" s="101"/>
      <c r="AA135" s="101"/>
      <c r="AB135" s="101"/>
      <c r="AC135" s="102"/>
      <c r="AD135" s="71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</row>
    <row r="136" spans="1:54" s="87" customFormat="1" ht="25.15" customHeight="1" thickBot="1">
      <c r="A136" s="138">
        <f>A129+1</f>
        <v>45379</v>
      </c>
      <c r="B136" s="130" t="s">
        <v>176</v>
      </c>
      <c r="C136" s="129" t="s">
        <v>31</v>
      </c>
      <c r="D136" s="143"/>
      <c r="E136" s="124" t="str">
        <f t="shared" si="733"/>
        <v/>
      </c>
      <c r="F136" s="129" t="s">
        <v>203</v>
      </c>
      <c r="G136" s="129"/>
      <c r="H136" s="124" t="str">
        <f t="shared" si="552"/>
        <v/>
      </c>
      <c r="I136" s="129" t="s">
        <v>130</v>
      </c>
      <c r="J136" s="129"/>
      <c r="K136" s="125" t="str">
        <f t="shared" si="555"/>
        <v/>
      </c>
      <c r="L136" s="144" t="s">
        <v>245</v>
      </c>
      <c r="M136" s="144"/>
      <c r="N136" s="124" t="str">
        <f t="shared" si="708"/>
        <v/>
      </c>
      <c r="O136" s="126" t="s">
        <v>14</v>
      </c>
      <c r="P136" s="126"/>
      <c r="Q136" s="124" t="str">
        <f t="shared" si="734"/>
        <v/>
      </c>
      <c r="R136" s="129" t="s">
        <v>246</v>
      </c>
      <c r="S136" s="129"/>
      <c r="T136" s="124" t="str">
        <f t="shared" si="735"/>
        <v/>
      </c>
      <c r="U136" s="145" t="s">
        <v>69</v>
      </c>
      <c r="V136" s="145"/>
      <c r="W136" s="93">
        <v>5.2</v>
      </c>
      <c r="X136" s="93">
        <v>3</v>
      </c>
      <c r="Y136" s="93">
        <v>2.3999999999999995</v>
      </c>
      <c r="Z136" s="93">
        <v>0</v>
      </c>
      <c r="AA136" s="93">
        <v>0</v>
      </c>
      <c r="AB136" s="93">
        <v>3.1</v>
      </c>
      <c r="AC136" s="98">
        <v>792</v>
      </c>
      <c r="AD136" s="69"/>
      <c r="AE136" s="21">
        <f t="shared" ref="AE136" si="736">A136</f>
        <v>45379</v>
      </c>
      <c r="AF136" s="21" t="str">
        <f t="shared" ref="AF136" si="737">A137</f>
        <v>五</v>
      </c>
      <c r="AG136" s="21" t="str">
        <f t="shared" ref="AG136" si="738">B136</f>
        <v>G5</v>
      </c>
      <c r="AH136" s="83" t="str">
        <f t="shared" ref="AH136" si="739">C136</f>
        <v>小米飯</v>
      </c>
      <c r="AI136" s="22" t="str">
        <f t="shared" ref="AI136" si="740">C137&amp;" "&amp;C138&amp;" "&amp;C139&amp;" "&amp;C140&amp;" "&amp;C141&amp;" "&amp;C142</f>
        <v xml:space="preserve">米 小米    </v>
      </c>
      <c r="AJ136" s="83" t="str">
        <f t="shared" ref="AJ136" si="741">F136</f>
        <v>銀羅燒肉</v>
      </c>
      <c r="AK136" s="22" t="str">
        <f t="shared" ref="AK136" si="742">F137&amp;" "&amp;F138&amp;" "&amp;F139&amp;" "&amp;F140&amp;" "&amp;F141&amp;" "&amp;F142</f>
        <v xml:space="preserve">豬後腿肉 白蘿蔔 胡蘿蔔 大蒜  </v>
      </c>
      <c r="AL136" s="83" t="str">
        <f t="shared" ref="AL136" si="743">I136</f>
        <v>洋蔥炒蛋</v>
      </c>
      <c r="AM136" s="22" t="str">
        <f t="shared" ref="AM136" si="744">I137&amp;" "&amp;I138&amp;" "&amp;I139&amp;" "&amp;I140&amp;" "&amp;I141&amp;" "&amp;I142</f>
        <v xml:space="preserve">雞蛋 洋蔥 大蒜   </v>
      </c>
      <c r="AN136" s="83" t="str">
        <f t="shared" ref="AN136" si="745">L136</f>
        <v>白菜滷</v>
      </c>
      <c r="AO136" s="22" t="str">
        <f t="shared" ref="AO136" si="746">L137&amp;" "&amp;L138&amp;" "&amp;L139&amp;" "&amp;L140&amp;" "&amp;L141&amp;" "&amp;L142</f>
        <v xml:space="preserve">豬後腿肉 結球白菜 胡蘿蔔 大蒜  </v>
      </c>
      <c r="AP136" s="83" t="str">
        <f t="shared" ref="AP136" si="747">O136</f>
        <v>時蔬</v>
      </c>
      <c r="AQ136" s="22" t="str">
        <f t="shared" ref="AQ136" si="748">O137&amp;" "&amp;O138&amp;" "&amp;O139&amp;" "&amp;O140&amp;" "&amp;O141&amp;" "&amp;O142</f>
        <v xml:space="preserve">蔬菜 大蒜    </v>
      </c>
      <c r="AR136" s="83" t="str">
        <f t="shared" ref="AR136" si="749">R136</f>
        <v>時蔬湯</v>
      </c>
      <c r="AS136" s="22" t="str">
        <f t="shared" ref="AS136" si="750">R137&amp;" "&amp;R138&amp;" "&amp;R139&amp;" "&amp;R140&amp;" "&amp;R141&amp;" "&amp;R142</f>
        <v xml:space="preserve">時蔬 大骨 薑   </v>
      </c>
      <c r="AT136" s="84" t="str">
        <f t="shared" ref="AT136" si="751">U136</f>
        <v>水果</v>
      </c>
      <c r="AU136" s="83">
        <f t="shared" ref="AU136" si="752">V136</f>
        <v>0</v>
      </c>
      <c r="AV136" s="85">
        <f t="shared" ref="AV136" si="753">W136</f>
        <v>5.2</v>
      </c>
      <c r="AW136" s="85">
        <f t="shared" ref="AW136" si="754">X136</f>
        <v>3</v>
      </c>
      <c r="AX136" s="85">
        <f t="shared" ref="AX136" si="755">Y136</f>
        <v>2.3999999999999995</v>
      </c>
      <c r="AY136" s="85">
        <f t="shared" ref="AY136" si="756">Z136</f>
        <v>0</v>
      </c>
      <c r="AZ136" s="85">
        <f t="shared" ref="AZ136" si="757">AA136</f>
        <v>0</v>
      </c>
      <c r="BA136" s="85">
        <f t="shared" ref="BA136" si="758">AB136</f>
        <v>3.1</v>
      </c>
      <c r="BB136" s="86">
        <f t="shared" ref="BB136" si="759">AC136</f>
        <v>792</v>
      </c>
    </row>
    <row r="137" spans="1:54" ht="25.15" customHeight="1">
      <c r="A137" s="139" t="s">
        <v>150</v>
      </c>
      <c r="B137" s="130"/>
      <c r="C137" s="129" t="s">
        <v>15</v>
      </c>
      <c r="D137" s="129">
        <v>10</v>
      </c>
      <c r="E137" s="124" t="str">
        <f t="shared" si="733"/>
        <v>公斤</v>
      </c>
      <c r="F137" s="129" t="s">
        <v>48</v>
      </c>
      <c r="G137" s="129">
        <v>6</v>
      </c>
      <c r="H137" s="124" t="str">
        <f t="shared" si="552"/>
        <v>公斤</v>
      </c>
      <c r="I137" s="129" t="s">
        <v>16</v>
      </c>
      <c r="J137" s="129">
        <v>5.5</v>
      </c>
      <c r="K137" s="125" t="str">
        <f t="shared" si="555"/>
        <v>公斤</v>
      </c>
      <c r="L137" s="129" t="s">
        <v>48</v>
      </c>
      <c r="M137" s="129">
        <v>0.6</v>
      </c>
      <c r="N137" s="124" t="str">
        <f t="shared" si="708"/>
        <v>公斤</v>
      </c>
      <c r="O137" s="127" t="s">
        <v>12</v>
      </c>
      <c r="P137" s="127">
        <v>7</v>
      </c>
      <c r="Q137" s="124" t="str">
        <f t="shared" si="734"/>
        <v>公斤</v>
      </c>
      <c r="R137" s="129" t="s">
        <v>14</v>
      </c>
      <c r="S137" s="129">
        <v>3</v>
      </c>
      <c r="T137" s="124" t="str">
        <f t="shared" si="735"/>
        <v>公斤</v>
      </c>
      <c r="W137" s="99"/>
      <c r="X137" s="109"/>
      <c r="Y137" s="99"/>
      <c r="Z137" s="99"/>
      <c r="AA137" s="99"/>
      <c r="AB137" s="99"/>
      <c r="AC137" s="100"/>
      <c r="AD137" s="70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</row>
    <row r="138" spans="1:54" ht="25.15" customHeight="1">
      <c r="A138" s="138"/>
      <c r="B138" s="130"/>
      <c r="C138" s="129" t="s">
        <v>32</v>
      </c>
      <c r="D138" s="129">
        <v>0.4</v>
      </c>
      <c r="E138" s="124" t="str">
        <f t="shared" si="733"/>
        <v>公斤</v>
      </c>
      <c r="F138" s="129" t="s">
        <v>196</v>
      </c>
      <c r="G138" s="129">
        <v>3</v>
      </c>
      <c r="H138" s="124" t="str">
        <f t="shared" si="552"/>
        <v>公斤</v>
      </c>
      <c r="I138" s="129" t="s">
        <v>95</v>
      </c>
      <c r="J138" s="129">
        <v>2.5</v>
      </c>
      <c r="K138" s="125" t="str">
        <f t="shared" si="555"/>
        <v>公斤</v>
      </c>
      <c r="L138" s="144" t="s">
        <v>50</v>
      </c>
      <c r="M138" s="144">
        <v>7</v>
      </c>
      <c r="N138" s="124" t="str">
        <f t="shared" si="708"/>
        <v>公斤</v>
      </c>
      <c r="O138" s="126" t="s">
        <v>17</v>
      </c>
      <c r="P138" s="126">
        <v>0.05</v>
      </c>
      <c r="Q138" s="124" t="str">
        <f t="shared" si="734"/>
        <v>公斤</v>
      </c>
      <c r="R138" s="129" t="s">
        <v>309</v>
      </c>
      <c r="S138" s="129">
        <v>0.6</v>
      </c>
      <c r="T138" s="124" t="str">
        <f t="shared" si="735"/>
        <v>公斤</v>
      </c>
      <c r="U138" s="130"/>
      <c r="V138" s="130"/>
      <c r="W138" s="99"/>
      <c r="X138" s="110"/>
      <c r="Y138" s="99"/>
      <c r="Z138" s="99"/>
      <c r="AA138" s="99"/>
      <c r="AB138" s="99"/>
      <c r="AC138" s="100"/>
      <c r="AD138" s="70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</row>
    <row r="139" spans="1:54" ht="25.15" customHeight="1">
      <c r="A139" s="138"/>
      <c r="B139" s="130"/>
      <c r="C139" s="129"/>
      <c r="D139" s="129"/>
      <c r="E139" s="124" t="str">
        <f t="shared" si="733"/>
        <v/>
      </c>
      <c r="F139" s="129" t="s">
        <v>18</v>
      </c>
      <c r="G139" s="129">
        <v>1</v>
      </c>
      <c r="H139" s="124" t="str">
        <f t="shared" si="552"/>
        <v>公斤</v>
      </c>
      <c r="I139" s="129" t="s">
        <v>17</v>
      </c>
      <c r="J139" s="129">
        <v>0.05</v>
      </c>
      <c r="K139" s="125" t="str">
        <f t="shared" si="555"/>
        <v>公斤</v>
      </c>
      <c r="L139" s="129" t="s">
        <v>18</v>
      </c>
      <c r="M139" s="129">
        <v>0.5</v>
      </c>
      <c r="N139" s="124" t="str">
        <f t="shared" si="708"/>
        <v>公斤</v>
      </c>
      <c r="O139" s="126"/>
      <c r="P139" s="126"/>
      <c r="Q139" s="124" t="str">
        <f t="shared" si="734"/>
        <v/>
      </c>
      <c r="R139" s="129" t="s">
        <v>20</v>
      </c>
      <c r="S139" s="129">
        <v>0.05</v>
      </c>
      <c r="T139" s="124" t="str">
        <f t="shared" si="735"/>
        <v>公斤</v>
      </c>
      <c r="U139" s="130"/>
      <c r="V139" s="130"/>
      <c r="W139" s="99"/>
      <c r="X139" s="99"/>
      <c r="Y139" s="99"/>
      <c r="Z139" s="99"/>
      <c r="AA139" s="99"/>
      <c r="AB139" s="99"/>
      <c r="AC139" s="100"/>
      <c r="AD139" s="70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</row>
    <row r="140" spans="1:54" ht="25.15" customHeight="1">
      <c r="A140" s="138"/>
      <c r="B140" s="130"/>
      <c r="C140" s="129"/>
      <c r="D140" s="129"/>
      <c r="E140" s="124" t="str">
        <f t="shared" si="733"/>
        <v/>
      </c>
      <c r="F140" s="144" t="s">
        <v>17</v>
      </c>
      <c r="G140" s="144">
        <v>0.05</v>
      </c>
      <c r="H140" s="124" t="str">
        <f t="shared" si="552"/>
        <v>公斤</v>
      </c>
      <c r="I140" s="129"/>
      <c r="J140" s="129"/>
      <c r="K140" s="125" t="str">
        <f t="shared" si="555"/>
        <v/>
      </c>
      <c r="L140" s="129" t="s">
        <v>17</v>
      </c>
      <c r="M140" s="129">
        <v>0.05</v>
      </c>
      <c r="N140" s="124" t="str">
        <f t="shared" si="708"/>
        <v>公斤</v>
      </c>
      <c r="O140" s="126"/>
      <c r="P140" s="126"/>
      <c r="Q140" s="124" t="str">
        <f t="shared" si="734"/>
        <v/>
      </c>
      <c r="R140" s="129"/>
      <c r="S140" s="129"/>
      <c r="T140" s="124" t="str">
        <f t="shared" si="735"/>
        <v/>
      </c>
      <c r="U140" s="130"/>
      <c r="V140" s="130"/>
      <c r="W140" s="99"/>
      <c r="X140" s="99"/>
      <c r="Y140" s="99"/>
      <c r="Z140" s="99"/>
      <c r="AA140" s="99"/>
      <c r="AB140" s="99"/>
      <c r="AC140" s="100"/>
      <c r="AD140" s="70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</row>
    <row r="141" spans="1:54" ht="25.15" customHeight="1">
      <c r="A141" s="138"/>
      <c r="B141" s="130"/>
      <c r="C141" s="129"/>
      <c r="D141" s="129"/>
      <c r="E141" s="124" t="str">
        <f t="shared" si="733"/>
        <v/>
      </c>
      <c r="F141" s="129"/>
      <c r="G141" s="129"/>
      <c r="H141" s="124" t="str">
        <f t="shared" si="552"/>
        <v/>
      </c>
      <c r="I141" s="129"/>
      <c r="J141" s="129"/>
      <c r="K141" s="125" t="str">
        <f t="shared" si="555"/>
        <v/>
      </c>
      <c r="L141" s="129"/>
      <c r="M141" s="129"/>
      <c r="N141" s="124" t="str">
        <f t="shared" si="708"/>
        <v/>
      </c>
      <c r="O141" s="126"/>
      <c r="P141" s="126"/>
      <c r="Q141" s="124" t="str">
        <f t="shared" si="734"/>
        <v/>
      </c>
      <c r="R141" s="129"/>
      <c r="S141" s="129"/>
      <c r="T141" s="124" t="str">
        <f t="shared" si="735"/>
        <v/>
      </c>
      <c r="U141" s="130"/>
      <c r="V141" s="130"/>
      <c r="W141" s="99"/>
      <c r="X141" s="99"/>
      <c r="Y141" s="99"/>
      <c r="Z141" s="99"/>
      <c r="AA141" s="99"/>
      <c r="AB141" s="99"/>
      <c r="AC141" s="100"/>
      <c r="AD141" s="28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</row>
    <row r="142" spans="1:54" ht="23.45" customHeight="1" thickBot="1">
      <c r="A142" s="140"/>
      <c r="B142" s="130"/>
      <c r="C142" s="129"/>
      <c r="D142" s="129"/>
      <c r="E142" s="124" t="str">
        <f t="shared" si="733"/>
        <v/>
      </c>
      <c r="F142" s="129"/>
      <c r="G142" s="129"/>
      <c r="H142" s="124" t="str">
        <f t="shared" si="552"/>
        <v/>
      </c>
      <c r="I142" s="144"/>
      <c r="J142" s="144"/>
      <c r="K142" s="125" t="str">
        <f t="shared" si="555"/>
        <v/>
      </c>
      <c r="L142" s="129"/>
      <c r="M142" s="129"/>
      <c r="N142" s="124" t="str">
        <f t="shared" si="708"/>
        <v/>
      </c>
      <c r="O142" s="126"/>
      <c r="P142" s="126"/>
      <c r="Q142" s="124" t="str">
        <f t="shared" si="734"/>
        <v/>
      </c>
      <c r="R142" s="129"/>
      <c r="S142" s="129"/>
      <c r="T142" s="124" t="str">
        <f t="shared" si="735"/>
        <v/>
      </c>
      <c r="U142" s="130"/>
      <c r="V142" s="130"/>
      <c r="W142" s="101"/>
      <c r="X142" s="101"/>
      <c r="Y142" s="101"/>
      <c r="Z142" s="101"/>
      <c r="AA142" s="101"/>
      <c r="AB142" s="101"/>
      <c r="AC142" s="102"/>
      <c r="AD142" s="2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</row>
    <row r="143" spans="1:54" s="87" customFormat="1" ht="25.15" customHeight="1" thickBot="1">
      <c r="A143" s="138">
        <v>45382</v>
      </c>
      <c r="B143" s="130" t="s">
        <v>177</v>
      </c>
      <c r="C143" s="129" t="s">
        <v>13</v>
      </c>
      <c r="D143" s="143"/>
      <c r="E143" s="126"/>
      <c r="F143" s="129" t="s">
        <v>204</v>
      </c>
      <c r="G143" s="129"/>
      <c r="H143" s="126"/>
      <c r="I143" s="129" t="s">
        <v>224</v>
      </c>
      <c r="J143" s="129"/>
      <c r="K143" s="125" t="str">
        <f t="shared" si="555"/>
        <v/>
      </c>
      <c r="L143" s="144" t="s">
        <v>98</v>
      </c>
      <c r="M143" s="144"/>
      <c r="N143" s="124" t="str">
        <f t="shared" si="682"/>
        <v/>
      </c>
      <c r="O143" s="126" t="s">
        <v>14</v>
      </c>
      <c r="P143" s="126"/>
      <c r="Q143" s="124" t="str">
        <f t="shared" ref="Q143:Q149" si="760">IF(P143,"公斤","")</f>
        <v/>
      </c>
      <c r="R143" s="129" t="s">
        <v>137</v>
      </c>
      <c r="S143" s="129"/>
      <c r="T143" s="124" t="str">
        <f t="shared" si="735"/>
        <v/>
      </c>
      <c r="U143" s="145" t="s">
        <v>270</v>
      </c>
      <c r="V143" s="145"/>
      <c r="W143" s="93">
        <v>5</v>
      </c>
      <c r="X143" s="93">
        <v>2.5499999999999998</v>
      </c>
      <c r="Y143" s="93">
        <v>1.8</v>
      </c>
      <c r="Z143" s="93">
        <v>0</v>
      </c>
      <c r="AA143" s="93">
        <v>0</v>
      </c>
      <c r="AB143" s="93">
        <v>3.3</v>
      </c>
      <c r="AC143" s="98">
        <v>757</v>
      </c>
      <c r="AD143" s="68"/>
      <c r="AE143" s="21">
        <f t="shared" ref="AE143" si="761">A143</f>
        <v>45382</v>
      </c>
      <c r="AF143" s="21" t="str">
        <f t="shared" ref="AF143" si="762">A144</f>
        <v>一</v>
      </c>
      <c r="AG143" s="21" t="str">
        <f t="shared" ref="AG143" si="763">B143</f>
        <v>H1</v>
      </c>
      <c r="AH143" s="83" t="str">
        <f t="shared" ref="AH143" si="764">C143</f>
        <v>白米飯</v>
      </c>
      <c r="AI143" s="22" t="str">
        <f t="shared" ref="AI143" si="765">C144&amp;" "&amp;C145&amp;" "&amp;C146&amp;" "&amp;C147&amp;" "&amp;C148&amp;" "&amp;C149</f>
        <v xml:space="preserve">米     </v>
      </c>
      <c r="AJ143" s="83" t="str">
        <f t="shared" ref="AJ143" si="766">F143</f>
        <v>筍乾燒肉</v>
      </c>
      <c r="AK143" s="22" t="str">
        <f t="shared" ref="AK143" si="767">F144&amp;" "&amp;F145&amp;" "&amp;F146&amp;" "&amp;F147&amp;" "&amp;F148&amp;" "&amp;F149</f>
        <v xml:space="preserve">豬後腿肉 麻竹筍干 胡蘿蔔 梅干菜 大蒜 </v>
      </c>
      <c r="AL143" s="83" t="str">
        <f t="shared" ref="AL143" si="768">I143</f>
        <v>針菇豆腐</v>
      </c>
      <c r="AM143" s="22" t="str">
        <f t="shared" ref="AM143" si="769">I144&amp;" "&amp;I145&amp;" "&amp;I146&amp;" "&amp;I147&amp;" "&amp;I148&amp;" "&amp;I149</f>
        <v xml:space="preserve">金針菇 豆腐 乾香菇 豬絞肉 大蒜 </v>
      </c>
      <c r="AN143" s="83" t="str">
        <f t="shared" ref="AN143" si="770">L143</f>
        <v>紅仁炒蛋</v>
      </c>
      <c r="AO143" s="22" t="str">
        <f t="shared" ref="AO143" si="771">L144&amp;" "&amp;L145&amp;" "&amp;L146&amp;" "&amp;L147&amp;" "&amp;L148&amp;" "&amp;L149</f>
        <v xml:space="preserve">胡蘿蔔 雞蛋 大蒜   </v>
      </c>
      <c r="AP143" s="83" t="str">
        <f t="shared" ref="AP143" si="772">O143</f>
        <v>時蔬</v>
      </c>
      <c r="AQ143" s="22" t="str">
        <f t="shared" ref="AQ143" si="773">O144&amp;" "&amp;O145&amp;" "&amp;O146&amp;" "&amp;O147&amp;" "&amp;O148&amp;" "&amp;O149</f>
        <v xml:space="preserve">蔬菜 大蒜    </v>
      </c>
      <c r="AR143" s="83" t="str">
        <f t="shared" ref="AR143" si="774">R143</f>
        <v>味噌時蔬湯</v>
      </c>
      <c r="AS143" s="22" t="str">
        <f t="shared" ref="AS143" si="775">R144&amp;" "&amp;R145&amp;" "&amp;R146&amp;" "&amp;R147&amp;" "&amp;R148&amp;" "&amp;R149</f>
        <v xml:space="preserve">時蔬 味噌 薑   </v>
      </c>
      <c r="AT143" s="84" t="str">
        <f t="shared" ref="AT143" si="776">U143</f>
        <v>果汁</v>
      </c>
      <c r="AU143" s="83">
        <f t="shared" ref="AU143" si="777">V143</f>
        <v>0</v>
      </c>
      <c r="AV143" s="85">
        <f t="shared" ref="AV143" si="778">W143</f>
        <v>5</v>
      </c>
      <c r="AW143" s="85">
        <f t="shared" ref="AW143" si="779">X143</f>
        <v>2.5499999999999998</v>
      </c>
      <c r="AX143" s="85">
        <f t="shared" ref="AX143" si="780">Y143</f>
        <v>1.8</v>
      </c>
      <c r="AY143" s="85">
        <f t="shared" ref="AY143" si="781">Z143</f>
        <v>0</v>
      </c>
      <c r="AZ143" s="85">
        <f t="shared" ref="AZ143" si="782">AA143</f>
        <v>0</v>
      </c>
      <c r="BA143" s="85">
        <f t="shared" ref="BA143" si="783">AB143</f>
        <v>3.3</v>
      </c>
      <c r="BB143" s="86">
        <f t="shared" ref="BB143" si="784">AC143</f>
        <v>757</v>
      </c>
    </row>
    <row r="144" spans="1:54" ht="25.15" customHeight="1">
      <c r="A144" s="139" t="s">
        <v>146</v>
      </c>
      <c r="B144" s="130"/>
      <c r="C144" s="129" t="s">
        <v>15</v>
      </c>
      <c r="D144" s="129">
        <v>10</v>
      </c>
      <c r="E144" s="126"/>
      <c r="F144" s="129" t="s">
        <v>48</v>
      </c>
      <c r="G144" s="129">
        <v>6</v>
      </c>
      <c r="H144" s="124" t="str">
        <f t="shared" si="552"/>
        <v>公斤</v>
      </c>
      <c r="I144" s="129" t="s">
        <v>111</v>
      </c>
      <c r="J144" s="129">
        <v>1</v>
      </c>
      <c r="K144" s="125" t="str">
        <f t="shared" si="555"/>
        <v>公斤</v>
      </c>
      <c r="L144" s="129" t="s">
        <v>82</v>
      </c>
      <c r="M144" s="129">
        <v>3</v>
      </c>
      <c r="N144" s="124" t="str">
        <f t="shared" si="682"/>
        <v>公斤</v>
      </c>
      <c r="O144" s="127" t="s">
        <v>12</v>
      </c>
      <c r="P144" s="127">
        <v>7</v>
      </c>
      <c r="Q144" s="124" t="str">
        <f t="shared" si="760"/>
        <v>公斤</v>
      </c>
      <c r="R144" s="129" t="s">
        <v>33</v>
      </c>
      <c r="S144" s="129">
        <v>3.5</v>
      </c>
      <c r="T144" s="124" t="str">
        <f t="shared" si="735"/>
        <v>公斤</v>
      </c>
      <c r="W144" s="99"/>
      <c r="X144" s="109"/>
      <c r="Y144" s="99"/>
      <c r="Z144" s="99"/>
      <c r="AA144" s="99"/>
      <c r="AB144" s="99"/>
      <c r="AC144" s="100"/>
      <c r="AD144" s="70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</row>
    <row r="145" spans="1:54" ht="25.15" customHeight="1">
      <c r="A145" s="138"/>
      <c r="B145" s="130"/>
      <c r="C145" s="129"/>
      <c r="D145" s="129"/>
      <c r="E145" s="126"/>
      <c r="F145" s="129" t="s">
        <v>205</v>
      </c>
      <c r="G145" s="129">
        <v>3</v>
      </c>
      <c r="H145" s="124" t="str">
        <f t="shared" si="552"/>
        <v>公斤</v>
      </c>
      <c r="I145" s="129" t="s">
        <v>78</v>
      </c>
      <c r="J145" s="129">
        <v>6</v>
      </c>
      <c r="K145" s="125" t="str">
        <f t="shared" si="555"/>
        <v>公斤</v>
      </c>
      <c r="L145" s="144" t="s">
        <v>16</v>
      </c>
      <c r="M145" s="144">
        <v>4</v>
      </c>
      <c r="N145" s="124" t="str">
        <f t="shared" si="682"/>
        <v>公斤</v>
      </c>
      <c r="O145" s="126" t="s">
        <v>17</v>
      </c>
      <c r="P145" s="126">
        <v>0.05</v>
      </c>
      <c r="Q145" s="124" t="str">
        <f t="shared" si="760"/>
        <v>公斤</v>
      </c>
      <c r="R145" s="129" t="s">
        <v>26</v>
      </c>
      <c r="S145" s="129">
        <v>1</v>
      </c>
      <c r="T145" s="124" t="str">
        <f t="shared" si="735"/>
        <v>公斤</v>
      </c>
      <c r="U145" s="130"/>
      <c r="V145" s="130"/>
      <c r="W145" s="99"/>
      <c r="X145" s="110"/>
      <c r="Y145" s="99"/>
      <c r="Z145" s="99"/>
      <c r="AA145" s="99"/>
      <c r="AB145" s="99"/>
      <c r="AC145" s="100"/>
      <c r="AD145" s="70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</row>
    <row r="146" spans="1:54" ht="25.15" customHeight="1">
      <c r="A146" s="138"/>
      <c r="B146" s="130"/>
      <c r="C146" s="129"/>
      <c r="D146" s="129"/>
      <c r="E146" s="126"/>
      <c r="F146" s="129" t="s">
        <v>18</v>
      </c>
      <c r="G146" s="129">
        <v>0.5</v>
      </c>
      <c r="H146" s="124" t="str">
        <f t="shared" si="552"/>
        <v>公斤</v>
      </c>
      <c r="I146" s="129" t="s">
        <v>28</v>
      </c>
      <c r="J146" s="129">
        <v>0.05</v>
      </c>
      <c r="K146" s="125" t="str">
        <f t="shared" si="555"/>
        <v>公斤</v>
      </c>
      <c r="L146" s="129" t="s">
        <v>17</v>
      </c>
      <c r="M146" s="129">
        <v>0.05</v>
      </c>
      <c r="N146" s="124" t="str">
        <f t="shared" si="682"/>
        <v>公斤</v>
      </c>
      <c r="O146" s="126"/>
      <c r="P146" s="126"/>
      <c r="Q146" s="124" t="str">
        <f t="shared" si="760"/>
        <v/>
      </c>
      <c r="R146" s="129" t="s">
        <v>20</v>
      </c>
      <c r="S146" s="129">
        <v>0.05</v>
      </c>
      <c r="T146" s="124" t="str">
        <f t="shared" si="735"/>
        <v>公斤</v>
      </c>
      <c r="U146" s="130"/>
      <c r="V146" s="130"/>
      <c r="W146" s="99"/>
      <c r="X146" s="99"/>
      <c r="Y146" s="99"/>
      <c r="Z146" s="99"/>
      <c r="AA146" s="99"/>
      <c r="AB146" s="99"/>
      <c r="AC146" s="100"/>
      <c r="AD146" s="70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</row>
    <row r="147" spans="1:54" ht="25.15" customHeight="1">
      <c r="A147" s="138"/>
      <c r="B147" s="130"/>
      <c r="C147" s="129"/>
      <c r="D147" s="129"/>
      <c r="E147" s="126"/>
      <c r="F147" s="144" t="s">
        <v>206</v>
      </c>
      <c r="G147" s="144">
        <v>1</v>
      </c>
      <c r="H147" s="124" t="str">
        <f t="shared" si="552"/>
        <v>公斤</v>
      </c>
      <c r="I147" s="144" t="s">
        <v>53</v>
      </c>
      <c r="J147" s="144">
        <v>0.6</v>
      </c>
      <c r="K147" s="125" t="str">
        <f t="shared" si="555"/>
        <v>公斤</v>
      </c>
      <c r="L147" s="129"/>
      <c r="M147" s="129"/>
      <c r="N147" s="124" t="str">
        <f t="shared" si="682"/>
        <v/>
      </c>
      <c r="O147" s="126"/>
      <c r="P147" s="126"/>
      <c r="Q147" s="124" t="str">
        <f t="shared" si="760"/>
        <v/>
      </c>
      <c r="R147" s="129"/>
      <c r="S147" s="129"/>
      <c r="T147" s="124" t="str">
        <f t="shared" si="735"/>
        <v/>
      </c>
      <c r="U147" s="130"/>
      <c r="V147" s="130"/>
      <c r="W147" s="99"/>
      <c r="X147" s="99"/>
      <c r="Y147" s="99"/>
      <c r="Z147" s="99"/>
      <c r="AA147" s="99"/>
      <c r="AB147" s="99"/>
      <c r="AC147" s="100"/>
      <c r="AD147" s="70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</row>
    <row r="148" spans="1:54" ht="25.15" customHeight="1">
      <c r="A148" s="138"/>
      <c r="B148" s="130"/>
      <c r="C148" s="129"/>
      <c r="D148" s="129"/>
      <c r="E148" s="126"/>
      <c r="F148" s="129" t="s">
        <v>17</v>
      </c>
      <c r="G148" s="129">
        <v>0.05</v>
      </c>
      <c r="H148" s="124" t="str">
        <f t="shared" si="552"/>
        <v>公斤</v>
      </c>
      <c r="I148" s="129" t="s">
        <v>17</v>
      </c>
      <c r="J148" s="129">
        <v>0.05</v>
      </c>
      <c r="K148" s="125" t="str">
        <f t="shared" si="555"/>
        <v>公斤</v>
      </c>
      <c r="L148" s="129"/>
      <c r="M148" s="129"/>
      <c r="N148" s="124" t="str">
        <f t="shared" si="682"/>
        <v/>
      </c>
      <c r="O148" s="126"/>
      <c r="P148" s="126"/>
      <c r="Q148" s="124" t="str">
        <f t="shared" si="760"/>
        <v/>
      </c>
      <c r="R148" s="129"/>
      <c r="S148" s="129"/>
      <c r="T148" s="124" t="str">
        <f t="shared" si="735"/>
        <v/>
      </c>
      <c r="U148" s="130"/>
      <c r="V148" s="130"/>
      <c r="W148" s="99"/>
      <c r="X148" s="99"/>
      <c r="Y148" s="99"/>
      <c r="Z148" s="99"/>
      <c r="AA148" s="99"/>
      <c r="AB148" s="99"/>
      <c r="AC148" s="100"/>
      <c r="AD148" s="62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</row>
    <row r="149" spans="1:54" ht="25.15" customHeight="1" thickBot="1">
      <c r="A149" s="140"/>
      <c r="B149" s="130"/>
      <c r="C149" s="129"/>
      <c r="D149" s="129"/>
      <c r="E149" s="126"/>
      <c r="F149" s="129"/>
      <c r="G149" s="129"/>
      <c r="H149" s="126"/>
      <c r="I149" s="129"/>
      <c r="J149" s="129"/>
      <c r="K149" s="125" t="str">
        <f t="shared" si="555"/>
        <v/>
      </c>
      <c r="L149" s="129"/>
      <c r="M149" s="129"/>
      <c r="N149" s="124" t="str">
        <f t="shared" si="682"/>
        <v/>
      </c>
      <c r="O149" s="126"/>
      <c r="P149" s="126"/>
      <c r="Q149" s="124" t="str">
        <f t="shared" si="760"/>
        <v/>
      </c>
      <c r="R149" s="129"/>
      <c r="S149" s="129"/>
      <c r="T149" s="124" t="str">
        <f t="shared" si="735"/>
        <v/>
      </c>
      <c r="U149" s="130"/>
      <c r="V149" s="130"/>
      <c r="W149" s="101"/>
      <c r="X149" s="101"/>
      <c r="Y149" s="101"/>
      <c r="Z149" s="101"/>
      <c r="AA149" s="101"/>
      <c r="AB149" s="101"/>
      <c r="AC149" s="102"/>
      <c r="AD149" s="62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</row>
    <row r="150" spans="1:54" ht="15.75" customHeight="1">
      <c r="A150" s="141"/>
      <c r="E150" s="126"/>
      <c r="H150" s="126"/>
      <c r="K150" s="125"/>
      <c r="N150" s="124"/>
      <c r="O150" s="132"/>
      <c r="P150" s="132"/>
      <c r="Q150" s="126"/>
      <c r="T150" s="126"/>
      <c r="W150" s="103"/>
      <c r="X150" s="104"/>
      <c r="Y150" s="104"/>
      <c r="Z150" s="104"/>
      <c r="AA150" s="104"/>
      <c r="AB150" s="104"/>
      <c r="AC150" s="105"/>
      <c r="AD150" s="62"/>
      <c r="AE150" s="88"/>
      <c r="AF150" s="88"/>
      <c r="AG150" s="88"/>
      <c r="AH150" s="88"/>
      <c r="AI150" s="88"/>
      <c r="AJ150" s="88"/>
      <c r="AK150" s="88"/>
      <c r="AL150" s="88"/>
      <c r="AM150" s="88"/>
      <c r="AN150" s="88"/>
      <c r="AO150" s="88"/>
      <c r="AP150" s="88"/>
      <c r="AQ150" s="88"/>
      <c r="AR150" s="88"/>
      <c r="AS150" s="88"/>
      <c r="AT150" s="88"/>
      <c r="AU150" s="88"/>
      <c r="AV150" s="88"/>
      <c r="AW150" s="88"/>
      <c r="AX150" s="88"/>
      <c r="AY150" s="88"/>
      <c r="AZ150" s="88"/>
      <c r="BA150" s="88"/>
      <c r="BB150" s="88"/>
    </row>
    <row r="151" spans="1:54" ht="15.75" customHeight="1">
      <c r="A151" s="141"/>
      <c r="E151" s="126"/>
      <c r="H151" s="126"/>
      <c r="K151" s="125"/>
      <c r="N151" s="124"/>
      <c r="O151" s="132"/>
      <c r="P151" s="132"/>
      <c r="Q151" s="126"/>
      <c r="T151" s="126"/>
      <c r="W151" s="103"/>
      <c r="X151" s="104"/>
      <c r="Y151" s="104"/>
      <c r="Z151" s="104"/>
      <c r="AA151" s="104"/>
      <c r="AB151" s="104"/>
      <c r="AC151" s="105"/>
      <c r="AD151" s="62"/>
      <c r="AE151" s="88"/>
      <c r="AF151" s="88"/>
      <c r="AG151" s="88"/>
      <c r="AH151" s="88"/>
      <c r="AI151" s="88"/>
      <c r="AJ151" s="88"/>
      <c r="AK151" s="88"/>
      <c r="AL151" s="88"/>
      <c r="AM151" s="88"/>
      <c r="AN151" s="88"/>
      <c r="AO151" s="88"/>
      <c r="AP151" s="88"/>
      <c r="AQ151" s="88"/>
      <c r="AR151" s="88"/>
      <c r="AS151" s="88"/>
      <c r="AT151" s="88"/>
      <c r="AU151" s="88"/>
      <c r="AV151" s="88"/>
      <c r="AW151" s="88"/>
      <c r="AX151" s="88"/>
      <c r="AY151" s="88"/>
      <c r="AZ151" s="88"/>
      <c r="BA151" s="88"/>
      <c r="BB151" s="88"/>
    </row>
    <row r="152" spans="1:54" ht="15.75" customHeight="1">
      <c r="A152" s="141"/>
      <c r="E152" s="126"/>
      <c r="H152" s="126"/>
      <c r="K152" s="125"/>
      <c r="L152" s="144" t="s">
        <v>243</v>
      </c>
      <c r="M152" s="144"/>
      <c r="N152" s="124"/>
      <c r="O152" s="132"/>
      <c r="P152" s="132"/>
      <c r="Q152" s="126"/>
      <c r="T152" s="126"/>
      <c r="W152" s="103"/>
      <c r="X152" s="104"/>
      <c r="Y152" s="104"/>
      <c r="Z152" s="104"/>
      <c r="AA152" s="104"/>
      <c r="AB152" s="104"/>
      <c r="AC152" s="105"/>
      <c r="AD152" s="62"/>
      <c r="AE152" s="88"/>
      <c r="AF152" s="88"/>
      <c r="AG152" s="88"/>
      <c r="AH152" s="88"/>
      <c r="AI152" s="88"/>
      <c r="AJ152" s="88"/>
      <c r="AK152" s="88"/>
      <c r="AL152" s="88"/>
      <c r="AM152" s="88"/>
      <c r="AN152" s="88"/>
      <c r="AO152" s="88"/>
      <c r="AP152" s="88"/>
      <c r="AQ152" s="88"/>
      <c r="AR152" s="88"/>
      <c r="AS152" s="88"/>
      <c r="AT152" s="88"/>
      <c r="AU152" s="88"/>
      <c r="AV152" s="88"/>
      <c r="AW152" s="88"/>
      <c r="AX152" s="88"/>
      <c r="AY152" s="88"/>
      <c r="AZ152" s="88"/>
      <c r="BA152" s="88"/>
      <c r="BB152" s="88"/>
    </row>
    <row r="153" spans="1:54" ht="15.75" customHeight="1">
      <c r="A153" s="141"/>
      <c r="E153" s="126"/>
      <c r="H153" s="126"/>
      <c r="K153" s="125"/>
      <c r="L153" s="129" t="s">
        <v>109</v>
      </c>
      <c r="M153" s="129">
        <v>8</v>
      </c>
      <c r="N153" s="124"/>
      <c r="O153" s="132"/>
      <c r="P153" s="132"/>
      <c r="Q153" s="126"/>
      <c r="T153" s="126"/>
      <c r="W153" s="103"/>
      <c r="X153" s="104"/>
      <c r="Y153" s="104"/>
      <c r="Z153" s="104"/>
      <c r="AA153" s="104"/>
      <c r="AB153" s="104"/>
      <c r="AC153" s="105"/>
      <c r="AD153" s="62"/>
      <c r="AE153" s="88"/>
      <c r="AF153" s="88"/>
      <c r="AG153" s="88"/>
      <c r="AH153" s="88"/>
      <c r="AI153" s="88"/>
      <c r="AJ153" s="88"/>
      <c r="AK153" s="88"/>
      <c r="AL153" s="88"/>
      <c r="AM153" s="88"/>
      <c r="AN153" s="88"/>
      <c r="AO153" s="88"/>
      <c r="AP153" s="88"/>
      <c r="AQ153" s="88"/>
      <c r="AR153" s="88"/>
      <c r="AS153" s="88"/>
      <c r="AT153" s="88"/>
      <c r="AU153" s="88"/>
      <c r="AV153" s="88"/>
      <c r="AW153" s="88"/>
      <c r="AX153" s="88"/>
      <c r="AY153" s="88"/>
      <c r="AZ153" s="88"/>
      <c r="BA153" s="88"/>
      <c r="BB153" s="88"/>
    </row>
    <row r="154" spans="1:54" ht="15.75" customHeight="1">
      <c r="A154" s="141"/>
      <c r="E154" s="126"/>
      <c r="H154" s="126"/>
      <c r="K154" s="125"/>
      <c r="L154" s="144" t="s">
        <v>214</v>
      </c>
      <c r="M154" s="144">
        <v>1</v>
      </c>
      <c r="N154" s="124"/>
      <c r="O154" s="132"/>
      <c r="P154" s="132"/>
      <c r="Q154" s="126"/>
      <c r="T154" s="126"/>
      <c r="W154" s="103"/>
      <c r="X154" s="104"/>
      <c r="Y154" s="104"/>
      <c r="Z154" s="104"/>
      <c r="AA154" s="104"/>
      <c r="AB154" s="104"/>
      <c r="AC154" s="105"/>
      <c r="AD154" s="62"/>
      <c r="AE154" s="88"/>
      <c r="AF154" s="88"/>
      <c r="AG154" s="88"/>
      <c r="AH154" s="88"/>
      <c r="AI154" s="88"/>
      <c r="AJ154" s="88"/>
      <c r="AK154" s="88"/>
      <c r="AL154" s="88"/>
      <c r="AM154" s="88"/>
      <c r="AN154" s="88"/>
      <c r="AO154" s="88"/>
      <c r="AP154" s="88"/>
      <c r="AQ154" s="88"/>
      <c r="AR154" s="88"/>
      <c r="AS154" s="88"/>
      <c r="AT154" s="88"/>
      <c r="AU154" s="88"/>
      <c r="AV154" s="88"/>
      <c r="AW154" s="88"/>
      <c r="AX154" s="88"/>
      <c r="AY154" s="88"/>
      <c r="AZ154" s="88"/>
      <c r="BA154" s="88"/>
      <c r="BB154" s="88"/>
    </row>
    <row r="155" spans="1:54" ht="15.75" customHeight="1">
      <c r="A155" s="141"/>
      <c r="E155" s="126"/>
      <c r="H155" s="126"/>
      <c r="K155" s="125"/>
      <c r="L155" s="129" t="s">
        <v>244</v>
      </c>
      <c r="M155" s="129">
        <v>0.2</v>
      </c>
      <c r="N155" s="124"/>
      <c r="O155" s="132"/>
      <c r="P155" s="132"/>
      <c r="Q155" s="126"/>
      <c r="T155" s="126"/>
      <c r="W155" s="103"/>
      <c r="X155" s="104"/>
      <c r="Y155" s="104"/>
      <c r="Z155" s="104"/>
      <c r="AA155" s="104"/>
      <c r="AB155" s="104"/>
      <c r="AC155" s="105"/>
      <c r="AD155" s="62"/>
      <c r="AE155" s="88"/>
      <c r="AF155" s="88"/>
      <c r="AG155" s="88"/>
      <c r="AH155" s="88"/>
      <c r="AI155" s="88"/>
      <c r="AJ155" s="88"/>
      <c r="AK155" s="88"/>
      <c r="AL155" s="88"/>
      <c r="AM155" s="88"/>
      <c r="AN155" s="88"/>
      <c r="AO155" s="88"/>
      <c r="AP155" s="88"/>
      <c r="AQ155" s="88"/>
      <c r="AR155" s="88"/>
      <c r="AS155" s="88"/>
      <c r="AT155" s="88"/>
      <c r="AU155" s="88"/>
      <c r="AV155" s="88"/>
      <c r="AW155" s="88"/>
      <c r="AX155" s="88"/>
      <c r="AY155" s="88"/>
      <c r="AZ155" s="88"/>
      <c r="BA155" s="88"/>
      <c r="BB155" s="88"/>
    </row>
    <row r="156" spans="1:54" ht="15.75" customHeight="1">
      <c r="A156" s="141"/>
      <c r="E156" s="126"/>
      <c r="H156" s="126"/>
      <c r="K156" s="125"/>
      <c r="L156" s="129"/>
      <c r="M156" s="129"/>
      <c r="N156" s="124"/>
      <c r="O156" s="132"/>
      <c r="P156" s="132"/>
      <c r="Q156" s="126"/>
      <c r="T156" s="126"/>
      <c r="W156" s="103"/>
      <c r="X156" s="104"/>
      <c r="Y156" s="104"/>
      <c r="Z156" s="104"/>
      <c r="AA156" s="104"/>
      <c r="AB156" s="104"/>
      <c r="AC156" s="105"/>
      <c r="AD156" s="62"/>
      <c r="AE156" s="88"/>
      <c r="AF156" s="88"/>
      <c r="AG156" s="88"/>
      <c r="AH156" s="88"/>
      <c r="AI156" s="88"/>
      <c r="AJ156" s="88"/>
      <c r="AK156" s="88"/>
      <c r="AL156" s="88"/>
      <c r="AM156" s="88"/>
      <c r="AN156" s="88"/>
      <c r="AO156" s="88"/>
      <c r="AP156" s="88"/>
      <c r="AQ156" s="88"/>
      <c r="AR156" s="88"/>
      <c r="AS156" s="88"/>
      <c r="AT156" s="88"/>
      <c r="AU156" s="88"/>
      <c r="AV156" s="88"/>
      <c r="AW156" s="88"/>
      <c r="AX156" s="88"/>
      <c r="AY156" s="88"/>
      <c r="AZ156" s="88"/>
      <c r="BA156" s="88"/>
      <c r="BB156" s="88"/>
    </row>
    <row r="157" spans="1:54" ht="15.75" customHeight="1">
      <c r="A157" s="141"/>
      <c r="E157" s="126"/>
      <c r="H157" s="126"/>
      <c r="K157" s="125"/>
      <c r="L157" s="129"/>
      <c r="M157" s="129"/>
      <c r="N157" s="124"/>
      <c r="O157" s="132"/>
      <c r="P157" s="132"/>
      <c r="Q157" s="126"/>
      <c r="T157" s="126"/>
      <c r="W157" s="103"/>
      <c r="X157" s="104"/>
      <c r="Y157" s="104"/>
      <c r="Z157" s="104"/>
      <c r="AA157" s="104"/>
      <c r="AB157" s="104"/>
      <c r="AC157" s="105"/>
      <c r="AD157" s="62"/>
      <c r="AE157" s="88"/>
      <c r="AF157" s="88"/>
      <c r="AG157" s="88"/>
      <c r="AH157" s="88"/>
      <c r="AI157" s="88"/>
      <c r="AJ157" s="88"/>
      <c r="AK157" s="88"/>
      <c r="AL157" s="88"/>
      <c r="AM157" s="88"/>
      <c r="AN157" s="88"/>
      <c r="AO157" s="88"/>
      <c r="AP157" s="88"/>
      <c r="AQ157" s="88"/>
      <c r="AR157" s="88"/>
      <c r="AS157" s="88"/>
      <c r="AT157" s="88"/>
      <c r="AU157" s="88"/>
      <c r="AV157" s="88"/>
      <c r="AW157" s="88"/>
      <c r="AX157" s="88"/>
      <c r="AY157" s="88"/>
      <c r="AZ157" s="88"/>
      <c r="BA157" s="88"/>
      <c r="BB157" s="88"/>
    </row>
    <row r="158" spans="1:54" ht="15.75" customHeight="1">
      <c r="A158" s="141"/>
      <c r="E158" s="126"/>
      <c r="H158" s="126"/>
      <c r="K158" s="125"/>
      <c r="L158" s="129"/>
      <c r="M158" s="129"/>
      <c r="N158" s="124"/>
      <c r="O158" s="132"/>
      <c r="P158" s="132"/>
      <c r="Q158" s="126"/>
      <c r="T158" s="126"/>
      <c r="W158" s="103"/>
      <c r="X158" s="104"/>
      <c r="Y158" s="104"/>
      <c r="Z158" s="104"/>
      <c r="AA158" s="104"/>
      <c r="AB158" s="104"/>
      <c r="AC158" s="105"/>
      <c r="AD158" s="62"/>
      <c r="AE158" s="88"/>
      <c r="AF158" s="88"/>
      <c r="AG158" s="88"/>
      <c r="AH158" s="88"/>
      <c r="AI158" s="88"/>
      <c r="AJ158" s="88"/>
      <c r="AK158" s="88"/>
      <c r="AL158" s="88"/>
      <c r="AM158" s="88"/>
      <c r="AN158" s="88"/>
      <c r="AO158" s="88"/>
      <c r="AP158" s="88"/>
      <c r="AQ158" s="88"/>
      <c r="AR158" s="88"/>
      <c r="AS158" s="88"/>
      <c r="AT158" s="88"/>
      <c r="AU158" s="88"/>
      <c r="AV158" s="88"/>
      <c r="AW158" s="88"/>
      <c r="AX158" s="88"/>
      <c r="AY158" s="88"/>
      <c r="AZ158" s="88"/>
      <c r="BA158" s="88"/>
      <c r="BB158" s="88"/>
    </row>
    <row r="159" spans="1:54" ht="15.75" customHeight="1">
      <c r="A159" s="141"/>
      <c r="E159" s="126"/>
      <c r="H159" s="126"/>
      <c r="K159" s="125"/>
      <c r="N159" s="124"/>
      <c r="O159" s="132"/>
      <c r="P159" s="132"/>
      <c r="Q159" s="126"/>
      <c r="T159" s="126"/>
      <c r="W159" s="103"/>
      <c r="X159" s="104"/>
      <c r="Y159" s="104"/>
      <c r="Z159" s="104"/>
      <c r="AA159" s="104"/>
      <c r="AB159" s="104"/>
      <c r="AC159" s="105"/>
      <c r="AD159" s="62"/>
      <c r="AE159" s="88"/>
      <c r="AF159" s="88"/>
      <c r="AG159" s="88"/>
      <c r="AH159" s="88"/>
      <c r="AI159" s="88"/>
      <c r="AJ159" s="88"/>
      <c r="AK159" s="88"/>
      <c r="AL159" s="88"/>
      <c r="AM159" s="88"/>
      <c r="AN159" s="88"/>
      <c r="AO159" s="88"/>
      <c r="AP159" s="88"/>
      <c r="AQ159" s="88"/>
      <c r="AR159" s="88"/>
      <c r="AS159" s="88"/>
      <c r="AT159" s="88"/>
      <c r="AU159" s="88"/>
      <c r="AV159" s="88"/>
      <c r="AW159" s="88"/>
      <c r="AX159" s="88"/>
      <c r="AY159" s="88"/>
      <c r="AZ159" s="88"/>
      <c r="BA159" s="88"/>
      <c r="BB159" s="88"/>
    </row>
    <row r="160" spans="1:54" ht="15.75" customHeight="1">
      <c r="A160" s="141"/>
      <c r="E160" s="126"/>
      <c r="H160" s="126"/>
      <c r="K160" s="125"/>
      <c r="N160" s="124"/>
      <c r="O160" s="132"/>
      <c r="P160" s="132"/>
      <c r="Q160" s="126"/>
      <c r="T160" s="126"/>
      <c r="W160" s="103"/>
      <c r="X160" s="104"/>
      <c r="Y160" s="104"/>
      <c r="Z160" s="104"/>
      <c r="AA160" s="104"/>
      <c r="AB160" s="104"/>
      <c r="AC160" s="105"/>
      <c r="AD160" s="62"/>
      <c r="AE160" s="88"/>
      <c r="AF160" s="88"/>
      <c r="AG160" s="88"/>
      <c r="AH160" s="88"/>
      <c r="AI160" s="88"/>
      <c r="AJ160" s="88"/>
      <c r="AK160" s="88"/>
      <c r="AL160" s="88"/>
      <c r="AM160" s="88"/>
      <c r="AN160" s="88"/>
      <c r="AO160" s="88"/>
      <c r="AP160" s="88"/>
      <c r="AQ160" s="88"/>
      <c r="AR160" s="88"/>
      <c r="AS160" s="88"/>
      <c r="AT160" s="88"/>
      <c r="AU160" s="88"/>
      <c r="AV160" s="88"/>
      <c r="AW160" s="88"/>
      <c r="AX160" s="88"/>
      <c r="AY160" s="88"/>
      <c r="AZ160" s="88"/>
      <c r="BA160" s="88"/>
      <c r="BB160" s="88"/>
    </row>
    <row r="161" spans="1:54" ht="15.75" customHeight="1">
      <c r="A161" s="141"/>
      <c r="E161" s="126"/>
      <c r="H161" s="126"/>
      <c r="K161" s="125"/>
      <c r="N161" s="124"/>
      <c r="O161" s="132"/>
      <c r="P161" s="132"/>
      <c r="Q161" s="126"/>
      <c r="T161" s="126"/>
      <c r="W161" s="103"/>
      <c r="X161" s="104"/>
      <c r="Y161" s="104"/>
      <c r="Z161" s="104"/>
      <c r="AA161" s="104"/>
      <c r="AB161" s="104"/>
      <c r="AC161" s="105"/>
      <c r="AD161" s="62"/>
      <c r="AE161" s="88"/>
      <c r="AF161" s="88"/>
      <c r="AG161" s="88"/>
      <c r="AH161" s="88"/>
      <c r="AI161" s="88"/>
      <c r="AJ161" s="88"/>
      <c r="AK161" s="88"/>
      <c r="AL161" s="88"/>
      <c r="AM161" s="88"/>
      <c r="AN161" s="88"/>
      <c r="AO161" s="88"/>
      <c r="AP161" s="88"/>
      <c r="AQ161" s="88"/>
      <c r="AR161" s="88"/>
      <c r="AS161" s="88"/>
      <c r="AT161" s="88"/>
      <c r="AU161" s="88"/>
      <c r="AV161" s="88"/>
      <c r="AW161" s="88"/>
      <c r="AX161" s="88"/>
      <c r="AY161" s="88"/>
      <c r="AZ161" s="88"/>
      <c r="BA161" s="88"/>
      <c r="BB161" s="88"/>
    </row>
    <row r="162" spans="1:54" ht="15.75" customHeight="1">
      <c r="A162" s="141"/>
      <c r="E162" s="126"/>
      <c r="H162" s="126"/>
      <c r="K162" s="125"/>
      <c r="N162" s="124"/>
      <c r="O162" s="132"/>
      <c r="P162" s="132"/>
      <c r="Q162" s="126"/>
      <c r="T162" s="126"/>
      <c r="W162" s="103"/>
      <c r="X162" s="104"/>
      <c r="Y162" s="104"/>
      <c r="Z162" s="104"/>
      <c r="AA162" s="104"/>
      <c r="AB162" s="104"/>
      <c r="AC162" s="105"/>
      <c r="AD162" s="62"/>
      <c r="AE162" s="88"/>
      <c r="AF162" s="88"/>
      <c r="AG162" s="88"/>
      <c r="AH162" s="88"/>
      <c r="AI162" s="88"/>
      <c r="AJ162" s="88"/>
      <c r="AK162" s="88"/>
      <c r="AL162" s="88"/>
      <c r="AM162" s="88"/>
      <c r="AN162" s="88"/>
      <c r="AO162" s="88"/>
      <c r="AP162" s="88"/>
      <c r="AQ162" s="88"/>
      <c r="AR162" s="88"/>
      <c r="AS162" s="88"/>
      <c r="AT162" s="88"/>
      <c r="AU162" s="88"/>
      <c r="AV162" s="88"/>
      <c r="AW162" s="88"/>
      <c r="AX162" s="88"/>
      <c r="AY162" s="88"/>
      <c r="AZ162" s="88"/>
      <c r="BA162" s="88"/>
      <c r="BB162" s="88"/>
    </row>
    <row r="163" spans="1:54" ht="15.75" customHeight="1">
      <c r="A163" s="141"/>
      <c r="E163" s="126"/>
      <c r="H163" s="126"/>
      <c r="K163" s="125"/>
      <c r="N163" s="124"/>
      <c r="O163" s="132"/>
      <c r="P163" s="132"/>
      <c r="Q163" s="126"/>
      <c r="T163" s="126"/>
      <c r="W163" s="103"/>
      <c r="X163" s="104"/>
      <c r="Y163" s="104"/>
      <c r="Z163" s="104"/>
      <c r="AA163" s="104"/>
      <c r="AB163" s="104"/>
      <c r="AC163" s="105"/>
      <c r="AD163" s="62"/>
      <c r="AE163" s="88"/>
      <c r="AF163" s="88"/>
      <c r="AG163" s="88"/>
      <c r="AH163" s="88"/>
      <c r="AI163" s="88"/>
      <c r="AJ163" s="88"/>
      <c r="AK163" s="88"/>
      <c r="AL163" s="88"/>
      <c r="AM163" s="88"/>
      <c r="AN163" s="88"/>
      <c r="AO163" s="88"/>
      <c r="AP163" s="88"/>
      <c r="AQ163" s="88"/>
      <c r="AR163" s="88"/>
      <c r="AS163" s="88"/>
      <c r="AT163" s="88"/>
      <c r="AU163" s="88"/>
      <c r="AV163" s="88"/>
      <c r="AW163" s="88"/>
      <c r="AX163" s="88"/>
      <c r="AY163" s="88"/>
      <c r="AZ163" s="88"/>
      <c r="BA163" s="88"/>
      <c r="BB163" s="88"/>
    </row>
    <row r="164" spans="1:54" ht="15.75" customHeight="1">
      <c r="A164" s="141"/>
      <c r="E164" s="126"/>
      <c r="H164" s="126"/>
      <c r="K164" s="125"/>
      <c r="N164" s="124"/>
      <c r="O164" s="132"/>
      <c r="P164" s="132"/>
      <c r="Q164" s="126"/>
      <c r="T164" s="126"/>
      <c r="W164" s="103"/>
      <c r="X164" s="104"/>
      <c r="Y164" s="104"/>
      <c r="Z164" s="104"/>
      <c r="AA164" s="104"/>
      <c r="AB164" s="104"/>
      <c r="AC164" s="105"/>
      <c r="AD164" s="62"/>
      <c r="AE164" s="88"/>
      <c r="AF164" s="88"/>
      <c r="AG164" s="88"/>
      <c r="AH164" s="88"/>
      <c r="AI164" s="88"/>
      <c r="AJ164" s="88"/>
      <c r="AK164" s="88"/>
      <c r="AL164" s="88"/>
      <c r="AM164" s="88"/>
      <c r="AN164" s="88"/>
      <c r="AO164" s="88"/>
      <c r="AP164" s="88"/>
      <c r="AQ164" s="88"/>
      <c r="AR164" s="88"/>
      <c r="AS164" s="88"/>
      <c r="AT164" s="88"/>
      <c r="AU164" s="88"/>
      <c r="AV164" s="88"/>
      <c r="AW164" s="88"/>
      <c r="AX164" s="88"/>
      <c r="AY164" s="88"/>
      <c r="AZ164" s="88"/>
      <c r="BA164" s="88"/>
      <c r="BB164" s="88"/>
    </row>
    <row r="165" spans="1:54" ht="15.75" customHeight="1">
      <c r="A165" s="141"/>
      <c r="E165" s="126"/>
      <c r="H165" s="126"/>
      <c r="K165" s="125"/>
      <c r="N165" s="124"/>
      <c r="O165" s="132"/>
      <c r="P165" s="132"/>
      <c r="Q165" s="126"/>
      <c r="T165" s="126"/>
      <c r="W165" s="103"/>
      <c r="X165" s="104"/>
      <c r="Y165" s="104"/>
      <c r="Z165" s="104"/>
      <c r="AA165" s="104"/>
      <c r="AB165" s="104"/>
      <c r="AC165" s="105"/>
      <c r="AD165" s="62"/>
      <c r="AE165" s="88"/>
      <c r="AF165" s="88"/>
      <c r="AG165" s="88"/>
      <c r="AH165" s="88"/>
      <c r="AI165" s="88"/>
      <c r="AJ165" s="88"/>
      <c r="AK165" s="88"/>
      <c r="AL165" s="88"/>
      <c r="AM165" s="88"/>
      <c r="AN165" s="88"/>
      <c r="AO165" s="88"/>
      <c r="AP165" s="88"/>
      <c r="AQ165" s="88"/>
      <c r="AR165" s="88"/>
      <c r="AS165" s="88"/>
      <c r="AT165" s="88"/>
      <c r="AU165" s="88"/>
      <c r="AV165" s="88"/>
      <c r="AW165" s="88"/>
      <c r="AX165" s="88"/>
      <c r="AY165" s="88"/>
      <c r="AZ165" s="88"/>
      <c r="BA165" s="88"/>
      <c r="BB165" s="88"/>
    </row>
    <row r="166" spans="1:54" ht="15.75" customHeight="1">
      <c r="A166" s="141"/>
      <c r="E166" s="126"/>
      <c r="H166" s="126"/>
      <c r="K166" s="125"/>
      <c r="N166" s="124"/>
      <c r="O166" s="132"/>
      <c r="P166" s="132"/>
      <c r="Q166" s="126"/>
      <c r="T166" s="126"/>
      <c r="W166" s="103"/>
      <c r="X166" s="104"/>
      <c r="Y166" s="104"/>
      <c r="Z166" s="104"/>
      <c r="AA166" s="104"/>
      <c r="AB166" s="104"/>
      <c r="AC166" s="105"/>
      <c r="AD166" s="62"/>
      <c r="AE166" s="88"/>
      <c r="AF166" s="88"/>
      <c r="AG166" s="88"/>
      <c r="AH166" s="88"/>
      <c r="AI166" s="88"/>
      <c r="AJ166" s="88"/>
      <c r="AK166" s="88"/>
      <c r="AL166" s="88"/>
      <c r="AM166" s="88"/>
      <c r="AN166" s="88"/>
      <c r="AO166" s="88"/>
      <c r="AP166" s="88"/>
      <c r="AQ166" s="88"/>
      <c r="AR166" s="88"/>
      <c r="AS166" s="88"/>
      <c r="AT166" s="88"/>
      <c r="AU166" s="88"/>
      <c r="AV166" s="88"/>
      <c r="AW166" s="88"/>
      <c r="AX166" s="88"/>
      <c r="AY166" s="88"/>
      <c r="AZ166" s="88"/>
      <c r="BA166" s="88"/>
      <c r="BB166" s="88"/>
    </row>
    <row r="167" spans="1:54" ht="15.75" customHeight="1">
      <c r="A167" s="141"/>
      <c r="E167" s="126"/>
      <c r="H167" s="126"/>
      <c r="K167" s="125"/>
      <c r="N167" s="124"/>
      <c r="O167" s="132"/>
      <c r="P167" s="132"/>
      <c r="Q167" s="126"/>
      <c r="T167" s="126"/>
      <c r="W167" s="103"/>
      <c r="X167" s="104"/>
      <c r="Y167" s="104"/>
      <c r="Z167" s="104"/>
      <c r="AA167" s="104"/>
      <c r="AB167" s="104"/>
      <c r="AC167" s="105"/>
      <c r="AD167" s="62"/>
      <c r="AE167" s="88"/>
      <c r="AF167" s="88"/>
      <c r="AG167" s="88"/>
      <c r="AH167" s="88"/>
      <c r="AI167" s="88"/>
      <c r="AJ167" s="88"/>
      <c r="AK167" s="88"/>
      <c r="AL167" s="88"/>
      <c r="AM167" s="88"/>
      <c r="AN167" s="88"/>
      <c r="AO167" s="88"/>
      <c r="AP167" s="88"/>
      <c r="AQ167" s="88"/>
      <c r="AR167" s="88"/>
      <c r="AS167" s="88"/>
      <c r="AT167" s="88"/>
      <c r="AU167" s="88"/>
      <c r="AV167" s="88"/>
      <c r="AW167" s="88"/>
      <c r="AX167" s="88"/>
      <c r="AY167" s="88"/>
      <c r="AZ167" s="88"/>
      <c r="BA167" s="88"/>
      <c r="BB167" s="88"/>
    </row>
    <row r="168" spans="1:54" ht="15.75" customHeight="1">
      <c r="A168" s="141"/>
      <c r="E168" s="126"/>
      <c r="H168" s="126"/>
      <c r="K168" s="125"/>
      <c r="N168" s="124"/>
      <c r="O168" s="132"/>
      <c r="P168" s="132"/>
      <c r="Q168" s="126"/>
      <c r="T168" s="126"/>
      <c r="W168" s="103"/>
      <c r="X168" s="104"/>
      <c r="Y168" s="104"/>
      <c r="Z168" s="104"/>
      <c r="AA168" s="104"/>
      <c r="AB168" s="104"/>
      <c r="AC168" s="105"/>
      <c r="AD168" s="62"/>
      <c r="AE168" s="88"/>
      <c r="AF168" s="88"/>
      <c r="AG168" s="88"/>
      <c r="AH168" s="88"/>
      <c r="AI168" s="88"/>
      <c r="AJ168" s="88"/>
      <c r="AK168" s="88"/>
      <c r="AL168" s="88"/>
      <c r="AM168" s="88"/>
      <c r="AN168" s="88"/>
      <c r="AO168" s="88"/>
      <c r="AP168" s="88"/>
      <c r="AQ168" s="88"/>
      <c r="AR168" s="88"/>
      <c r="AS168" s="88"/>
      <c r="AT168" s="88"/>
      <c r="AU168" s="88"/>
      <c r="AV168" s="88"/>
      <c r="AW168" s="88"/>
      <c r="AX168" s="88"/>
      <c r="AY168" s="88"/>
      <c r="AZ168" s="88"/>
      <c r="BA168" s="88"/>
      <c r="BB168" s="88"/>
    </row>
    <row r="169" spans="1:54" ht="15.75" customHeight="1">
      <c r="A169" s="141"/>
      <c r="E169" s="126"/>
      <c r="H169" s="126"/>
      <c r="K169" s="125"/>
      <c r="N169" s="124"/>
      <c r="O169" s="132"/>
      <c r="P169" s="132"/>
      <c r="Q169" s="126"/>
      <c r="T169" s="126"/>
      <c r="W169" s="103"/>
      <c r="X169" s="104"/>
      <c r="Y169" s="104"/>
      <c r="Z169" s="104"/>
      <c r="AA169" s="104"/>
      <c r="AB169" s="104"/>
      <c r="AC169" s="105"/>
      <c r="AD169" s="62"/>
      <c r="AE169" s="88"/>
      <c r="AF169" s="88"/>
      <c r="AG169" s="88"/>
      <c r="AH169" s="88"/>
      <c r="AI169" s="88"/>
      <c r="AJ169" s="88"/>
      <c r="AK169" s="88"/>
      <c r="AL169" s="88"/>
      <c r="AM169" s="88"/>
      <c r="AN169" s="88"/>
      <c r="AO169" s="88"/>
      <c r="AP169" s="88"/>
      <c r="AQ169" s="88"/>
      <c r="AR169" s="88"/>
      <c r="AS169" s="88"/>
      <c r="AT169" s="88"/>
      <c r="AU169" s="88"/>
      <c r="AV169" s="88"/>
      <c r="AW169" s="88"/>
      <c r="AX169" s="88"/>
      <c r="AY169" s="88"/>
      <c r="AZ169" s="88"/>
      <c r="BA169" s="88"/>
      <c r="BB169" s="88"/>
    </row>
    <row r="170" spans="1:54" ht="15.75" customHeight="1">
      <c r="A170" s="141"/>
      <c r="E170" s="126"/>
      <c r="H170" s="126"/>
      <c r="K170" s="125"/>
      <c r="N170" s="124"/>
      <c r="O170" s="132"/>
      <c r="P170" s="132"/>
      <c r="Q170" s="126"/>
      <c r="T170" s="126"/>
      <c r="W170" s="103"/>
      <c r="X170" s="104"/>
      <c r="Y170" s="104"/>
      <c r="Z170" s="104"/>
      <c r="AA170" s="104"/>
      <c r="AB170" s="104"/>
      <c r="AC170" s="105"/>
      <c r="AD170" s="62"/>
      <c r="AE170" s="88"/>
      <c r="AF170" s="88"/>
      <c r="AG170" s="88"/>
      <c r="AH170" s="88"/>
      <c r="AI170" s="88"/>
      <c r="AJ170" s="88"/>
      <c r="AK170" s="88"/>
      <c r="AL170" s="88"/>
      <c r="AM170" s="88"/>
      <c r="AN170" s="88"/>
      <c r="AO170" s="88"/>
      <c r="AP170" s="88"/>
      <c r="AQ170" s="88"/>
      <c r="AR170" s="88"/>
      <c r="AS170" s="88"/>
      <c r="AT170" s="88"/>
      <c r="AU170" s="88"/>
      <c r="AV170" s="88"/>
      <c r="AW170" s="88"/>
      <c r="AX170" s="88"/>
      <c r="AY170" s="88"/>
      <c r="AZ170" s="88"/>
      <c r="BA170" s="88"/>
      <c r="BB170" s="88"/>
    </row>
    <row r="171" spans="1:54" ht="15.75" customHeight="1">
      <c r="A171" s="141"/>
      <c r="E171" s="126"/>
      <c r="H171" s="126"/>
      <c r="K171" s="125"/>
      <c r="N171" s="124"/>
      <c r="O171" s="132"/>
      <c r="P171" s="132"/>
      <c r="Q171" s="126"/>
      <c r="T171" s="126"/>
      <c r="W171" s="103"/>
      <c r="X171" s="104"/>
      <c r="Y171" s="104"/>
      <c r="Z171" s="104"/>
      <c r="AA171" s="104"/>
      <c r="AB171" s="104"/>
      <c r="AC171" s="105"/>
      <c r="AD171" s="62"/>
      <c r="AE171" s="88"/>
      <c r="AF171" s="88"/>
      <c r="AG171" s="88"/>
      <c r="AH171" s="88"/>
      <c r="AI171" s="88"/>
      <c r="AJ171" s="88"/>
      <c r="AK171" s="88"/>
      <c r="AL171" s="88"/>
      <c r="AM171" s="88"/>
      <c r="AN171" s="88"/>
      <c r="AO171" s="88"/>
      <c r="AP171" s="88"/>
      <c r="AQ171" s="88"/>
      <c r="AR171" s="88"/>
      <c r="AS171" s="88"/>
      <c r="AT171" s="88"/>
      <c r="AU171" s="88"/>
      <c r="AV171" s="88"/>
      <c r="AW171" s="88"/>
      <c r="AX171" s="88"/>
      <c r="AY171" s="88"/>
      <c r="AZ171" s="88"/>
      <c r="BA171" s="88"/>
      <c r="BB171" s="88"/>
    </row>
    <row r="172" spans="1:54" ht="15.75" customHeight="1">
      <c r="A172" s="141"/>
      <c r="E172" s="126"/>
      <c r="H172" s="126"/>
      <c r="K172" s="125"/>
      <c r="N172" s="124"/>
      <c r="O172" s="132"/>
      <c r="P172" s="132"/>
      <c r="Q172" s="126"/>
      <c r="T172" s="126"/>
      <c r="W172" s="103"/>
      <c r="X172" s="104"/>
      <c r="Y172" s="104"/>
      <c r="Z172" s="104"/>
      <c r="AA172" s="104"/>
      <c r="AB172" s="104"/>
      <c r="AC172" s="105"/>
      <c r="AD172" s="62"/>
      <c r="AE172" s="88"/>
      <c r="AF172" s="88"/>
      <c r="AG172" s="88"/>
      <c r="AH172" s="88"/>
      <c r="AI172" s="88"/>
      <c r="AJ172" s="88"/>
      <c r="AK172" s="88"/>
      <c r="AL172" s="88"/>
      <c r="AM172" s="88"/>
      <c r="AN172" s="88"/>
      <c r="AO172" s="88"/>
      <c r="AP172" s="88"/>
      <c r="AQ172" s="88"/>
      <c r="AR172" s="88"/>
      <c r="AS172" s="88"/>
      <c r="AT172" s="88"/>
      <c r="AU172" s="88"/>
      <c r="AV172" s="88"/>
      <c r="AW172" s="88"/>
      <c r="AX172" s="88"/>
      <c r="AY172" s="88"/>
      <c r="AZ172" s="88"/>
      <c r="BA172" s="88"/>
      <c r="BB172" s="88"/>
    </row>
    <row r="173" spans="1:54" ht="15.75" customHeight="1">
      <c r="A173" s="141"/>
      <c r="E173" s="126"/>
      <c r="H173" s="126"/>
      <c r="K173" s="125"/>
      <c r="N173" s="124"/>
      <c r="O173" s="132"/>
      <c r="P173" s="132"/>
      <c r="Q173" s="126"/>
      <c r="T173" s="126"/>
      <c r="W173" s="103"/>
      <c r="X173" s="104"/>
      <c r="Y173" s="104"/>
      <c r="Z173" s="104"/>
      <c r="AA173" s="104"/>
      <c r="AB173" s="104"/>
      <c r="AC173" s="105"/>
      <c r="AD173" s="62"/>
      <c r="AE173" s="88"/>
      <c r="AF173" s="88"/>
      <c r="AG173" s="88"/>
      <c r="AH173" s="88"/>
      <c r="AI173" s="88"/>
      <c r="AJ173" s="88"/>
      <c r="AK173" s="88"/>
      <c r="AL173" s="88"/>
      <c r="AM173" s="88"/>
      <c r="AN173" s="88"/>
      <c r="AO173" s="88"/>
      <c r="AP173" s="88"/>
      <c r="AQ173" s="88"/>
      <c r="AR173" s="88"/>
      <c r="AS173" s="88"/>
      <c r="AT173" s="88"/>
      <c r="AU173" s="88"/>
      <c r="AV173" s="88"/>
      <c r="AW173" s="88"/>
      <c r="AX173" s="88"/>
      <c r="AY173" s="88"/>
      <c r="AZ173" s="88"/>
      <c r="BA173" s="88"/>
      <c r="BB173" s="88"/>
    </row>
    <row r="174" spans="1:54" ht="15.75" customHeight="1">
      <c r="A174" s="141"/>
      <c r="E174" s="126"/>
      <c r="H174" s="126"/>
      <c r="K174" s="125"/>
      <c r="N174" s="124"/>
      <c r="O174" s="132"/>
      <c r="P174" s="132"/>
      <c r="Q174" s="126"/>
      <c r="T174" s="126"/>
      <c r="W174" s="103"/>
      <c r="X174" s="104"/>
      <c r="Y174" s="104"/>
      <c r="Z174" s="104"/>
      <c r="AA174" s="104"/>
      <c r="AB174" s="104"/>
      <c r="AC174" s="105"/>
      <c r="AD174" s="62"/>
      <c r="AE174" s="88"/>
      <c r="AF174" s="88"/>
      <c r="AG174" s="88"/>
      <c r="AH174" s="88"/>
      <c r="AI174" s="88"/>
      <c r="AJ174" s="88"/>
      <c r="AK174" s="88"/>
      <c r="AL174" s="88"/>
      <c r="AM174" s="88"/>
      <c r="AN174" s="88"/>
      <c r="AO174" s="88"/>
      <c r="AP174" s="88"/>
      <c r="AQ174" s="88"/>
      <c r="AR174" s="88"/>
      <c r="AS174" s="88"/>
      <c r="AT174" s="88"/>
      <c r="AU174" s="88"/>
      <c r="AV174" s="88"/>
      <c r="AW174" s="88"/>
      <c r="AX174" s="88"/>
      <c r="AY174" s="88"/>
      <c r="AZ174" s="88"/>
      <c r="BA174" s="88"/>
      <c r="BB174" s="88"/>
    </row>
    <row r="175" spans="1:54" ht="15.75" customHeight="1">
      <c r="A175" s="141"/>
      <c r="E175" s="126"/>
      <c r="H175" s="126"/>
      <c r="K175" s="125"/>
      <c r="N175" s="124"/>
      <c r="O175" s="132"/>
      <c r="P175" s="132"/>
      <c r="Q175" s="126"/>
      <c r="T175" s="126"/>
      <c r="W175" s="103"/>
      <c r="X175" s="104"/>
      <c r="Y175" s="104"/>
      <c r="Z175" s="104"/>
      <c r="AA175" s="104"/>
      <c r="AB175" s="104"/>
      <c r="AC175" s="105"/>
      <c r="AD175" s="62"/>
      <c r="AE175" s="88"/>
      <c r="AF175" s="88"/>
      <c r="AG175" s="88"/>
      <c r="AH175" s="88"/>
      <c r="AI175" s="88"/>
      <c r="AJ175" s="88"/>
      <c r="AK175" s="88"/>
      <c r="AL175" s="88"/>
      <c r="AM175" s="88"/>
      <c r="AN175" s="88"/>
      <c r="AO175" s="88"/>
      <c r="AP175" s="88"/>
      <c r="AQ175" s="88"/>
      <c r="AR175" s="88"/>
      <c r="AS175" s="88"/>
      <c r="AT175" s="88"/>
      <c r="AU175" s="88"/>
      <c r="AV175" s="88"/>
      <c r="AW175" s="88"/>
      <c r="AX175" s="88"/>
      <c r="AY175" s="88"/>
      <c r="AZ175" s="88"/>
      <c r="BA175" s="88"/>
      <c r="BB175" s="88"/>
    </row>
    <row r="176" spans="1:54" ht="15.75" customHeight="1">
      <c r="A176" s="141"/>
      <c r="E176" s="126"/>
      <c r="H176" s="126"/>
      <c r="K176" s="125"/>
      <c r="N176" s="124"/>
      <c r="O176" s="132"/>
      <c r="P176" s="132"/>
      <c r="Q176" s="126"/>
      <c r="T176" s="126"/>
      <c r="W176" s="103"/>
      <c r="X176" s="104"/>
      <c r="Y176" s="104"/>
      <c r="Z176" s="104"/>
      <c r="AA176" s="104"/>
      <c r="AB176" s="104"/>
      <c r="AC176" s="105"/>
      <c r="AD176" s="62"/>
      <c r="AE176" s="88"/>
      <c r="AF176" s="88"/>
      <c r="AG176" s="88"/>
      <c r="AH176" s="88"/>
      <c r="AI176" s="88"/>
      <c r="AJ176" s="88"/>
      <c r="AK176" s="88"/>
      <c r="AL176" s="88"/>
      <c r="AM176" s="88"/>
      <c r="AN176" s="88"/>
      <c r="AO176" s="88"/>
      <c r="AP176" s="88"/>
      <c r="AQ176" s="88"/>
      <c r="AR176" s="88"/>
      <c r="AS176" s="88"/>
      <c r="AT176" s="88"/>
      <c r="AU176" s="88"/>
      <c r="AV176" s="88"/>
      <c r="AW176" s="88"/>
      <c r="AX176" s="88"/>
      <c r="AY176" s="88"/>
      <c r="AZ176" s="88"/>
      <c r="BA176" s="88"/>
      <c r="BB176" s="88"/>
    </row>
    <row r="177" spans="1:54" ht="15.75" customHeight="1">
      <c r="A177" s="141"/>
      <c r="E177" s="126"/>
      <c r="H177" s="126"/>
      <c r="K177" s="125"/>
      <c r="N177" s="124"/>
      <c r="O177" s="132"/>
      <c r="P177" s="132"/>
      <c r="Q177" s="126"/>
      <c r="T177" s="126"/>
      <c r="W177" s="103"/>
      <c r="X177" s="104"/>
      <c r="Y177" s="104"/>
      <c r="Z177" s="104"/>
      <c r="AA177" s="104"/>
      <c r="AB177" s="104"/>
      <c r="AC177" s="105"/>
      <c r="AD177" s="62"/>
      <c r="AE177" s="88"/>
      <c r="AF177" s="88"/>
      <c r="AG177" s="88"/>
      <c r="AH177" s="88"/>
      <c r="AI177" s="88"/>
      <c r="AJ177" s="88"/>
      <c r="AK177" s="88"/>
      <c r="AL177" s="88"/>
      <c r="AM177" s="88"/>
      <c r="AN177" s="88"/>
      <c r="AO177" s="88"/>
      <c r="AP177" s="88"/>
      <c r="AQ177" s="88"/>
      <c r="AR177" s="88"/>
      <c r="AS177" s="88"/>
      <c r="AT177" s="88"/>
      <c r="AU177" s="88"/>
      <c r="AV177" s="88"/>
      <c r="AW177" s="88"/>
      <c r="AX177" s="88"/>
      <c r="AY177" s="88"/>
      <c r="AZ177" s="88"/>
      <c r="BA177" s="88"/>
      <c r="BB177" s="88"/>
    </row>
    <row r="178" spans="1:54" ht="15.75" customHeight="1">
      <c r="A178" s="141"/>
      <c r="E178" s="126"/>
      <c r="H178" s="126"/>
      <c r="K178" s="125"/>
      <c r="N178" s="124"/>
      <c r="O178" s="132"/>
      <c r="P178" s="132"/>
      <c r="Q178" s="126"/>
      <c r="T178" s="126"/>
      <c r="W178" s="103"/>
      <c r="X178" s="104"/>
      <c r="Y178" s="104"/>
      <c r="Z178" s="104"/>
      <c r="AA178" s="104"/>
      <c r="AB178" s="104"/>
      <c r="AC178" s="105"/>
      <c r="AD178" s="62"/>
      <c r="AE178" s="88"/>
      <c r="AF178" s="88"/>
      <c r="AG178" s="88"/>
      <c r="AH178" s="88"/>
      <c r="AI178" s="88"/>
      <c r="AJ178" s="88"/>
      <c r="AK178" s="88"/>
      <c r="AL178" s="88"/>
      <c r="AM178" s="88"/>
      <c r="AN178" s="88"/>
      <c r="AO178" s="88"/>
      <c r="AP178" s="88"/>
      <c r="AQ178" s="88"/>
      <c r="AR178" s="88"/>
      <c r="AS178" s="88"/>
      <c r="AT178" s="88"/>
      <c r="AU178" s="88"/>
      <c r="AV178" s="88"/>
      <c r="AW178" s="88"/>
      <c r="AX178" s="88"/>
      <c r="AY178" s="88"/>
      <c r="AZ178" s="88"/>
      <c r="BA178" s="88"/>
      <c r="BB178" s="88"/>
    </row>
    <row r="179" spans="1:54" ht="15.75" customHeight="1">
      <c r="A179" s="141"/>
      <c r="E179" s="126"/>
      <c r="H179" s="126"/>
      <c r="K179" s="125"/>
      <c r="N179" s="124"/>
      <c r="O179" s="132"/>
      <c r="P179" s="132"/>
      <c r="Q179" s="126"/>
      <c r="T179" s="126"/>
      <c r="W179" s="103"/>
      <c r="X179" s="104"/>
      <c r="Y179" s="104"/>
      <c r="Z179" s="104"/>
      <c r="AA179" s="104"/>
      <c r="AB179" s="104"/>
      <c r="AC179" s="105"/>
      <c r="AD179" s="62"/>
      <c r="AE179" s="88"/>
      <c r="AF179" s="88"/>
      <c r="AG179" s="88"/>
      <c r="AH179" s="88"/>
      <c r="AI179" s="88"/>
      <c r="AJ179" s="88"/>
      <c r="AK179" s="88"/>
      <c r="AL179" s="88"/>
      <c r="AM179" s="88"/>
      <c r="AN179" s="88"/>
      <c r="AO179" s="88"/>
      <c r="AP179" s="88"/>
      <c r="AQ179" s="88"/>
      <c r="AR179" s="88"/>
      <c r="AS179" s="88"/>
      <c r="AT179" s="88"/>
      <c r="AU179" s="88"/>
      <c r="AV179" s="88"/>
      <c r="AW179" s="88"/>
      <c r="AX179" s="88"/>
      <c r="AY179" s="88"/>
      <c r="AZ179" s="88"/>
      <c r="BA179" s="88"/>
      <c r="BB179" s="88"/>
    </row>
    <row r="180" spans="1:54" ht="15.75" customHeight="1">
      <c r="A180" s="141"/>
      <c r="E180" s="126"/>
      <c r="H180" s="126"/>
      <c r="K180" s="125"/>
      <c r="N180" s="124"/>
      <c r="O180" s="132"/>
      <c r="P180" s="132"/>
      <c r="Q180" s="126"/>
      <c r="T180" s="126"/>
      <c r="W180" s="103"/>
      <c r="X180" s="104"/>
      <c r="Y180" s="104"/>
      <c r="Z180" s="104"/>
      <c r="AA180" s="104"/>
      <c r="AB180" s="104"/>
      <c r="AC180" s="105"/>
      <c r="AD180" s="62"/>
      <c r="AE180" s="88"/>
      <c r="AF180" s="88"/>
      <c r="AG180" s="88"/>
      <c r="AH180" s="88"/>
      <c r="AI180" s="88"/>
      <c r="AJ180" s="88"/>
      <c r="AK180" s="88"/>
      <c r="AL180" s="88"/>
      <c r="AM180" s="88"/>
      <c r="AN180" s="88"/>
      <c r="AO180" s="88"/>
      <c r="AP180" s="88"/>
      <c r="AQ180" s="88"/>
      <c r="AR180" s="88"/>
      <c r="AS180" s="88"/>
      <c r="AT180" s="88"/>
      <c r="AU180" s="88"/>
      <c r="AV180" s="88"/>
      <c r="AW180" s="88"/>
      <c r="AX180" s="88"/>
      <c r="AY180" s="88"/>
      <c r="AZ180" s="88"/>
      <c r="BA180" s="88"/>
      <c r="BB180" s="88"/>
    </row>
    <row r="181" spans="1:54" ht="15.75" customHeight="1">
      <c r="A181" s="141"/>
      <c r="E181" s="126"/>
      <c r="H181" s="126"/>
      <c r="K181" s="125"/>
      <c r="N181" s="124"/>
      <c r="O181" s="132"/>
      <c r="P181" s="132"/>
      <c r="Q181" s="126"/>
      <c r="T181" s="126"/>
      <c r="W181" s="103"/>
      <c r="X181" s="104"/>
      <c r="Y181" s="104"/>
      <c r="Z181" s="104"/>
      <c r="AA181" s="104"/>
      <c r="AB181" s="104"/>
      <c r="AC181" s="105"/>
      <c r="AD181" s="62"/>
      <c r="AE181" s="88"/>
      <c r="AF181" s="88"/>
      <c r="AG181" s="88"/>
      <c r="AH181" s="88"/>
      <c r="AI181" s="88"/>
      <c r="AJ181" s="88"/>
      <c r="AK181" s="88"/>
      <c r="AL181" s="88"/>
      <c r="AM181" s="88"/>
      <c r="AN181" s="88"/>
      <c r="AO181" s="88"/>
      <c r="AP181" s="88"/>
      <c r="AQ181" s="88"/>
      <c r="AR181" s="88"/>
      <c r="AS181" s="88"/>
      <c r="AT181" s="88"/>
      <c r="AU181" s="88"/>
      <c r="AV181" s="88"/>
      <c r="AW181" s="88"/>
      <c r="AX181" s="88"/>
      <c r="AY181" s="88"/>
      <c r="AZ181" s="88"/>
      <c r="BA181" s="88"/>
      <c r="BB181" s="88"/>
    </row>
    <row r="182" spans="1:54" ht="15.75" customHeight="1">
      <c r="A182" s="141"/>
      <c r="E182" s="126"/>
      <c r="H182" s="126"/>
      <c r="K182" s="125"/>
      <c r="N182" s="124"/>
      <c r="O182" s="132"/>
      <c r="P182" s="132"/>
      <c r="Q182" s="126"/>
      <c r="T182" s="126"/>
      <c r="W182" s="103"/>
      <c r="X182" s="104"/>
      <c r="Y182" s="104"/>
      <c r="Z182" s="104"/>
      <c r="AA182" s="104"/>
      <c r="AB182" s="104"/>
      <c r="AC182" s="105"/>
      <c r="AD182" s="62"/>
      <c r="AE182" s="88"/>
      <c r="AF182" s="88"/>
      <c r="AG182" s="88"/>
      <c r="AH182" s="88"/>
      <c r="AI182" s="88"/>
      <c r="AJ182" s="88"/>
      <c r="AK182" s="88"/>
      <c r="AL182" s="88"/>
      <c r="AM182" s="88"/>
      <c r="AN182" s="88"/>
      <c r="AO182" s="88"/>
      <c r="AP182" s="88"/>
      <c r="AQ182" s="88"/>
      <c r="AR182" s="88"/>
      <c r="AS182" s="88"/>
      <c r="AT182" s="88"/>
      <c r="AU182" s="88"/>
      <c r="AV182" s="88"/>
      <c r="AW182" s="88"/>
      <c r="AX182" s="88"/>
      <c r="AY182" s="88"/>
      <c r="AZ182" s="88"/>
      <c r="BA182" s="88"/>
      <c r="BB182" s="88"/>
    </row>
    <row r="183" spans="1:54" ht="15.75" customHeight="1">
      <c r="A183" s="141"/>
      <c r="E183" s="126"/>
      <c r="H183" s="126"/>
      <c r="K183" s="125"/>
      <c r="N183" s="124"/>
      <c r="O183" s="132"/>
      <c r="P183" s="132"/>
      <c r="Q183" s="126"/>
      <c r="T183" s="126"/>
      <c r="W183" s="103"/>
      <c r="X183" s="104"/>
      <c r="Y183" s="104"/>
      <c r="Z183" s="104"/>
      <c r="AA183" s="104"/>
      <c r="AB183" s="104"/>
      <c r="AC183" s="105"/>
      <c r="AD183" s="62"/>
      <c r="AE183" s="88"/>
      <c r="AF183" s="88"/>
      <c r="AG183" s="88"/>
      <c r="AH183" s="88"/>
      <c r="AI183" s="88"/>
      <c r="AJ183" s="88"/>
      <c r="AK183" s="88"/>
      <c r="AL183" s="88"/>
      <c r="AM183" s="88"/>
      <c r="AN183" s="88"/>
      <c r="AO183" s="88"/>
      <c r="AP183" s="88"/>
      <c r="AQ183" s="88"/>
      <c r="AR183" s="88"/>
      <c r="AS183" s="88"/>
      <c r="AT183" s="88"/>
      <c r="AU183" s="88"/>
      <c r="AV183" s="88"/>
      <c r="AW183" s="88"/>
      <c r="AX183" s="88"/>
      <c r="AY183" s="88"/>
      <c r="AZ183" s="88"/>
      <c r="BA183" s="88"/>
      <c r="BB183" s="88"/>
    </row>
    <row r="184" spans="1:54" ht="15.75" customHeight="1">
      <c r="A184" s="141"/>
      <c r="E184" s="126"/>
      <c r="H184" s="126"/>
      <c r="K184" s="125"/>
      <c r="N184" s="124"/>
      <c r="O184" s="132"/>
      <c r="P184" s="132"/>
      <c r="Q184" s="126"/>
      <c r="T184" s="126"/>
      <c r="W184" s="103"/>
      <c r="X184" s="104"/>
      <c r="Y184" s="104"/>
      <c r="Z184" s="104"/>
      <c r="AA184" s="104"/>
      <c r="AB184" s="104"/>
      <c r="AC184" s="105"/>
      <c r="AD184" s="62"/>
      <c r="AE184" s="88"/>
      <c r="AF184" s="88"/>
      <c r="AG184" s="88"/>
      <c r="AH184" s="88"/>
      <c r="AI184" s="88"/>
      <c r="AJ184" s="88"/>
      <c r="AK184" s="88"/>
      <c r="AL184" s="88"/>
      <c r="AM184" s="88"/>
      <c r="AN184" s="88"/>
      <c r="AO184" s="88"/>
      <c r="AP184" s="88"/>
      <c r="AQ184" s="88"/>
      <c r="AR184" s="88"/>
      <c r="AS184" s="88"/>
      <c r="AT184" s="88"/>
      <c r="AU184" s="88"/>
      <c r="AV184" s="88"/>
      <c r="AW184" s="88"/>
      <c r="AX184" s="88"/>
      <c r="AY184" s="88"/>
      <c r="AZ184" s="88"/>
      <c r="BA184" s="88"/>
      <c r="BB184" s="88"/>
    </row>
    <row r="185" spans="1:54" ht="15.75" customHeight="1">
      <c r="A185" s="141"/>
      <c r="E185" s="126"/>
      <c r="H185" s="126"/>
      <c r="K185" s="125"/>
      <c r="N185" s="124"/>
      <c r="O185" s="132"/>
      <c r="P185" s="132"/>
      <c r="Q185" s="126"/>
      <c r="T185" s="126"/>
      <c r="W185" s="103"/>
      <c r="X185" s="104"/>
      <c r="Y185" s="104"/>
      <c r="Z185" s="104"/>
      <c r="AA185" s="104"/>
      <c r="AB185" s="104"/>
      <c r="AC185" s="105"/>
      <c r="AD185" s="62"/>
      <c r="AE185" s="88"/>
      <c r="AF185" s="88"/>
      <c r="AG185" s="88"/>
      <c r="AH185" s="88"/>
      <c r="AI185" s="88"/>
      <c r="AJ185" s="88"/>
      <c r="AK185" s="88"/>
      <c r="AL185" s="88"/>
      <c r="AM185" s="88"/>
      <c r="AN185" s="88"/>
      <c r="AO185" s="88"/>
      <c r="AP185" s="88"/>
      <c r="AQ185" s="88"/>
      <c r="AR185" s="88"/>
      <c r="AS185" s="88"/>
      <c r="AT185" s="88"/>
      <c r="AU185" s="88"/>
      <c r="AV185" s="88"/>
      <c r="AW185" s="88"/>
      <c r="AX185" s="88"/>
      <c r="AY185" s="88"/>
      <c r="AZ185" s="88"/>
      <c r="BA185" s="88"/>
      <c r="BB185" s="88"/>
    </row>
    <row r="186" spans="1:54" ht="15.75" customHeight="1">
      <c r="A186" s="141"/>
      <c r="E186" s="126"/>
      <c r="H186" s="126"/>
      <c r="K186" s="125"/>
      <c r="N186" s="124"/>
      <c r="O186" s="132"/>
      <c r="P186" s="132"/>
      <c r="Q186" s="126"/>
      <c r="T186" s="126"/>
      <c r="W186" s="103"/>
      <c r="X186" s="104"/>
      <c r="Y186" s="104"/>
      <c r="Z186" s="104"/>
      <c r="AA186" s="104"/>
      <c r="AB186" s="104"/>
      <c r="AC186" s="105"/>
      <c r="AD186" s="62"/>
      <c r="AE186" s="88"/>
      <c r="AF186" s="88"/>
      <c r="AG186" s="88"/>
      <c r="AH186" s="88"/>
      <c r="AI186" s="88"/>
      <c r="AJ186" s="88"/>
      <c r="AK186" s="88"/>
      <c r="AL186" s="88"/>
      <c r="AM186" s="88"/>
      <c r="AN186" s="88"/>
      <c r="AO186" s="88"/>
      <c r="AP186" s="88"/>
      <c r="AQ186" s="88"/>
      <c r="AR186" s="88"/>
      <c r="AS186" s="88"/>
      <c r="AT186" s="88"/>
      <c r="AU186" s="88"/>
      <c r="AV186" s="88"/>
      <c r="AW186" s="88"/>
      <c r="AX186" s="88"/>
      <c r="AY186" s="88"/>
      <c r="AZ186" s="88"/>
      <c r="BA186" s="88"/>
      <c r="BB186" s="88"/>
    </row>
    <row r="187" spans="1:54" ht="15.75" customHeight="1">
      <c r="A187" s="141"/>
      <c r="E187" s="126"/>
      <c r="H187" s="126"/>
      <c r="K187" s="125"/>
      <c r="N187" s="124"/>
      <c r="O187" s="132"/>
      <c r="P187" s="132"/>
      <c r="Q187" s="126"/>
      <c r="T187" s="126"/>
      <c r="W187" s="103"/>
      <c r="X187" s="104"/>
      <c r="Y187" s="104"/>
      <c r="Z187" s="104"/>
      <c r="AA187" s="104"/>
      <c r="AB187" s="104"/>
      <c r="AC187" s="105"/>
      <c r="AD187" s="62"/>
      <c r="AE187" s="88"/>
      <c r="AF187" s="88"/>
      <c r="AG187" s="88"/>
      <c r="AH187" s="88"/>
      <c r="AI187" s="88"/>
      <c r="AJ187" s="88"/>
      <c r="AK187" s="88"/>
      <c r="AL187" s="88"/>
      <c r="AM187" s="88"/>
      <c r="AN187" s="88"/>
      <c r="AO187" s="88"/>
      <c r="AP187" s="88"/>
      <c r="AQ187" s="88"/>
      <c r="AR187" s="88"/>
      <c r="AS187" s="88"/>
      <c r="AT187" s="88"/>
      <c r="AU187" s="88"/>
      <c r="AV187" s="88"/>
      <c r="AW187" s="88"/>
      <c r="AX187" s="88"/>
      <c r="AY187" s="88"/>
      <c r="AZ187" s="88"/>
      <c r="BA187" s="88"/>
      <c r="BB187" s="88"/>
    </row>
    <row r="188" spans="1:54" ht="15.75" customHeight="1">
      <c r="A188" s="141"/>
      <c r="E188" s="126"/>
      <c r="H188" s="126"/>
      <c r="K188" s="125"/>
      <c r="N188" s="124"/>
      <c r="O188" s="132"/>
      <c r="P188" s="132"/>
      <c r="Q188" s="126"/>
      <c r="T188" s="126"/>
      <c r="W188" s="103"/>
      <c r="X188" s="104"/>
      <c r="Y188" s="104"/>
      <c r="Z188" s="104"/>
      <c r="AA188" s="104"/>
      <c r="AB188" s="104"/>
      <c r="AC188" s="105"/>
      <c r="AD188" s="62"/>
      <c r="AE188" s="88"/>
      <c r="AF188" s="88"/>
      <c r="AG188" s="88"/>
      <c r="AH188" s="88"/>
      <c r="AI188" s="88"/>
      <c r="AJ188" s="88"/>
      <c r="AK188" s="88"/>
      <c r="AL188" s="88"/>
      <c r="AM188" s="88"/>
      <c r="AN188" s="88"/>
      <c r="AO188" s="88"/>
      <c r="AP188" s="88"/>
      <c r="AQ188" s="88"/>
      <c r="AR188" s="88"/>
      <c r="AS188" s="88"/>
      <c r="AT188" s="88"/>
      <c r="AU188" s="88"/>
      <c r="AV188" s="88"/>
      <c r="AW188" s="88"/>
      <c r="AX188" s="88"/>
      <c r="AY188" s="88"/>
      <c r="AZ188" s="88"/>
      <c r="BA188" s="88"/>
      <c r="BB188" s="88"/>
    </row>
    <row r="189" spans="1:54" ht="15.75" customHeight="1">
      <c r="A189" s="141"/>
      <c r="E189" s="126"/>
      <c r="H189" s="126"/>
      <c r="K189" s="125"/>
      <c r="N189" s="124"/>
      <c r="O189" s="132"/>
      <c r="P189" s="132"/>
      <c r="Q189" s="126"/>
      <c r="T189" s="126"/>
      <c r="W189" s="103"/>
      <c r="X189" s="104"/>
      <c r="Y189" s="104"/>
      <c r="Z189" s="104"/>
      <c r="AA189" s="104"/>
      <c r="AB189" s="104"/>
      <c r="AC189" s="105"/>
      <c r="AD189" s="62"/>
      <c r="AE189" s="88"/>
      <c r="AF189" s="88"/>
      <c r="AG189" s="88"/>
      <c r="AH189" s="88"/>
      <c r="AI189" s="88"/>
      <c r="AJ189" s="88"/>
      <c r="AK189" s="88"/>
      <c r="AL189" s="88"/>
      <c r="AM189" s="88"/>
      <c r="AN189" s="88"/>
      <c r="AO189" s="88"/>
      <c r="AP189" s="88"/>
      <c r="AQ189" s="88"/>
      <c r="AR189" s="88"/>
      <c r="AS189" s="88"/>
      <c r="AT189" s="88"/>
      <c r="AU189" s="88"/>
      <c r="AV189" s="88"/>
      <c r="AW189" s="88"/>
      <c r="AX189" s="88"/>
      <c r="AY189" s="88"/>
      <c r="AZ189" s="88"/>
      <c r="BA189" s="88"/>
      <c r="BB189" s="88"/>
    </row>
    <row r="190" spans="1:54" ht="15.75" customHeight="1">
      <c r="A190" s="141"/>
      <c r="E190" s="126"/>
      <c r="H190" s="126"/>
      <c r="K190" s="125"/>
      <c r="N190" s="124"/>
      <c r="O190" s="132"/>
      <c r="P190" s="132"/>
      <c r="Q190" s="126"/>
      <c r="T190" s="126"/>
      <c r="W190" s="103"/>
      <c r="X190" s="104"/>
      <c r="Y190" s="104"/>
      <c r="Z190" s="104"/>
      <c r="AA190" s="104"/>
      <c r="AB190" s="104"/>
      <c r="AC190" s="105"/>
      <c r="AD190" s="62"/>
      <c r="AE190" s="88"/>
      <c r="AF190" s="88"/>
      <c r="AG190" s="88"/>
      <c r="AH190" s="88"/>
      <c r="AI190" s="88"/>
      <c r="AJ190" s="88"/>
      <c r="AK190" s="88"/>
      <c r="AL190" s="88"/>
      <c r="AM190" s="88"/>
      <c r="AN190" s="88"/>
      <c r="AO190" s="88"/>
      <c r="AP190" s="88"/>
      <c r="AQ190" s="88"/>
      <c r="AR190" s="88"/>
      <c r="AS190" s="88"/>
      <c r="AT190" s="88"/>
      <c r="AU190" s="88"/>
      <c r="AV190" s="88"/>
      <c r="AW190" s="88"/>
      <c r="AX190" s="88"/>
      <c r="AY190" s="88"/>
      <c r="AZ190" s="88"/>
      <c r="BA190" s="88"/>
      <c r="BB190" s="88"/>
    </row>
    <row r="191" spans="1:54" ht="15.75" customHeight="1">
      <c r="A191" s="141"/>
      <c r="E191" s="126"/>
      <c r="H191" s="126"/>
      <c r="K191" s="125"/>
      <c r="N191" s="124"/>
      <c r="O191" s="132"/>
      <c r="P191" s="132"/>
      <c r="Q191" s="126"/>
      <c r="T191" s="126"/>
      <c r="W191" s="103"/>
      <c r="X191" s="104"/>
      <c r="Y191" s="104"/>
      <c r="Z191" s="104"/>
      <c r="AA191" s="104"/>
      <c r="AB191" s="104"/>
      <c r="AC191" s="105"/>
      <c r="AD191" s="62"/>
      <c r="AE191" s="88"/>
      <c r="AF191" s="88"/>
      <c r="AG191" s="88"/>
      <c r="AH191" s="88"/>
      <c r="AI191" s="88"/>
      <c r="AJ191" s="88"/>
      <c r="AK191" s="88"/>
      <c r="AL191" s="88"/>
      <c r="AM191" s="88"/>
      <c r="AN191" s="88"/>
      <c r="AO191" s="88"/>
      <c r="AP191" s="88"/>
      <c r="AQ191" s="88"/>
      <c r="AR191" s="88"/>
      <c r="AS191" s="88"/>
      <c r="AT191" s="88"/>
      <c r="AU191" s="88"/>
      <c r="AV191" s="88"/>
      <c r="AW191" s="88"/>
      <c r="AX191" s="88"/>
      <c r="AY191" s="88"/>
      <c r="AZ191" s="88"/>
      <c r="BA191" s="88"/>
      <c r="BB191" s="88"/>
    </row>
    <row r="192" spans="1:54" ht="15.75" customHeight="1">
      <c r="A192" s="141"/>
      <c r="E192" s="126"/>
      <c r="H192" s="126"/>
      <c r="K192" s="125"/>
      <c r="N192" s="124"/>
      <c r="O192" s="132"/>
      <c r="P192" s="132"/>
      <c r="Q192" s="126"/>
      <c r="T192" s="126"/>
      <c r="W192" s="103"/>
      <c r="X192" s="104"/>
      <c r="Y192" s="104"/>
      <c r="Z192" s="104"/>
      <c r="AA192" s="104"/>
      <c r="AB192" s="104"/>
      <c r="AC192" s="105"/>
      <c r="AD192" s="62"/>
      <c r="AE192" s="88"/>
      <c r="AF192" s="88"/>
      <c r="AG192" s="88"/>
      <c r="AH192" s="88"/>
      <c r="AI192" s="88"/>
      <c r="AJ192" s="88"/>
      <c r="AK192" s="88"/>
      <c r="AL192" s="88"/>
      <c r="AM192" s="88"/>
      <c r="AN192" s="88"/>
      <c r="AO192" s="88"/>
      <c r="AP192" s="88"/>
      <c r="AQ192" s="88"/>
      <c r="AR192" s="88"/>
      <c r="AS192" s="88"/>
      <c r="AT192" s="88"/>
      <c r="AU192" s="88"/>
      <c r="AV192" s="88"/>
      <c r="AW192" s="88"/>
      <c r="AX192" s="88"/>
      <c r="AY192" s="88"/>
      <c r="AZ192" s="88"/>
      <c r="BA192" s="88"/>
      <c r="BB192" s="88"/>
    </row>
    <row r="193" spans="1:54" ht="15.75" customHeight="1">
      <c r="A193" s="141"/>
      <c r="E193" s="126"/>
      <c r="H193" s="126"/>
      <c r="K193" s="125"/>
      <c r="N193" s="124"/>
      <c r="O193" s="132"/>
      <c r="P193" s="132"/>
      <c r="Q193" s="126"/>
      <c r="T193" s="126"/>
      <c r="W193" s="103"/>
      <c r="X193" s="104"/>
      <c r="Y193" s="104"/>
      <c r="Z193" s="104"/>
      <c r="AA193" s="104"/>
      <c r="AB193" s="104"/>
      <c r="AC193" s="105"/>
      <c r="AD193" s="62"/>
      <c r="AE193" s="88"/>
      <c r="AF193" s="88"/>
      <c r="AG193" s="88"/>
      <c r="AH193" s="88"/>
      <c r="AI193" s="88"/>
      <c r="AJ193" s="88"/>
      <c r="AK193" s="88"/>
      <c r="AL193" s="88"/>
      <c r="AM193" s="88"/>
      <c r="AN193" s="88"/>
      <c r="AO193" s="88"/>
      <c r="AP193" s="88"/>
      <c r="AQ193" s="88"/>
      <c r="AR193" s="88"/>
      <c r="AS193" s="88"/>
      <c r="AT193" s="88"/>
      <c r="AU193" s="88"/>
      <c r="AV193" s="88"/>
      <c r="AW193" s="88"/>
      <c r="AX193" s="88"/>
      <c r="AY193" s="88"/>
      <c r="AZ193" s="88"/>
      <c r="BA193" s="88"/>
      <c r="BB193" s="88"/>
    </row>
    <row r="194" spans="1:54" ht="15.75" customHeight="1">
      <c r="A194" s="141"/>
      <c r="E194" s="126"/>
      <c r="H194" s="126"/>
      <c r="K194" s="125"/>
      <c r="N194" s="124"/>
      <c r="O194" s="132"/>
      <c r="P194" s="132"/>
      <c r="Q194" s="126"/>
      <c r="T194" s="126"/>
      <c r="W194" s="103"/>
      <c r="X194" s="104"/>
      <c r="Y194" s="104"/>
      <c r="Z194" s="104"/>
      <c r="AA194" s="104"/>
      <c r="AB194" s="104"/>
      <c r="AC194" s="105"/>
      <c r="AD194" s="62"/>
      <c r="AE194" s="88"/>
      <c r="AF194" s="88"/>
      <c r="AG194" s="88"/>
      <c r="AH194" s="88"/>
      <c r="AI194" s="88"/>
      <c r="AJ194" s="88"/>
      <c r="AK194" s="88"/>
      <c r="AL194" s="88"/>
      <c r="AM194" s="88"/>
      <c r="AN194" s="88"/>
      <c r="AO194" s="88"/>
      <c r="AP194" s="88"/>
      <c r="AQ194" s="88"/>
      <c r="AR194" s="88"/>
      <c r="AS194" s="88"/>
      <c r="AT194" s="88"/>
      <c r="AU194" s="88"/>
      <c r="AV194" s="88"/>
      <c r="AW194" s="88"/>
      <c r="AX194" s="88"/>
      <c r="AY194" s="88"/>
      <c r="AZ194" s="88"/>
      <c r="BA194" s="88"/>
      <c r="BB194" s="88"/>
    </row>
    <row r="195" spans="1:54" ht="15.75" customHeight="1">
      <c r="A195" s="141"/>
      <c r="E195" s="126"/>
      <c r="H195" s="126"/>
      <c r="K195" s="125"/>
      <c r="N195" s="124"/>
      <c r="O195" s="132"/>
      <c r="P195" s="132"/>
      <c r="Q195" s="126"/>
      <c r="T195" s="126"/>
      <c r="W195" s="103"/>
      <c r="X195" s="104"/>
      <c r="Y195" s="104"/>
      <c r="Z195" s="104"/>
      <c r="AA195" s="104"/>
      <c r="AB195" s="104"/>
      <c r="AC195" s="105"/>
      <c r="AD195" s="62"/>
      <c r="AE195" s="88"/>
      <c r="AF195" s="88"/>
      <c r="AG195" s="88"/>
      <c r="AH195" s="88"/>
      <c r="AI195" s="88"/>
      <c r="AJ195" s="88"/>
      <c r="AK195" s="88"/>
      <c r="AL195" s="88"/>
      <c r="AM195" s="88"/>
      <c r="AN195" s="88"/>
      <c r="AO195" s="88"/>
      <c r="AP195" s="88"/>
      <c r="AQ195" s="88"/>
      <c r="AR195" s="88"/>
      <c r="AS195" s="88"/>
      <c r="AT195" s="88"/>
      <c r="AU195" s="88"/>
      <c r="AV195" s="88"/>
      <c r="AW195" s="88"/>
      <c r="AX195" s="88"/>
      <c r="AY195" s="88"/>
      <c r="AZ195" s="88"/>
      <c r="BA195" s="88"/>
      <c r="BB195" s="88"/>
    </row>
    <row r="196" spans="1:54" ht="15.75" customHeight="1">
      <c r="A196" s="141"/>
      <c r="E196" s="126"/>
      <c r="H196" s="126"/>
      <c r="K196" s="125"/>
      <c r="N196" s="124"/>
      <c r="O196" s="132"/>
      <c r="P196" s="132"/>
      <c r="Q196" s="126"/>
      <c r="T196" s="126"/>
      <c r="W196" s="103"/>
      <c r="X196" s="104"/>
      <c r="Y196" s="104"/>
      <c r="Z196" s="104"/>
      <c r="AA196" s="104"/>
      <c r="AB196" s="104"/>
      <c r="AC196" s="105"/>
      <c r="AD196" s="62"/>
      <c r="AE196" s="88"/>
      <c r="AF196" s="88"/>
      <c r="AG196" s="88"/>
      <c r="AH196" s="88"/>
      <c r="AI196" s="88"/>
      <c r="AJ196" s="88"/>
      <c r="AK196" s="88"/>
      <c r="AL196" s="88"/>
      <c r="AM196" s="88"/>
      <c r="AN196" s="88"/>
      <c r="AO196" s="88"/>
      <c r="AP196" s="88"/>
      <c r="AQ196" s="88"/>
      <c r="AR196" s="88"/>
      <c r="AS196" s="88"/>
      <c r="AT196" s="88"/>
      <c r="AU196" s="88"/>
      <c r="AV196" s="88"/>
      <c r="AW196" s="88"/>
      <c r="AX196" s="88"/>
      <c r="AY196" s="88"/>
      <c r="AZ196" s="88"/>
      <c r="BA196" s="88"/>
      <c r="BB196" s="88"/>
    </row>
    <row r="197" spans="1:54" ht="15.75" customHeight="1">
      <c r="A197" s="141"/>
      <c r="E197" s="126"/>
      <c r="H197" s="126"/>
      <c r="K197" s="125"/>
      <c r="N197" s="124"/>
      <c r="O197" s="132"/>
      <c r="P197" s="132"/>
      <c r="Q197" s="126"/>
      <c r="T197" s="126"/>
      <c r="W197" s="103"/>
      <c r="X197" s="104"/>
      <c r="Y197" s="104"/>
      <c r="Z197" s="104"/>
      <c r="AA197" s="104"/>
      <c r="AB197" s="104"/>
      <c r="AC197" s="105"/>
      <c r="AD197" s="62"/>
      <c r="AE197" s="88"/>
      <c r="AF197" s="88"/>
      <c r="AG197" s="88"/>
      <c r="AH197" s="88"/>
      <c r="AI197" s="88"/>
      <c r="AJ197" s="88"/>
      <c r="AK197" s="88"/>
      <c r="AL197" s="88"/>
      <c r="AM197" s="88"/>
      <c r="AN197" s="88"/>
      <c r="AO197" s="88"/>
      <c r="AP197" s="88"/>
      <c r="AQ197" s="88"/>
      <c r="AR197" s="88"/>
      <c r="AS197" s="88"/>
      <c r="AT197" s="88"/>
      <c r="AU197" s="88"/>
      <c r="AV197" s="88"/>
      <c r="AW197" s="88"/>
      <c r="AX197" s="88"/>
      <c r="AY197" s="88"/>
      <c r="AZ197" s="88"/>
      <c r="BA197" s="88"/>
      <c r="BB197" s="88"/>
    </row>
    <row r="198" spans="1:54" ht="15.75" customHeight="1">
      <c r="A198" s="141"/>
      <c r="E198" s="126"/>
      <c r="H198" s="126"/>
      <c r="K198" s="125"/>
      <c r="N198" s="124"/>
      <c r="O198" s="132"/>
      <c r="P198" s="132"/>
      <c r="Q198" s="126"/>
      <c r="T198" s="126"/>
      <c r="W198" s="103"/>
      <c r="X198" s="104"/>
      <c r="Y198" s="104"/>
      <c r="Z198" s="104"/>
      <c r="AA198" s="104"/>
      <c r="AB198" s="104"/>
      <c r="AC198" s="105"/>
      <c r="AD198" s="62"/>
      <c r="AE198" s="88"/>
      <c r="AF198" s="88"/>
      <c r="AG198" s="88"/>
      <c r="AH198" s="88"/>
      <c r="AI198" s="88"/>
      <c r="AJ198" s="88"/>
      <c r="AK198" s="88"/>
      <c r="AL198" s="88"/>
      <c r="AM198" s="88"/>
      <c r="AN198" s="88"/>
      <c r="AO198" s="88"/>
      <c r="AP198" s="88"/>
      <c r="AQ198" s="88"/>
      <c r="AR198" s="88"/>
      <c r="AS198" s="88"/>
      <c r="AT198" s="88"/>
      <c r="AU198" s="88"/>
      <c r="AV198" s="88"/>
      <c r="AW198" s="88"/>
      <c r="AX198" s="88"/>
      <c r="AY198" s="88"/>
      <c r="AZ198" s="88"/>
      <c r="BA198" s="88"/>
      <c r="BB198" s="88"/>
    </row>
    <row r="199" spans="1:54" ht="15.75" customHeight="1">
      <c r="A199" s="141"/>
      <c r="E199" s="126"/>
      <c r="H199" s="126"/>
      <c r="K199" s="125"/>
      <c r="N199" s="124"/>
      <c r="O199" s="132"/>
      <c r="P199" s="132"/>
      <c r="Q199" s="126"/>
      <c r="T199" s="126"/>
      <c r="W199" s="103"/>
      <c r="X199" s="104"/>
      <c r="Y199" s="104"/>
      <c r="Z199" s="104"/>
      <c r="AA199" s="104"/>
      <c r="AB199" s="104"/>
      <c r="AC199" s="105"/>
      <c r="AD199" s="62"/>
      <c r="AE199" s="88"/>
      <c r="AF199" s="88"/>
      <c r="AG199" s="88"/>
      <c r="AH199" s="88"/>
      <c r="AI199" s="88"/>
      <c r="AJ199" s="88"/>
      <c r="AK199" s="88"/>
      <c r="AL199" s="88"/>
      <c r="AM199" s="88"/>
      <c r="AN199" s="88"/>
      <c r="AO199" s="88"/>
      <c r="AP199" s="88"/>
      <c r="AQ199" s="88"/>
      <c r="AR199" s="88"/>
      <c r="AS199" s="88"/>
      <c r="AT199" s="88"/>
      <c r="AU199" s="88"/>
      <c r="AV199" s="88"/>
      <c r="AW199" s="88"/>
      <c r="AX199" s="88"/>
      <c r="AY199" s="88"/>
      <c r="AZ199" s="88"/>
      <c r="BA199" s="88"/>
      <c r="BB199" s="88"/>
    </row>
    <row r="200" spans="1:54" ht="15.75" customHeight="1">
      <c r="A200" s="141"/>
      <c r="E200" s="126"/>
      <c r="H200" s="126"/>
      <c r="K200" s="125"/>
      <c r="N200" s="124"/>
      <c r="O200" s="132"/>
      <c r="P200" s="132"/>
      <c r="Q200" s="126"/>
      <c r="T200" s="126"/>
      <c r="W200" s="103"/>
      <c r="X200" s="104"/>
      <c r="Y200" s="104"/>
      <c r="Z200" s="104"/>
      <c r="AA200" s="104"/>
      <c r="AB200" s="104"/>
      <c r="AC200" s="105"/>
      <c r="AD200" s="62"/>
      <c r="AE200" s="88"/>
      <c r="AF200" s="88"/>
      <c r="AG200" s="88"/>
      <c r="AH200" s="88"/>
      <c r="AI200" s="88"/>
      <c r="AJ200" s="88"/>
      <c r="AK200" s="88"/>
      <c r="AL200" s="88"/>
      <c r="AM200" s="88"/>
      <c r="AN200" s="88"/>
      <c r="AO200" s="88"/>
      <c r="AP200" s="88"/>
      <c r="AQ200" s="88"/>
      <c r="AR200" s="88"/>
      <c r="AS200" s="88"/>
      <c r="AT200" s="88"/>
      <c r="AU200" s="88"/>
      <c r="AV200" s="88"/>
      <c r="AW200" s="88"/>
      <c r="AX200" s="88"/>
      <c r="AY200" s="88"/>
      <c r="AZ200" s="88"/>
      <c r="BA200" s="88"/>
      <c r="BB200" s="88"/>
    </row>
    <row r="201" spans="1:54" ht="15.75" customHeight="1">
      <c r="A201" s="141"/>
      <c r="E201" s="126"/>
      <c r="H201" s="126"/>
      <c r="K201" s="125"/>
      <c r="N201" s="124"/>
      <c r="O201" s="132"/>
      <c r="P201" s="132"/>
      <c r="Q201" s="126"/>
      <c r="T201" s="126"/>
      <c r="W201" s="103"/>
      <c r="X201" s="104"/>
      <c r="Y201" s="104"/>
      <c r="Z201" s="104"/>
      <c r="AA201" s="104"/>
      <c r="AB201" s="104"/>
      <c r="AC201" s="105"/>
      <c r="AD201" s="62"/>
      <c r="AE201" s="88"/>
      <c r="AF201" s="88"/>
      <c r="AG201" s="88"/>
      <c r="AH201" s="88"/>
      <c r="AI201" s="88"/>
      <c r="AJ201" s="88"/>
      <c r="AK201" s="88"/>
      <c r="AL201" s="88"/>
      <c r="AM201" s="88"/>
      <c r="AN201" s="88"/>
      <c r="AO201" s="88"/>
      <c r="AP201" s="88"/>
      <c r="AQ201" s="88"/>
      <c r="AR201" s="88"/>
      <c r="AS201" s="88"/>
      <c r="AT201" s="88"/>
      <c r="AU201" s="88"/>
      <c r="AV201" s="88"/>
      <c r="AW201" s="88"/>
      <c r="AX201" s="88"/>
      <c r="AY201" s="88"/>
      <c r="AZ201" s="88"/>
      <c r="BA201" s="88"/>
      <c r="BB201" s="88"/>
    </row>
    <row r="202" spans="1:54" ht="15.75" customHeight="1">
      <c r="A202" s="141"/>
      <c r="E202" s="133"/>
      <c r="H202" s="133"/>
      <c r="K202" s="134"/>
      <c r="N202" s="133"/>
      <c r="O202" s="132"/>
      <c r="P202" s="132"/>
      <c r="Q202" s="133"/>
      <c r="T202" s="133"/>
      <c r="W202" s="103"/>
      <c r="X202" s="104"/>
      <c r="Y202" s="104"/>
      <c r="Z202" s="104"/>
      <c r="AA202" s="104"/>
      <c r="AB202" s="104"/>
      <c r="AC202" s="105"/>
      <c r="AD202" s="62"/>
      <c r="AE202" s="88"/>
      <c r="AF202" s="88"/>
      <c r="AG202" s="88"/>
      <c r="AH202" s="88"/>
      <c r="AI202" s="88"/>
      <c r="AJ202" s="88"/>
      <c r="AK202" s="88"/>
      <c r="AL202" s="88"/>
      <c r="AM202" s="88"/>
      <c r="AN202" s="88"/>
      <c r="AO202" s="88"/>
      <c r="AP202" s="88"/>
      <c r="AQ202" s="88"/>
      <c r="AR202" s="88"/>
      <c r="AS202" s="88"/>
      <c r="AT202" s="88"/>
      <c r="AU202" s="88"/>
      <c r="AV202" s="88"/>
      <c r="AW202" s="88"/>
      <c r="AX202" s="88"/>
      <c r="AY202" s="88"/>
      <c r="AZ202" s="88"/>
      <c r="BA202" s="88"/>
      <c r="BB202" s="88"/>
    </row>
    <row r="203" spans="1:54" ht="15.75" customHeight="1">
      <c r="A203" s="141"/>
      <c r="E203" s="133"/>
      <c r="H203" s="133"/>
      <c r="K203" s="134"/>
      <c r="N203" s="133"/>
      <c r="O203" s="132"/>
      <c r="P203" s="132"/>
      <c r="Q203" s="133"/>
      <c r="T203" s="133"/>
      <c r="W203" s="103"/>
      <c r="X203" s="104"/>
      <c r="Y203" s="104"/>
      <c r="Z203" s="104"/>
      <c r="AA203" s="104"/>
      <c r="AB203" s="104"/>
      <c r="AC203" s="105"/>
      <c r="AD203" s="63"/>
      <c r="AE203" s="88"/>
      <c r="AF203" s="88"/>
      <c r="AG203" s="88"/>
      <c r="AH203" s="88"/>
      <c r="AI203" s="88"/>
      <c r="AJ203" s="88"/>
      <c r="AK203" s="88"/>
      <c r="AL203" s="88"/>
      <c r="AM203" s="88"/>
      <c r="AN203" s="88"/>
      <c r="AO203" s="88"/>
      <c r="AP203" s="88"/>
      <c r="AQ203" s="88"/>
      <c r="AR203" s="88"/>
      <c r="AS203" s="88"/>
      <c r="AT203" s="88"/>
      <c r="AU203" s="88"/>
      <c r="AV203" s="88"/>
      <c r="AW203" s="88"/>
      <c r="AX203" s="88"/>
      <c r="AY203" s="88"/>
      <c r="AZ203" s="88"/>
      <c r="BA203" s="88"/>
      <c r="BB203" s="88"/>
    </row>
    <row r="204" spans="1:54" ht="15.75" customHeight="1">
      <c r="A204" s="141"/>
      <c r="E204" s="133"/>
      <c r="H204" s="133"/>
      <c r="K204" s="134"/>
      <c r="N204" s="133"/>
      <c r="O204" s="132"/>
      <c r="P204" s="132"/>
      <c r="Q204" s="133"/>
      <c r="T204" s="133"/>
      <c r="W204" s="103"/>
      <c r="X204" s="104"/>
      <c r="Y204" s="104"/>
      <c r="Z204" s="104"/>
      <c r="AA204" s="104"/>
      <c r="AB204" s="104"/>
      <c r="AC204" s="105"/>
      <c r="AD204" s="63"/>
      <c r="AE204" s="88"/>
      <c r="AF204" s="88"/>
      <c r="AG204" s="88"/>
      <c r="AH204" s="88"/>
      <c r="AI204" s="88"/>
      <c r="AJ204" s="88"/>
      <c r="AK204" s="88"/>
      <c r="AL204" s="88"/>
      <c r="AM204" s="88"/>
      <c r="AN204" s="88"/>
      <c r="AO204" s="88"/>
      <c r="AP204" s="88"/>
      <c r="AQ204" s="88"/>
      <c r="AR204" s="88"/>
      <c r="AS204" s="88"/>
      <c r="AT204" s="88"/>
      <c r="AU204" s="88"/>
      <c r="AV204" s="88"/>
      <c r="AW204" s="88"/>
      <c r="AX204" s="88"/>
      <c r="AY204" s="88"/>
      <c r="AZ204" s="88"/>
      <c r="BA204" s="88"/>
      <c r="BB204" s="88"/>
    </row>
    <row r="205" spans="1:54" ht="15.75" customHeight="1">
      <c r="A205" s="141"/>
      <c r="E205" s="133"/>
      <c r="H205" s="133"/>
      <c r="K205" s="134"/>
      <c r="N205" s="133"/>
      <c r="O205" s="132"/>
      <c r="P205" s="132"/>
      <c r="Q205" s="133"/>
      <c r="T205" s="133"/>
      <c r="W205" s="103"/>
      <c r="X205" s="104"/>
      <c r="Y205" s="104"/>
      <c r="Z205" s="104"/>
      <c r="AA205" s="104"/>
      <c r="AB205" s="104"/>
      <c r="AC205" s="105"/>
      <c r="AD205" s="63"/>
      <c r="AE205" s="88"/>
      <c r="AF205" s="88"/>
      <c r="AG205" s="88"/>
      <c r="AH205" s="88"/>
      <c r="AI205" s="88"/>
      <c r="AJ205" s="88"/>
      <c r="AK205" s="88"/>
      <c r="AL205" s="88"/>
      <c r="AM205" s="88"/>
      <c r="AN205" s="88"/>
      <c r="AO205" s="88"/>
      <c r="AP205" s="88"/>
      <c r="AQ205" s="88"/>
      <c r="AR205" s="88"/>
      <c r="AS205" s="88"/>
      <c r="AT205" s="88"/>
      <c r="AU205" s="88"/>
      <c r="AV205" s="88"/>
      <c r="AW205" s="88"/>
      <c r="AX205" s="88"/>
      <c r="AY205" s="88"/>
      <c r="AZ205" s="88"/>
      <c r="BA205" s="88"/>
      <c r="BB205" s="88"/>
    </row>
    <row r="206" spans="1:54" ht="15.75" customHeight="1">
      <c r="A206" s="141"/>
      <c r="E206" s="133"/>
      <c r="H206" s="133"/>
      <c r="K206" s="134"/>
      <c r="N206" s="133"/>
      <c r="O206" s="132"/>
      <c r="P206" s="132"/>
      <c r="Q206" s="133"/>
      <c r="T206" s="133"/>
      <c r="W206" s="103"/>
      <c r="X206" s="104"/>
      <c r="Y206" s="104"/>
      <c r="Z206" s="104"/>
      <c r="AA206" s="104"/>
      <c r="AB206" s="104"/>
      <c r="AC206" s="105"/>
      <c r="AD206" s="63"/>
      <c r="AE206" s="88"/>
      <c r="AF206" s="88"/>
      <c r="AG206" s="88"/>
      <c r="AH206" s="88"/>
      <c r="AI206" s="88"/>
      <c r="AJ206" s="88"/>
      <c r="AK206" s="88"/>
      <c r="AL206" s="88"/>
      <c r="AM206" s="88"/>
      <c r="AN206" s="88"/>
      <c r="AO206" s="88"/>
      <c r="AP206" s="88"/>
      <c r="AQ206" s="88"/>
      <c r="AR206" s="88"/>
      <c r="AS206" s="88"/>
      <c r="AT206" s="88"/>
      <c r="AU206" s="88"/>
      <c r="AV206" s="88"/>
      <c r="AW206" s="88"/>
      <c r="AX206" s="88"/>
      <c r="AY206" s="88"/>
      <c r="AZ206" s="88"/>
      <c r="BA206" s="88"/>
      <c r="BB206" s="88"/>
    </row>
    <row r="207" spans="1:54" ht="15.75" customHeight="1">
      <c r="A207" s="141"/>
      <c r="E207" s="133"/>
      <c r="H207" s="133"/>
      <c r="K207" s="134"/>
      <c r="N207" s="133"/>
      <c r="O207" s="132"/>
      <c r="P207" s="132"/>
      <c r="Q207" s="133"/>
      <c r="T207" s="133"/>
      <c r="W207" s="103"/>
      <c r="X207" s="104"/>
      <c r="Y207" s="104"/>
      <c r="Z207" s="104"/>
      <c r="AA207" s="104"/>
      <c r="AB207" s="104"/>
      <c r="AC207" s="105"/>
      <c r="AD207" s="63"/>
      <c r="AE207" s="88"/>
      <c r="AF207" s="88"/>
      <c r="AG207" s="88"/>
      <c r="AH207" s="88"/>
      <c r="AI207" s="88"/>
      <c r="AJ207" s="88"/>
      <c r="AK207" s="88"/>
      <c r="AL207" s="88"/>
      <c r="AM207" s="88"/>
      <c r="AN207" s="88"/>
      <c r="AO207" s="88"/>
      <c r="AP207" s="88"/>
      <c r="AQ207" s="88"/>
      <c r="AR207" s="88"/>
      <c r="AS207" s="88"/>
      <c r="AT207" s="88"/>
      <c r="AU207" s="88"/>
      <c r="AV207" s="88"/>
      <c r="AW207" s="88"/>
      <c r="AX207" s="88"/>
      <c r="AY207" s="88"/>
      <c r="AZ207" s="88"/>
      <c r="BA207" s="88"/>
      <c r="BB207" s="88"/>
    </row>
    <row r="208" spans="1:54" ht="15.75" customHeight="1">
      <c r="A208" s="141"/>
      <c r="E208" s="133"/>
      <c r="H208" s="133"/>
      <c r="K208" s="134"/>
      <c r="N208" s="133"/>
      <c r="O208" s="132"/>
      <c r="P208" s="132"/>
      <c r="Q208" s="133"/>
      <c r="T208" s="133"/>
      <c r="W208" s="103"/>
      <c r="X208" s="104"/>
      <c r="Y208" s="104"/>
      <c r="Z208" s="104"/>
      <c r="AA208" s="104"/>
      <c r="AB208" s="104"/>
      <c r="AC208" s="105"/>
      <c r="AD208" s="63"/>
      <c r="AE208" s="88"/>
      <c r="AF208" s="88"/>
      <c r="AG208" s="88"/>
      <c r="AH208" s="88"/>
      <c r="AI208" s="88"/>
      <c r="AJ208" s="88"/>
      <c r="AK208" s="88"/>
      <c r="AL208" s="88"/>
      <c r="AM208" s="88"/>
      <c r="AN208" s="88"/>
      <c r="AO208" s="88"/>
      <c r="AP208" s="88"/>
      <c r="AQ208" s="88"/>
      <c r="AR208" s="88"/>
      <c r="AS208" s="88"/>
      <c r="AT208" s="88"/>
      <c r="AU208" s="88"/>
      <c r="AV208" s="88"/>
      <c r="AW208" s="88"/>
      <c r="AX208" s="88"/>
      <c r="AY208" s="88"/>
      <c r="AZ208" s="88"/>
      <c r="BA208" s="88"/>
      <c r="BB208" s="88"/>
    </row>
    <row r="209" spans="1:54" ht="15.75" customHeight="1">
      <c r="A209" s="141"/>
      <c r="E209" s="133"/>
      <c r="H209" s="133"/>
      <c r="K209" s="134"/>
      <c r="N209" s="133"/>
      <c r="O209" s="132"/>
      <c r="P209" s="132"/>
      <c r="Q209" s="133"/>
      <c r="T209" s="133"/>
      <c r="W209" s="103"/>
      <c r="X209" s="104"/>
      <c r="Y209" s="104"/>
      <c r="Z209" s="104"/>
      <c r="AA209" s="104"/>
      <c r="AB209" s="104"/>
      <c r="AC209" s="105"/>
      <c r="AD209" s="63"/>
      <c r="AE209" s="88"/>
      <c r="AF209" s="88"/>
      <c r="AG209" s="88"/>
      <c r="AH209" s="88"/>
      <c r="AI209" s="88"/>
      <c r="AJ209" s="88"/>
      <c r="AK209" s="88"/>
      <c r="AL209" s="88"/>
      <c r="AM209" s="88"/>
      <c r="AN209" s="88"/>
      <c r="AO209" s="88"/>
      <c r="AP209" s="88"/>
      <c r="AQ209" s="88"/>
      <c r="AR209" s="88"/>
      <c r="AS209" s="88"/>
      <c r="AT209" s="88"/>
      <c r="AU209" s="88"/>
      <c r="AV209" s="88"/>
      <c r="AW209" s="88"/>
      <c r="AX209" s="88"/>
      <c r="AY209" s="88"/>
      <c r="AZ209" s="88"/>
      <c r="BA209" s="88"/>
      <c r="BB209" s="88"/>
    </row>
    <row r="210" spans="1:54" ht="15.75" customHeight="1">
      <c r="A210" s="141"/>
      <c r="E210" s="133"/>
      <c r="H210" s="133"/>
      <c r="K210" s="134"/>
      <c r="N210" s="133"/>
      <c r="O210" s="132"/>
      <c r="P210" s="132"/>
      <c r="Q210" s="133"/>
      <c r="T210" s="133"/>
      <c r="W210" s="103"/>
      <c r="X210" s="104"/>
      <c r="Y210" s="104"/>
      <c r="Z210" s="104"/>
      <c r="AA210" s="104"/>
      <c r="AB210" s="104"/>
      <c r="AC210" s="105"/>
      <c r="AD210" s="63"/>
      <c r="AE210" s="88"/>
      <c r="AF210" s="88"/>
      <c r="AG210" s="88"/>
      <c r="AH210" s="88"/>
      <c r="AI210" s="88"/>
      <c r="AJ210" s="88"/>
      <c r="AK210" s="88"/>
      <c r="AL210" s="88"/>
      <c r="AM210" s="88"/>
      <c r="AN210" s="88"/>
      <c r="AO210" s="88"/>
      <c r="AP210" s="88"/>
      <c r="AQ210" s="88"/>
      <c r="AR210" s="88"/>
      <c r="AS210" s="88"/>
      <c r="AT210" s="88"/>
      <c r="AU210" s="88"/>
      <c r="AV210" s="88"/>
      <c r="AW210" s="88"/>
      <c r="AX210" s="88"/>
      <c r="AY210" s="88"/>
      <c r="AZ210" s="88"/>
      <c r="BA210" s="88"/>
      <c r="BB210" s="88"/>
    </row>
    <row r="211" spans="1:54" ht="15.75" customHeight="1">
      <c r="A211" s="141"/>
      <c r="E211" s="133"/>
      <c r="H211" s="133"/>
      <c r="K211" s="134"/>
      <c r="N211" s="133"/>
      <c r="O211" s="132"/>
      <c r="P211" s="132"/>
      <c r="Q211" s="133"/>
      <c r="T211" s="133"/>
      <c r="W211" s="103"/>
      <c r="X211" s="104"/>
      <c r="Y211" s="104"/>
      <c r="Z211" s="104"/>
      <c r="AA211" s="104"/>
      <c r="AB211" s="104"/>
      <c r="AC211" s="105"/>
      <c r="AD211" s="63"/>
      <c r="AE211" s="88"/>
      <c r="AF211" s="88"/>
      <c r="AG211" s="88"/>
      <c r="AH211" s="88"/>
      <c r="AI211" s="88"/>
      <c r="AJ211" s="88"/>
      <c r="AK211" s="88"/>
      <c r="AL211" s="88"/>
      <c r="AM211" s="88"/>
      <c r="AN211" s="88"/>
      <c r="AO211" s="88"/>
      <c r="AP211" s="88"/>
      <c r="AQ211" s="88"/>
      <c r="AR211" s="88"/>
      <c r="AS211" s="88"/>
      <c r="AT211" s="88"/>
      <c r="AU211" s="88"/>
      <c r="AV211" s="88"/>
      <c r="AW211" s="88"/>
      <c r="AX211" s="88"/>
      <c r="AY211" s="88"/>
      <c r="AZ211" s="88"/>
      <c r="BA211" s="88"/>
      <c r="BB211" s="88"/>
    </row>
    <row r="212" spans="1:54" ht="15.75" customHeight="1">
      <c r="A212" s="141"/>
      <c r="E212" s="133"/>
      <c r="H212" s="133"/>
      <c r="K212" s="134"/>
      <c r="N212" s="133"/>
      <c r="O212" s="132"/>
      <c r="P212" s="132"/>
      <c r="Q212" s="133"/>
      <c r="T212" s="133"/>
      <c r="W212" s="103"/>
      <c r="X212" s="104"/>
      <c r="Y212" s="104"/>
      <c r="Z212" s="104"/>
      <c r="AA212" s="104"/>
      <c r="AB212" s="104"/>
      <c r="AC212" s="105"/>
      <c r="AD212" s="63"/>
      <c r="AE212" s="88"/>
      <c r="AF212" s="88"/>
      <c r="AG212" s="88"/>
      <c r="AH212" s="88"/>
      <c r="AI212" s="88"/>
      <c r="AJ212" s="88"/>
      <c r="AK212" s="88"/>
      <c r="AL212" s="88"/>
      <c r="AM212" s="88"/>
      <c r="AN212" s="88"/>
      <c r="AO212" s="88"/>
      <c r="AP212" s="88"/>
      <c r="AQ212" s="88"/>
      <c r="AR212" s="88"/>
      <c r="AS212" s="88"/>
      <c r="AT212" s="88"/>
      <c r="AU212" s="88"/>
      <c r="AV212" s="88"/>
      <c r="AW212" s="88"/>
      <c r="AX212" s="88"/>
      <c r="AY212" s="88"/>
      <c r="AZ212" s="88"/>
      <c r="BA212" s="88"/>
      <c r="BB212" s="88"/>
    </row>
    <row r="213" spans="1:54" ht="15.75" customHeight="1">
      <c r="A213" s="141"/>
      <c r="E213" s="133"/>
      <c r="H213" s="133"/>
      <c r="K213" s="134"/>
      <c r="N213" s="133"/>
      <c r="O213" s="132"/>
      <c r="P213" s="132"/>
      <c r="Q213" s="133"/>
      <c r="T213" s="133"/>
      <c r="W213" s="103"/>
      <c r="X213" s="104"/>
      <c r="Y213" s="104"/>
      <c r="Z213" s="104"/>
      <c r="AA213" s="104"/>
      <c r="AB213" s="104"/>
      <c r="AC213" s="105"/>
      <c r="AD213" s="63"/>
      <c r="AE213" s="88"/>
      <c r="AF213" s="88"/>
      <c r="AG213" s="88"/>
      <c r="AH213" s="88"/>
      <c r="AI213" s="88"/>
      <c r="AJ213" s="88"/>
      <c r="AK213" s="88"/>
      <c r="AL213" s="88"/>
      <c r="AM213" s="88"/>
      <c r="AN213" s="88"/>
      <c r="AO213" s="88"/>
      <c r="AP213" s="88"/>
      <c r="AQ213" s="88"/>
      <c r="AR213" s="88"/>
      <c r="AS213" s="88"/>
      <c r="AT213" s="88"/>
      <c r="AU213" s="88"/>
      <c r="AV213" s="88"/>
      <c r="AW213" s="88"/>
      <c r="AX213" s="88"/>
      <c r="AY213" s="88"/>
      <c r="AZ213" s="88"/>
      <c r="BA213" s="88"/>
      <c r="BB213" s="88"/>
    </row>
    <row r="214" spans="1:54" ht="15.75" customHeight="1">
      <c r="A214" s="141"/>
      <c r="E214" s="133"/>
      <c r="H214" s="133"/>
      <c r="K214" s="134"/>
      <c r="N214" s="133"/>
      <c r="O214" s="132"/>
      <c r="P214" s="132"/>
      <c r="Q214" s="133"/>
      <c r="T214" s="133"/>
      <c r="W214" s="103"/>
      <c r="X214" s="104"/>
      <c r="Y214" s="104"/>
      <c r="Z214" s="104"/>
      <c r="AA214" s="104"/>
      <c r="AB214" s="104"/>
      <c r="AC214" s="105"/>
      <c r="AD214" s="63"/>
      <c r="AE214" s="88"/>
      <c r="AF214" s="88"/>
      <c r="AG214" s="88"/>
      <c r="AH214" s="88"/>
      <c r="AI214" s="88"/>
      <c r="AJ214" s="88"/>
      <c r="AK214" s="88"/>
      <c r="AL214" s="88"/>
      <c r="AM214" s="88"/>
      <c r="AN214" s="88"/>
      <c r="AO214" s="88"/>
      <c r="AP214" s="88"/>
      <c r="AQ214" s="88"/>
      <c r="AR214" s="88"/>
      <c r="AS214" s="88"/>
      <c r="AT214" s="88"/>
      <c r="AU214" s="88"/>
      <c r="AV214" s="88"/>
      <c r="AW214" s="88"/>
      <c r="AX214" s="88"/>
      <c r="AY214" s="88"/>
      <c r="AZ214" s="88"/>
      <c r="BA214" s="88"/>
      <c r="BB214" s="88"/>
    </row>
    <row r="215" spans="1:54" ht="15.75" customHeight="1">
      <c r="A215" s="141"/>
      <c r="E215" s="133"/>
      <c r="H215" s="133"/>
      <c r="K215" s="134"/>
      <c r="N215" s="133"/>
      <c r="O215" s="132"/>
      <c r="P215" s="132"/>
      <c r="Q215" s="133"/>
      <c r="T215" s="133"/>
      <c r="W215" s="103"/>
      <c r="X215" s="104"/>
      <c r="Y215" s="104"/>
      <c r="Z215" s="104"/>
      <c r="AA215" s="104"/>
      <c r="AB215" s="104"/>
      <c r="AC215" s="105"/>
      <c r="AD215" s="63"/>
      <c r="AE215" s="88"/>
      <c r="AF215" s="88"/>
      <c r="AG215" s="88"/>
      <c r="AH215" s="88"/>
      <c r="AI215" s="88"/>
      <c r="AJ215" s="88"/>
      <c r="AK215" s="88"/>
      <c r="AL215" s="88"/>
      <c r="AM215" s="88"/>
      <c r="AN215" s="88"/>
      <c r="AO215" s="88"/>
      <c r="AP215" s="88"/>
      <c r="AQ215" s="88"/>
      <c r="AR215" s="88"/>
      <c r="AS215" s="88"/>
      <c r="AT215" s="88"/>
      <c r="AU215" s="88"/>
      <c r="AV215" s="88"/>
      <c r="AW215" s="88"/>
      <c r="AX215" s="88"/>
      <c r="AY215" s="88"/>
      <c r="AZ215" s="88"/>
      <c r="BA215" s="88"/>
      <c r="BB215" s="88"/>
    </row>
    <row r="216" spans="1:54" ht="15.75" customHeight="1">
      <c r="A216" s="141"/>
      <c r="E216" s="133"/>
      <c r="H216" s="133"/>
      <c r="K216" s="134"/>
      <c r="N216" s="133"/>
      <c r="O216" s="132"/>
      <c r="P216" s="132"/>
      <c r="Q216" s="133"/>
      <c r="T216" s="133"/>
      <c r="W216" s="103"/>
      <c r="X216" s="104"/>
      <c r="Y216" s="104"/>
      <c r="Z216" s="104"/>
      <c r="AA216" s="104"/>
      <c r="AB216" s="104"/>
      <c r="AC216" s="105"/>
      <c r="AD216" s="63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</row>
    <row r="217" spans="1:54" ht="15.75" customHeight="1">
      <c r="A217" s="141"/>
      <c r="E217" s="133"/>
      <c r="H217" s="133"/>
      <c r="K217" s="134"/>
      <c r="N217" s="133"/>
      <c r="O217" s="132"/>
      <c r="P217" s="132"/>
      <c r="Q217" s="133"/>
      <c r="T217" s="133"/>
      <c r="W217" s="103"/>
      <c r="X217" s="104"/>
      <c r="Y217" s="104"/>
      <c r="Z217" s="104"/>
      <c r="AA217" s="104"/>
      <c r="AB217" s="104"/>
      <c r="AC217" s="105"/>
      <c r="AD217" s="63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</row>
    <row r="218" spans="1:54" ht="15.75" customHeight="1">
      <c r="A218" s="141"/>
      <c r="E218" s="133"/>
      <c r="H218" s="133"/>
      <c r="K218" s="134"/>
      <c r="N218" s="133"/>
      <c r="O218" s="132"/>
      <c r="P218" s="132"/>
      <c r="Q218" s="133"/>
      <c r="T218" s="133"/>
      <c r="W218" s="103"/>
      <c r="X218" s="104"/>
      <c r="Y218" s="104"/>
      <c r="Z218" s="104"/>
      <c r="AA218" s="104"/>
      <c r="AB218" s="104"/>
      <c r="AC218" s="105"/>
      <c r="AD218" s="63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</row>
    <row r="219" spans="1:54" ht="15.75" customHeight="1">
      <c r="A219" s="141"/>
      <c r="E219" s="133"/>
      <c r="H219" s="133"/>
      <c r="K219" s="134"/>
      <c r="N219" s="133"/>
      <c r="O219" s="132"/>
      <c r="P219" s="132"/>
      <c r="Q219" s="133"/>
      <c r="T219" s="133"/>
      <c r="W219" s="103"/>
      <c r="X219" s="104"/>
      <c r="Y219" s="104"/>
      <c r="Z219" s="104"/>
      <c r="AA219" s="104"/>
      <c r="AB219" s="104"/>
      <c r="AC219" s="105"/>
      <c r="AD219" s="63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</row>
    <row r="220" spans="1:54" ht="15.75" customHeight="1">
      <c r="A220" s="141"/>
      <c r="E220" s="133"/>
      <c r="H220" s="133"/>
      <c r="K220" s="134"/>
      <c r="N220" s="133"/>
      <c r="O220" s="132"/>
      <c r="P220" s="132"/>
      <c r="Q220" s="133"/>
      <c r="T220" s="133"/>
      <c r="W220" s="103"/>
      <c r="X220" s="104"/>
      <c r="Y220" s="104"/>
      <c r="Z220" s="104"/>
      <c r="AA220" s="104"/>
      <c r="AB220" s="104"/>
      <c r="AC220" s="105"/>
      <c r="AD220" s="63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</row>
    <row r="221" spans="1:54" ht="15.75" customHeight="1">
      <c r="A221" s="141"/>
      <c r="E221" s="133"/>
      <c r="H221" s="133"/>
      <c r="K221" s="134"/>
      <c r="N221" s="133"/>
      <c r="O221" s="132"/>
      <c r="P221" s="132"/>
      <c r="Q221" s="133"/>
      <c r="T221" s="133"/>
      <c r="W221" s="103"/>
      <c r="X221" s="104"/>
      <c r="Y221" s="104"/>
      <c r="Z221" s="104"/>
      <c r="AA221" s="104"/>
      <c r="AB221" s="104"/>
      <c r="AC221" s="105"/>
      <c r="AD221" s="63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</row>
    <row r="222" spans="1:54" ht="15.75" customHeight="1">
      <c r="A222" s="141"/>
      <c r="E222" s="133"/>
      <c r="H222" s="133"/>
      <c r="K222" s="134"/>
      <c r="N222" s="133"/>
      <c r="O222" s="132"/>
      <c r="P222" s="132"/>
      <c r="Q222" s="133"/>
      <c r="T222" s="133"/>
      <c r="W222" s="103"/>
      <c r="X222" s="104"/>
      <c r="Y222" s="104"/>
      <c r="Z222" s="104"/>
      <c r="AA222" s="104"/>
      <c r="AB222" s="104"/>
      <c r="AC222" s="105"/>
      <c r="AD222" s="63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</row>
    <row r="223" spans="1:54" ht="15.75" customHeight="1">
      <c r="A223" s="141"/>
      <c r="E223" s="133"/>
      <c r="H223" s="133"/>
      <c r="K223" s="134"/>
      <c r="N223" s="133"/>
      <c r="O223" s="132"/>
      <c r="P223" s="132"/>
      <c r="Q223" s="133"/>
      <c r="T223" s="133"/>
      <c r="W223" s="103"/>
      <c r="X223" s="104"/>
      <c r="Y223" s="104"/>
      <c r="Z223" s="104"/>
      <c r="AA223" s="104"/>
      <c r="AB223" s="104"/>
      <c r="AC223" s="105"/>
      <c r="AD223" s="63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</row>
    <row r="224" spans="1:54" ht="15.75" customHeight="1">
      <c r="A224" s="141"/>
      <c r="E224" s="133"/>
      <c r="H224" s="133"/>
      <c r="K224" s="134"/>
      <c r="N224" s="133"/>
      <c r="O224" s="132"/>
      <c r="P224" s="132"/>
      <c r="Q224" s="133"/>
      <c r="T224" s="133"/>
      <c r="W224" s="103"/>
      <c r="X224" s="104"/>
      <c r="Y224" s="104"/>
      <c r="Z224" s="104"/>
      <c r="AA224" s="104"/>
      <c r="AB224" s="104"/>
      <c r="AC224" s="105"/>
      <c r="AD224" s="63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</row>
    <row r="225" spans="1:54" ht="15.75" customHeight="1">
      <c r="A225" s="141"/>
      <c r="E225" s="133"/>
      <c r="H225" s="133"/>
      <c r="K225" s="134"/>
      <c r="N225" s="133"/>
      <c r="O225" s="132"/>
      <c r="P225" s="132"/>
      <c r="Q225" s="133"/>
      <c r="T225" s="133"/>
      <c r="W225" s="103"/>
      <c r="X225" s="104"/>
      <c r="Y225" s="104"/>
      <c r="Z225" s="104"/>
      <c r="AA225" s="104"/>
      <c r="AB225" s="104"/>
      <c r="AC225" s="105"/>
      <c r="AD225" s="63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</row>
    <row r="226" spans="1:54" ht="15.75" customHeight="1">
      <c r="A226" s="141"/>
      <c r="E226" s="133"/>
      <c r="H226" s="133"/>
      <c r="K226" s="134"/>
      <c r="N226" s="133"/>
      <c r="O226" s="132"/>
      <c r="P226" s="132"/>
      <c r="Q226" s="133"/>
      <c r="T226" s="133"/>
      <c r="W226" s="103"/>
      <c r="X226" s="104"/>
      <c r="Y226" s="104"/>
      <c r="Z226" s="104"/>
      <c r="AA226" s="104"/>
      <c r="AB226" s="104"/>
      <c r="AC226" s="105"/>
      <c r="AD226" s="63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</row>
    <row r="227" spans="1:54" ht="15.75" customHeight="1">
      <c r="A227" s="141"/>
      <c r="E227" s="133"/>
      <c r="H227" s="133"/>
      <c r="K227" s="134"/>
      <c r="N227" s="133"/>
      <c r="O227" s="132"/>
      <c r="P227" s="132"/>
      <c r="Q227" s="133"/>
      <c r="T227" s="133"/>
      <c r="W227" s="103"/>
      <c r="X227" s="104"/>
      <c r="Y227" s="104"/>
      <c r="Z227" s="104"/>
      <c r="AA227" s="104"/>
      <c r="AB227" s="104"/>
      <c r="AC227" s="105"/>
      <c r="AD227" s="63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</row>
    <row r="228" spans="1:54" ht="15.75" customHeight="1">
      <c r="A228" s="141"/>
      <c r="E228" s="133"/>
      <c r="H228" s="133"/>
      <c r="K228" s="134"/>
      <c r="N228" s="133"/>
      <c r="O228" s="132"/>
      <c r="P228" s="132"/>
      <c r="Q228" s="133"/>
      <c r="T228" s="133"/>
      <c r="W228" s="103"/>
      <c r="X228" s="104"/>
      <c r="Y228" s="104"/>
      <c r="Z228" s="104"/>
      <c r="AA228" s="104"/>
      <c r="AB228" s="104"/>
      <c r="AC228" s="105"/>
      <c r="AD228" s="63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</row>
    <row r="229" spans="1:54" ht="15.75" customHeight="1">
      <c r="A229" s="141"/>
      <c r="E229" s="133"/>
      <c r="H229" s="133"/>
      <c r="K229" s="134"/>
      <c r="N229" s="133"/>
      <c r="O229" s="132"/>
      <c r="P229" s="132"/>
      <c r="Q229" s="133"/>
      <c r="T229" s="133"/>
      <c r="W229" s="103"/>
      <c r="X229" s="104"/>
      <c r="Y229" s="104"/>
      <c r="Z229" s="104"/>
      <c r="AA229" s="104"/>
      <c r="AB229" s="104"/>
      <c r="AC229" s="105"/>
      <c r="AD229" s="63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</row>
    <row r="230" spans="1:54" ht="15.75" customHeight="1">
      <c r="A230" s="141"/>
      <c r="E230" s="133"/>
      <c r="H230" s="133"/>
      <c r="K230" s="134"/>
      <c r="N230" s="133"/>
      <c r="O230" s="132"/>
      <c r="P230" s="132"/>
      <c r="Q230" s="133"/>
      <c r="T230" s="133"/>
      <c r="W230" s="103"/>
      <c r="X230" s="104"/>
      <c r="Y230" s="104"/>
      <c r="Z230" s="104"/>
      <c r="AA230" s="104"/>
      <c r="AB230" s="104"/>
      <c r="AC230" s="105"/>
      <c r="AD230" s="63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</row>
    <row r="231" spans="1:54" ht="15.75" customHeight="1">
      <c r="A231" s="141"/>
      <c r="E231" s="133"/>
      <c r="H231" s="133"/>
      <c r="K231" s="134"/>
      <c r="N231" s="133"/>
      <c r="O231" s="132"/>
      <c r="P231" s="132"/>
      <c r="Q231" s="133"/>
      <c r="T231" s="133"/>
      <c r="W231" s="103"/>
      <c r="X231" s="104"/>
      <c r="Y231" s="104"/>
      <c r="Z231" s="104"/>
      <c r="AA231" s="104"/>
      <c r="AB231" s="104"/>
      <c r="AC231" s="105"/>
      <c r="AD231" s="63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</row>
    <row r="232" spans="1:54" ht="15" customHeight="1">
      <c r="A232" s="141"/>
      <c r="E232" s="133"/>
      <c r="H232" s="133"/>
      <c r="K232" s="134"/>
      <c r="N232" s="133"/>
      <c r="O232" s="132"/>
      <c r="P232" s="132"/>
      <c r="Q232" s="133"/>
      <c r="T232" s="133"/>
      <c r="W232" s="103"/>
      <c r="X232" s="104"/>
      <c r="Y232" s="104"/>
      <c r="Z232" s="104"/>
      <c r="AA232" s="104"/>
      <c r="AB232" s="104"/>
      <c r="AC232" s="105"/>
      <c r="AD232" s="63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</row>
    <row r="233" spans="1:54" ht="15" customHeight="1">
      <c r="A233" s="141"/>
      <c r="E233" s="133"/>
      <c r="H233" s="133"/>
      <c r="K233" s="134"/>
      <c r="N233" s="133"/>
      <c r="O233" s="132"/>
      <c r="P233" s="132"/>
      <c r="Q233" s="133"/>
      <c r="T233" s="133"/>
      <c r="W233" s="103"/>
      <c r="X233" s="104"/>
      <c r="Y233" s="104"/>
      <c r="Z233" s="104"/>
      <c r="AA233" s="104"/>
      <c r="AB233" s="104"/>
      <c r="AC233" s="105"/>
      <c r="AD233" s="63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</row>
    <row r="234" spans="1:54" ht="15" customHeight="1">
      <c r="A234" s="141"/>
      <c r="E234" s="133"/>
      <c r="H234" s="133"/>
      <c r="K234" s="134"/>
      <c r="N234" s="133"/>
      <c r="O234" s="132"/>
      <c r="P234" s="132"/>
      <c r="Q234" s="133"/>
      <c r="T234" s="133"/>
      <c r="W234" s="103"/>
      <c r="X234" s="104"/>
      <c r="Y234" s="104"/>
      <c r="Z234" s="104"/>
      <c r="AA234" s="104"/>
      <c r="AB234" s="104"/>
      <c r="AC234" s="105"/>
      <c r="AD234" s="63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</row>
    <row r="235" spans="1:54" ht="15" customHeight="1">
      <c r="A235" s="141"/>
      <c r="E235" s="133"/>
      <c r="H235" s="133"/>
      <c r="K235" s="134"/>
      <c r="N235" s="133"/>
      <c r="O235" s="132"/>
      <c r="P235" s="132"/>
      <c r="Q235" s="133"/>
      <c r="T235" s="133"/>
      <c r="W235" s="103"/>
      <c r="X235" s="104"/>
      <c r="Y235" s="104"/>
      <c r="Z235" s="104"/>
      <c r="AA235" s="104"/>
      <c r="AB235" s="104"/>
      <c r="AC235" s="105"/>
      <c r="AD235" s="63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</row>
    <row r="236" spans="1:54" ht="15" customHeight="1">
      <c r="A236" s="141"/>
      <c r="E236" s="133"/>
      <c r="H236" s="133"/>
      <c r="K236" s="134"/>
      <c r="N236" s="133"/>
      <c r="O236" s="132"/>
      <c r="P236" s="132"/>
      <c r="Q236" s="133"/>
      <c r="T236" s="133"/>
      <c r="W236" s="103"/>
      <c r="X236" s="104"/>
      <c r="Y236" s="104"/>
      <c r="Z236" s="104"/>
      <c r="AA236" s="104"/>
      <c r="AB236" s="104"/>
      <c r="AC236" s="105"/>
      <c r="AD236" s="63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</row>
    <row r="237" spans="1:54" ht="15" customHeight="1">
      <c r="A237" s="141"/>
      <c r="E237" s="133"/>
      <c r="H237" s="133"/>
      <c r="K237" s="134"/>
      <c r="N237" s="133"/>
      <c r="O237" s="132"/>
      <c r="P237" s="132"/>
      <c r="Q237" s="133"/>
      <c r="T237" s="133"/>
      <c r="W237" s="103"/>
      <c r="X237" s="104"/>
      <c r="Y237" s="104"/>
      <c r="Z237" s="104"/>
      <c r="AA237" s="104"/>
      <c r="AB237" s="104"/>
      <c r="AC237" s="105"/>
      <c r="AD237" s="63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</row>
    <row r="238" spans="1:54" ht="15" customHeight="1">
      <c r="A238" s="141"/>
      <c r="E238" s="133"/>
      <c r="H238" s="133"/>
      <c r="K238" s="134"/>
      <c r="N238" s="133"/>
      <c r="O238" s="132"/>
      <c r="P238" s="132"/>
      <c r="Q238" s="133"/>
      <c r="T238" s="133"/>
      <c r="W238" s="103"/>
      <c r="X238" s="104"/>
      <c r="Y238" s="104"/>
      <c r="Z238" s="104"/>
      <c r="AA238" s="104"/>
      <c r="AB238" s="104"/>
      <c r="AC238" s="105"/>
      <c r="AD238" s="63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</row>
    <row r="239" spans="1:54" ht="15" customHeight="1">
      <c r="A239" s="141"/>
      <c r="E239" s="133"/>
      <c r="H239" s="133"/>
      <c r="K239" s="134"/>
      <c r="N239" s="133"/>
      <c r="O239" s="132"/>
      <c r="P239" s="132"/>
      <c r="Q239" s="133"/>
      <c r="T239" s="133"/>
      <c r="W239" s="103"/>
      <c r="X239" s="104"/>
      <c r="Y239" s="104"/>
      <c r="Z239" s="104"/>
      <c r="AA239" s="104"/>
      <c r="AB239" s="104"/>
      <c r="AC239" s="105"/>
      <c r="AD239" s="63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</row>
    <row r="240" spans="1:54" ht="15" customHeight="1">
      <c r="A240" s="141"/>
      <c r="E240" s="133"/>
      <c r="H240" s="133"/>
      <c r="K240" s="134"/>
      <c r="N240" s="133"/>
      <c r="O240" s="132"/>
      <c r="P240" s="132"/>
      <c r="Q240" s="133"/>
      <c r="T240" s="133"/>
      <c r="W240" s="103"/>
      <c r="X240" s="104"/>
      <c r="Y240" s="104"/>
      <c r="Z240" s="104"/>
      <c r="AA240" s="104"/>
      <c r="AB240" s="104"/>
      <c r="AC240" s="105"/>
      <c r="AD240" s="63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</row>
    <row r="241" spans="1:54" ht="15" customHeight="1">
      <c r="A241" s="141"/>
      <c r="E241" s="133"/>
      <c r="H241" s="133"/>
      <c r="K241" s="134"/>
      <c r="N241" s="133"/>
      <c r="O241" s="132"/>
      <c r="P241" s="132"/>
      <c r="Q241" s="133"/>
      <c r="T241" s="133"/>
      <c r="W241" s="103"/>
      <c r="X241" s="104"/>
      <c r="Y241" s="104"/>
      <c r="Z241" s="104"/>
      <c r="AA241" s="104"/>
      <c r="AB241" s="104"/>
      <c r="AC241" s="105"/>
      <c r="AD241" s="63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</row>
    <row r="242" spans="1:54" ht="15" customHeight="1">
      <c r="A242" s="141"/>
      <c r="E242" s="133"/>
      <c r="H242" s="133"/>
      <c r="K242" s="134"/>
      <c r="N242" s="133"/>
      <c r="O242" s="132"/>
      <c r="P242" s="132"/>
      <c r="Q242" s="133"/>
      <c r="T242" s="133"/>
      <c r="W242" s="103"/>
      <c r="X242" s="104"/>
      <c r="Y242" s="104"/>
      <c r="Z242" s="104"/>
      <c r="AA242" s="104"/>
      <c r="AB242" s="104"/>
      <c r="AC242" s="105"/>
      <c r="AD242" s="63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</row>
    <row r="243" spans="1:54" ht="15" customHeight="1">
      <c r="A243" s="141"/>
      <c r="E243" s="133"/>
      <c r="H243" s="133"/>
      <c r="K243" s="134"/>
      <c r="N243" s="133"/>
      <c r="O243" s="132"/>
      <c r="P243" s="132"/>
      <c r="Q243" s="133"/>
      <c r="T243" s="133"/>
      <c r="W243" s="103"/>
      <c r="X243" s="104"/>
      <c r="Y243" s="104"/>
      <c r="Z243" s="104"/>
      <c r="AA243" s="104"/>
      <c r="AB243" s="104"/>
      <c r="AC243" s="105"/>
      <c r="AD243" s="63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</row>
    <row r="244" spans="1:54" ht="15" customHeight="1">
      <c r="A244" s="141"/>
      <c r="E244" s="133"/>
      <c r="H244" s="133"/>
      <c r="K244" s="134"/>
      <c r="N244" s="133"/>
      <c r="O244" s="132"/>
      <c r="P244" s="132"/>
      <c r="Q244" s="133"/>
      <c r="T244" s="133"/>
      <c r="W244" s="103"/>
      <c r="X244" s="104"/>
      <c r="Y244" s="104"/>
      <c r="Z244" s="104"/>
      <c r="AA244" s="104"/>
      <c r="AB244" s="104"/>
      <c r="AC244" s="105"/>
      <c r="AD244" s="63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</row>
    <row r="245" spans="1:54" ht="15" customHeight="1">
      <c r="A245" s="141"/>
      <c r="E245" s="133"/>
      <c r="H245" s="133"/>
      <c r="K245" s="134"/>
      <c r="N245" s="133"/>
      <c r="O245" s="132"/>
      <c r="P245" s="132"/>
      <c r="Q245" s="133"/>
      <c r="T245" s="133"/>
      <c r="W245" s="103"/>
      <c r="X245" s="104"/>
      <c r="Y245" s="104"/>
      <c r="Z245" s="104"/>
      <c r="AA245" s="104"/>
      <c r="AB245" s="104"/>
      <c r="AC245" s="105"/>
      <c r="AD245" s="63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</row>
    <row r="246" spans="1:54" ht="15" customHeight="1">
      <c r="A246" s="141"/>
      <c r="E246" s="133"/>
      <c r="H246" s="133"/>
      <c r="K246" s="134"/>
      <c r="N246" s="133"/>
      <c r="O246" s="132"/>
      <c r="P246" s="132"/>
      <c r="Q246" s="133"/>
      <c r="T246" s="133"/>
      <c r="W246" s="103"/>
      <c r="X246" s="104"/>
      <c r="Y246" s="104"/>
      <c r="Z246" s="104"/>
      <c r="AA246" s="104"/>
      <c r="AB246" s="104"/>
      <c r="AC246" s="105"/>
      <c r="AD246" s="63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</row>
    <row r="247" spans="1:54" ht="15" customHeight="1">
      <c r="A247" s="141"/>
      <c r="E247" s="133"/>
      <c r="H247" s="133"/>
      <c r="K247" s="134"/>
      <c r="N247" s="133"/>
      <c r="O247" s="132"/>
      <c r="P247" s="132"/>
      <c r="Q247" s="133"/>
      <c r="T247" s="133"/>
      <c r="W247" s="103"/>
      <c r="X247" s="104"/>
      <c r="Y247" s="104"/>
      <c r="Z247" s="104"/>
      <c r="AA247" s="104"/>
      <c r="AB247" s="104"/>
      <c r="AC247" s="105"/>
      <c r="AD247" s="63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</row>
    <row r="248" spans="1:54" ht="15" customHeight="1">
      <c r="A248" s="141"/>
      <c r="E248" s="133"/>
      <c r="H248" s="133"/>
      <c r="K248" s="134"/>
      <c r="N248" s="133"/>
      <c r="O248" s="132"/>
      <c r="P248" s="132"/>
      <c r="Q248" s="133"/>
      <c r="T248" s="133"/>
      <c r="W248" s="103"/>
      <c r="X248" s="104"/>
      <c r="Y248" s="104"/>
      <c r="Z248" s="104"/>
      <c r="AA248" s="104"/>
      <c r="AB248" s="104"/>
      <c r="AC248" s="105"/>
      <c r="AD248" s="63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</row>
    <row r="249" spans="1:54" ht="15" customHeight="1">
      <c r="A249" s="141"/>
      <c r="E249" s="133"/>
      <c r="H249" s="133"/>
      <c r="K249" s="134"/>
      <c r="N249" s="133"/>
      <c r="O249" s="132"/>
      <c r="P249" s="132"/>
      <c r="Q249" s="133"/>
      <c r="T249" s="133"/>
      <c r="W249" s="103"/>
      <c r="X249" s="104"/>
      <c r="Y249" s="104"/>
      <c r="Z249" s="104"/>
      <c r="AA249" s="104"/>
      <c r="AB249" s="104"/>
      <c r="AC249" s="105"/>
      <c r="AD249" s="63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</row>
    <row r="250" spans="1:54" ht="15" customHeight="1">
      <c r="A250" s="141"/>
      <c r="E250" s="133"/>
      <c r="H250" s="133"/>
      <c r="K250" s="134"/>
      <c r="N250" s="133"/>
      <c r="O250" s="132"/>
      <c r="P250" s="132"/>
      <c r="Q250" s="133"/>
      <c r="T250" s="133"/>
      <c r="W250" s="103"/>
      <c r="X250" s="104"/>
      <c r="Y250" s="104"/>
      <c r="Z250" s="104"/>
      <c r="AA250" s="104"/>
      <c r="AB250" s="104"/>
      <c r="AC250" s="105"/>
      <c r="AD250" s="63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</row>
    <row r="251" spans="1:54" ht="15" customHeight="1">
      <c r="A251" s="141"/>
      <c r="E251" s="133"/>
      <c r="H251" s="133"/>
      <c r="K251" s="134"/>
      <c r="N251" s="133"/>
      <c r="O251" s="132"/>
      <c r="P251" s="132"/>
      <c r="Q251" s="133"/>
      <c r="T251" s="133"/>
      <c r="W251" s="103"/>
      <c r="X251" s="104"/>
      <c r="Y251" s="104"/>
      <c r="Z251" s="104"/>
      <c r="AA251" s="104"/>
      <c r="AB251" s="104"/>
      <c r="AC251" s="105"/>
      <c r="AD251" s="63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</row>
    <row r="252" spans="1:54" ht="15" customHeight="1">
      <c r="A252" s="141"/>
      <c r="E252" s="133"/>
      <c r="H252" s="133"/>
      <c r="K252" s="134"/>
      <c r="N252" s="133"/>
      <c r="O252" s="132"/>
      <c r="P252" s="132"/>
      <c r="Q252" s="133"/>
      <c r="T252" s="133"/>
      <c r="W252" s="103"/>
      <c r="X252" s="104"/>
      <c r="Y252" s="104"/>
      <c r="Z252" s="104"/>
      <c r="AA252" s="104"/>
      <c r="AB252" s="104"/>
      <c r="AC252" s="105"/>
      <c r="AD252" s="63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</row>
    <row r="253" spans="1:54" ht="15" customHeight="1">
      <c r="A253" s="141"/>
      <c r="E253" s="133"/>
      <c r="H253" s="133"/>
      <c r="K253" s="134"/>
      <c r="N253" s="133"/>
      <c r="O253" s="132"/>
      <c r="P253" s="132"/>
      <c r="Q253" s="133"/>
      <c r="T253" s="133"/>
      <c r="W253" s="103"/>
      <c r="X253" s="104"/>
      <c r="Y253" s="104"/>
      <c r="Z253" s="104"/>
      <c r="AA253" s="104"/>
      <c r="AB253" s="104"/>
      <c r="AC253" s="105"/>
      <c r="AD253" s="63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</row>
    <row r="254" spans="1:54" ht="15" customHeight="1">
      <c r="A254" s="141"/>
      <c r="E254" s="133"/>
      <c r="H254" s="133"/>
      <c r="K254" s="134"/>
      <c r="N254" s="133"/>
      <c r="O254" s="132"/>
      <c r="P254" s="132"/>
      <c r="Q254" s="133"/>
      <c r="T254" s="133"/>
      <c r="W254" s="103"/>
      <c r="X254" s="104"/>
      <c r="Y254" s="104"/>
      <c r="Z254" s="104"/>
      <c r="AA254" s="104"/>
      <c r="AB254" s="104"/>
      <c r="AC254" s="105"/>
      <c r="AD254" s="63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</row>
    <row r="255" spans="1:54" ht="15" customHeight="1">
      <c r="A255" s="141"/>
      <c r="E255" s="133"/>
      <c r="H255" s="133"/>
      <c r="K255" s="134"/>
      <c r="N255" s="133"/>
      <c r="O255" s="132"/>
      <c r="P255" s="132"/>
      <c r="Q255" s="133"/>
      <c r="T255" s="133"/>
      <c r="W255" s="103"/>
      <c r="X255" s="104"/>
      <c r="Y255" s="104"/>
      <c r="Z255" s="104"/>
      <c r="AA255" s="104"/>
      <c r="AB255" s="104"/>
      <c r="AC255" s="105"/>
      <c r="AD255" s="63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</row>
    <row r="256" spans="1:54" ht="15" customHeight="1">
      <c r="A256" s="141"/>
      <c r="E256" s="133"/>
      <c r="H256" s="133"/>
      <c r="K256" s="134"/>
      <c r="N256" s="133"/>
      <c r="O256" s="132"/>
      <c r="P256" s="132"/>
      <c r="Q256" s="133"/>
      <c r="T256" s="133"/>
      <c r="W256" s="103"/>
      <c r="X256" s="104"/>
      <c r="Y256" s="104"/>
      <c r="Z256" s="104"/>
      <c r="AA256" s="104"/>
      <c r="AB256" s="104"/>
      <c r="AC256" s="105"/>
      <c r="AD256" s="63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</row>
    <row r="257" spans="1:54" ht="15" customHeight="1">
      <c r="A257" s="141"/>
      <c r="E257" s="133"/>
      <c r="H257" s="133"/>
      <c r="K257" s="134"/>
      <c r="N257" s="133"/>
      <c r="O257" s="132"/>
      <c r="P257" s="132"/>
      <c r="Q257" s="133"/>
      <c r="T257" s="133"/>
      <c r="W257" s="103"/>
      <c r="X257" s="104"/>
      <c r="Y257" s="104"/>
      <c r="Z257" s="104"/>
      <c r="AA257" s="104"/>
      <c r="AB257" s="104"/>
      <c r="AC257" s="105"/>
      <c r="AD257" s="63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</row>
    <row r="258" spans="1:54" ht="15" customHeight="1">
      <c r="A258" s="141"/>
      <c r="E258" s="133"/>
      <c r="H258" s="133"/>
      <c r="K258" s="134"/>
      <c r="N258" s="133"/>
      <c r="O258" s="132"/>
      <c r="P258" s="132"/>
      <c r="Q258" s="133"/>
      <c r="T258" s="133"/>
      <c r="W258" s="103"/>
      <c r="X258" s="104"/>
      <c r="Y258" s="104"/>
      <c r="Z258" s="104"/>
      <c r="AA258" s="104"/>
      <c r="AB258" s="104"/>
      <c r="AC258" s="105"/>
      <c r="AD258" s="63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</row>
    <row r="259" spans="1:54" ht="15" customHeight="1">
      <c r="A259" s="141"/>
      <c r="E259" s="133"/>
      <c r="H259" s="133"/>
      <c r="K259" s="134"/>
      <c r="N259" s="133"/>
      <c r="O259" s="132"/>
      <c r="P259" s="132"/>
      <c r="Q259" s="133"/>
      <c r="T259" s="133"/>
      <c r="W259" s="103"/>
      <c r="X259" s="104"/>
      <c r="Y259" s="104"/>
      <c r="Z259" s="104"/>
      <c r="AA259" s="104"/>
      <c r="AB259" s="104"/>
      <c r="AC259" s="105"/>
      <c r="AD259" s="63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</row>
    <row r="260" spans="1:54" ht="15" customHeight="1">
      <c r="A260" s="141"/>
      <c r="E260" s="133"/>
      <c r="H260" s="133"/>
      <c r="K260" s="134"/>
      <c r="N260" s="133"/>
      <c r="O260" s="132"/>
      <c r="P260" s="132"/>
      <c r="Q260" s="133"/>
      <c r="T260" s="133"/>
      <c r="W260" s="103"/>
      <c r="X260" s="104"/>
      <c r="Y260" s="104"/>
      <c r="Z260" s="104"/>
      <c r="AA260" s="104"/>
      <c r="AB260" s="104"/>
      <c r="AC260" s="105"/>
      <c r="AD260" s="63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</row>
    <row r="261" spans="1:54" ht="15" customHeight="1">
      <c r="A261" s="141"/>
      <c r="E261" s="133"/>
      <c r="H261" s="133"/>
      <c r="K261" s="134"/>
      <c r="N261" s="133"/>
      <c r="O261" s="132"/>
      <c r="P261" s="132"/>
      <c r="Q261" s="133"/>
      <c r="T261" s="133"/>
      <c r="W261" s="103"/>
      <c r="X261" s="104"/>
      <c r="Y261" s="104"/>
      <c r="Z261" s="104"/>
      <c r="AA261" s="104"/>
      <c r="AB261" s="104"/>
      <c r="AC261" s="105"/>
      <c r="AD261" s="63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</row>
    <row r="262" spans="1:54" ht="15" customHeight="1">
      <c r="A262" s="141"/>
      <c r="E262" s="133"/>
      <c r="H262" s="133"/>
      <c r="K262" s="134"/>
      <c r="N262" s="133"/>
      <c r="O262" s="132"/>
      <c r="P262" s="132"/>
      <c r="Q262" s="133"/>
      <c r="T262" s="133"/>
      <c r="W262" s="103"/>
      <c r="X262" s="104"/>
      <c r="Y262" s="104"/>
      <c r="Z262" s="104"/>
      <c r="AA262" s="104"/>
      <c r="AB262" s="104"/>
      <c r="AC262" s="105"/>
      <c r="AD262" s="63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</row>
    <row r="263" spans="1:54" ht="15" customHeight="1">
      <c r="A263" s="141"/>
      <c r="E263" s="133"/>
      <c r="H263" s="133"/>
      <c r="K263" s="134"/>
      <c r="N263" s="133"/>
      <c r="O263" s="132"/>
      <c r="P263" s="132"/>
      <c r="Q263" s="133"/>
      <c r="T263" s="133"/>
      <c r="W263" s="103"/>
      <c r="X263" s="104"/>
      <c r="Y263" s="104"/>
      <c r="Z263" s="104"/>
      <c r="AA263" s="104"/>
      <c r="AB263" s="104"/>
      <c r="AC263" s="105"/>
      <c r="AD263" s="63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</row>
    <row r="264" spans="1:54" ht="15" customHeight="1">
      <c r="A264" s="141"/>
      <c r="E264" s="133"/>
      <c r="H264" s="133"/>
      <c r="K264" s="134"/>
      <c r="N264" s="133"/>
      <c r="O264" s="132"/>
      <c r="P264" s="132"/>
      <c r="Q264" s="133"/>
      <c r="T264" s="133"/>
      <c r="W264" s="103"/>
      <c r="X264" s="104"/>
      <c r="Y264" s="104"/>
      <c r="Z264" s="104"/>
      <c r="AA264" s="104"/>
      <c r="AB264" s="104"/>
      <c r="AC264" s="105"/>
      <c r="AD264" s="63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</row>
    <row r="265" spans="1:54" ht="15" customHeight="1">
      <c r="A265" s="141"/>
      <c r="E265" s="133"/>
      <c r="H265" s="133"/>
      <c r="K265" s="134"/>
      <c r="N265" s="133"/>
      <c r="O265" s="132"/>
      <c r="P265" s="132"/>
      <c r="Q265" s="133"/>
      <c r="T265" s="133"/>
      <c r="W265" s="103"/>
      <c r="X265" s="104"/>
      <c r="Y265" s="104"/>
      <c r="Z265" s="104"/>
      <c r="AA265" s="104"/>
      <c r="AB265" s="104"/>
      <c r="AC265" s="105"/>
      <c r="AD265" s="63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</row>
    <row r="266" spans="1:54" ht="15" customHeight="1">
      <c r="A266" s="141"/>
      <c r="E266" s="133"/>
      <c r="H266" s="133"/>
      <c r="K266" s="134"/>
      <c r="N266" s="133"/>
      <c r="O266" s="132"/>
      <c r="P266" s="132"/>
      <c r="Q266" s="133"/>
      <c r="T266" s="133"/>
      <c r="W266" s="103"/>
      <c r="X266" s="104"/>
      <c r="Y266" s="104"/>
      <c r="Z266" s="104"/>
      <c r="AA266" s="104"/>
      <c r="AB266" s="104"/>
      <c r="AC266" s="105"/>
      <c r="AD266" s="63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</row>
    <row r="267" spans="1:54" ht="15" customHeight="1">
      <c r="A267" s="141"/>
      <c r="E267" s="133"/>
      <c r="H267" s="133"/>
      <c r="K267" s="134"/>
      <c r="N267" s="133"/>
      <c r="O267" s="132"/>
      <c r="P267" s="132"/>
      <c r="Q267" s="133"/>
      <c r="T267" s="133"/>
      <c r="W267" s="103"/>
      <c r="X267" s="104"/>
      <c r="Y267" s="104"/>
      <c r="Z267" s="104"/>
      <c r="AA267" s="104"/>
      <c r="AB267" s="104"/>
      <c r="AC267" s="105"/>
      <c r="AD267" s="63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</row>
    <row r="268" spans="1:54" ht="15" customHeight="1">
      <c r="A268" s="141"/>
      <c r="E268" s="133"/>
      <c r="H268" s="133"/>
      <c r="K268" s="134"/>
      <c r="N268" s="133"/>
      <c r="O268" s="132"/>
      <c r="P268" s="132"/>
      <c r="Q268" s="133"/>
      <c r="T268" s="133"/>
      <c r="W268" s="103"/>
      <c r="X268" s="104"/>
      <c r="Y268" s="104"/>
      <c r="Z268" s="104"/>
      <c r="AA268" s="104"/>
      <c r="AB268" s="104"/>
      <c r="AC268" s="105"/>
      <c r="AD268" s="63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</row>
    <row r="269" spans="1:54" ht="15" customHeight="1">
      <c r="A269" s="141"/>
      <c r="E269" s="133"/>
      <c r="H269" s="133"/>
      <c r="K269" s="134"/>
      <c r="N269" s="133"/>
      <c r="O269" s="132"/>
      <c r="P269" s="132"/>
      <c r="Q269" s="133"/>
      <c r="T269" s="133"/>
      <c r="W269" s="103"/>
      <c r="X269" s="104"/>
      <c r="Y269" s="104"/>
      <c r="Z269" s="104"/>
      <c r="AA269" s="104"/>
      <c r="AB269" s="104"/>
      <c r="AC269" s="105"/>
      <c r="AD269" s="63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</row>
    <row r="270" spans="1:54" ht="15" customHeight="1">
      <c r="A270" s="141"/>
      <c r="E270" s="133"/>
      <c r="H270" s="133"/>
      <c r="K270" s="134"/>
      <c r="N270" s="133"/>
      <c r="O270" s="132"/>
      <c r="P270" s="132"/>
      <c r="Q270" s="133"/>
      <c r="T270" s="133"/>
      <c r="W270" s="103"/>
      <c r="X270" s="104"/>
      <c r="Y270" s="104"/>
      <c r="Z270" s="104"/>
      <c r="AA270" s="104"/>
      <c r="AB270" s="104"/>
      <c r="AC270" s="105"/>
      <c r="AD270" s="63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</row>
    <row r="271" spans="1:54" ht="15" customHeight="1">
      <c r="A271" s="141"/>
      <c r="E271" s="133"/>
      <c r="H271" s="133"/>
      <c r="K271" s="134"/>
      <c r="N271" s="133"/>
      <c r="O271" s="132"/>
      <c r="P271" s="132"/>
      <c r="Q271" s="133"/>
      <c r="T271" s="133"/>
      <c r="W271" s="103"/>
      <c r="X271" s="104"/>
      <c r="Y271" s="104"/>
      <c r="Z271" s="104"/>
      <c r="AA271" s="104"/>
      <c r="AB271" s="104"/>
      <c r="AC271" s="105"/>
      <c r="AD271" s="63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</row>
    <row r="272" spans="1:54" ht="15" customHeight="1">
      <c r="A272" s="141"/>
      <c r="E272" s="133"/>
      <c r="H272" s="133"/>
      <c r="K272" s="134"/>
      <c r="N272" s="133"/>
      <c r="O272" s="132"/>
      <c r="P272" s="132"/>
      <c r="Q272" s="133"/>
      <c r="T272" s="133"/>
      <c r="W272" s="103"/>
      <c r="X272" s="104"/>
      <c r="Y272" s="104"/>
      <c r="Z272" s="104"/>
      <c r="AA272" s="104"/>
      <c r="AB272" s="104"/>
      <c r="AC272" s="105"/>
      <c r="AD272" s="63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</row>
    <row r="273" spans="1:54" ht="15" customHeight="1">
      <c r="A273" s="141"/>
      <c r="E273" s="133"/>
      <c r="H273" s="133"/>
      <c r="K273" s="134"/>
      <c r="N273" s="133"/>
      <c r="O273" s="132"/>
      <c r="P273" s="132"/>
      <c r="Q273" s="133"/>
      <c r="T273" s="133"/>
      <c r="W273" s="103"/>
      <c r="X273" s="104"/>
      <c r="Y273" s="104"/>
      <c r="Z273" s="104"/>
      <c r="AA273" s="104"/>
      <c r="AB273" s="104"/>
      <c r="AC273" s="105"/>
      <c r="AD273" s="63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</row>
    <row r="274" spans="1:54" ht="15" customHeight="1">
      <c r="A274" s="141"/>
      <c r="E274" s="133"/>
      <c r="H274" s="133"/>
      <c r="K274" s="134"/>
      <c r="N274" s="133"/>
      <c r="O274" s="132"/>
      <c r="P274" s="132"/>
      <c r="Q274" s="133"/>
      <c r="T274" s="133"/>
      <c r="W274" s="103"/>
      <c r="X274" s="104"/>
      <c r="Y274" s="104"/>
      <c r="Z274" s="104"/>
      <c r="AA274" s="104"/>
      <c r="AB274" s="104"/>
      <c r="AC274" s="105"/>
      <c r="AD274" s="63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</row>
    <row r="275" spans="1:54" ht="15" customHeight="1">
      <c r="A275" s="141"/>
      <c r="E275" s="133"/>
      <c r="H275" s="133"/>
      <c r="K275" s="134"/>
      <c r="N275" s="133"/>
      <c r="O275" s="132"/>
      <c r="P275" s="132"/>
      <c r="Q275" s="133"/>
      <c r="T275" s="133"/>
      <c r="W275" s="103"/>
      <c r="X275" s="104"/>
      <c r="Y275" s="104"/>
      <c r="Z275" s="104"/>
      <c r="AA275" s="104"/>
      <c r="AB275" s="104"/>
      <c r="AC275" s="105"/>
      <c r="AD275" s="63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</row>
    <row r="276" spans="1:54" ht="15" customHeight="1">
      <c r="A276" s="141"/>
      <c r="E276" s="133"/>
      <c r="H276" s="133"/>
      <c r="K276" s="134"/>
      <c r="N276" s="133"/>
      <c r="O276" s="132"/>
      <c r="P276" s="132"/>
      <c r="Q276" s="133"/>
      <c r="T276" s="133"/>
      <c r="W276" s="103"/>
      <c r="X276" s="104"/>
      <c r="Y276" s="104"/>
      <c r="Z276" s="104"/>
      <c r="AA276" s="104"/>
      <c r="AB276" s="104"/>
      <c r="AC276" s="105"/>
      <c r="AD276" s="63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</row>
    <row r="277" spans="1:54" ht="15" customHeight="1">
      <c r="A277" s="141"/>
      <c r="E277" s="133"/>
      <c r="H277" s="133"/>
      <c r="K277" s="134"/>
      <c r="N277" s="133"/>
      <c r="O277" s="132"/>
      <c r="P277" s="132"/>
      <c r="Q277" s="133"/>
      <c r="T277" s="133"/>
      <c r="W277" s="103"/>
      <c r="X277" s="104"/>
      <c r="Y277" s="104"/>
      <c r="Z277" s="104"/>
      <c r="AA277" s="104"/>
      <c r="AB277" s="104"/>
      <c r="AC277" s="105"/>
      <c r="AD277" s="63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</row>
    <row r="278" spans="1:54" ht="15" customHeight="1">
      <c r="A278" s="141"/>
      <c r="E278" s="133"/>
      <c r="H278" s="133"/>
      <c r="K278" s="134"/>
      <c r="N278" s="133"/>
      <c r="O278" s="132"/>
      <c r="P278" s="132"/>
      <c r="Q278" s="133"/>
      <c r="T278" s="133"/>
      <c r="W278" s="103"/>
      <c r="X278" s="104"/>
      <c r="Y278" s="104"/>
      <c r="Z278" s="104"/>
      <c r="AA278" s="104"/>
      <c r="AB278" s="104"/>
      <c r="AC278" s="105"/>
      <c r="AD278" s="63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</row>
    <row r="279" spans="1:54" ht="15" customHeight="1">
      <c r="A279" s="141"/>
      <c r="E279" s="133"/>
      <c r="H279" s="133"/>
      <c r="K279" s="134"/>
      <c r="N279" s="133"/>
      <c r="O279" s="132"/>
      <c r="P279" s="132"/>
      <c r="Q279" s="133"/>
      <c r="T279" s="133"/>
      <c r="W279" s="103"/>
      <c r="X279" s="104"/>
      <c r="Y279" s="104"/>
      <c r="Z279" s="104"/>
      <c r="AA279" s="104"/>
      <c r="AB279" s="104"/>
      <c r="AC279" s="105"/>
      <c r="AD279" s="63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</row>
    <row r="280" spans="1:54" ht="15" customHeight="1">
      <c r="A280" s="141"/>
      <c r="E280" s="133"/>
      <c r="H280" s="133"/>
      <c r="K280" s="134"/>
      <c r="N280" s="133"/>
      <c r="O280" s="132"/>
      <c r="P280" s="132"/>
      <c r="Q280" s="133"/>
      <c r="T280" s="133"/>
      <c r="W280" s="103"/>
      <c r="X280" s="104"/>
      <c r="Y280" s="104"/>
      <c r="Z280" s="104"/>
      <c r="AA280" s="104"/>
      <c r="AB280" s="104"/>
      <c r="AC280" s="105"/>
      <c r="AD280" s="63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</row>
    <row r="281" spans="1:54" ht="15" customHeight="1">
      <c r="A281" s="141"/>
      <c r="E281" s="133"/>
      <c r="H281" s="133"/>
      <c r="K281" s="134"/>
      <c r="N281" s="133"/>
      <c r="O281" s="132"/>
      <c r="P281" s="132"/>
      <c r="Q281" s="133"/>
      <c r="T281" s="133"/>
      <c r="W281" s="103"/>
      <c r="X281" s="104"/>
      <c r="Y281" s="104"/>
      <c r="Z281" s="104"/>
      <c r="AA281" s="104"/>
      <c r="AB281" s="104"/>
      <c r="AC281" s="105"/>
      <c r="AD281" s="63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</row>
    <row r="282" spans="1:54" ht="15" customHeight="1">
      <c r="A282" s="141"/>
      <c r="E282" s="133"/>
      <c r="H282" s="133"/>
      <c r="K282" s="134"/>
      <c r="N282" s="133"/>
      <c r="O282" s="132"/>
      <c r="P282" s="132"/>
      <c r="Q282" s="133"/>
      <c r="T282" s="133"/>
      <c r="W282" s="103"/>
      <c r="X282" s="104"/>
      <c r="Y282" s="104"/>
      <c r="Z282" s="104"/>
      <c r="AA282" s="104"/>
      <c r="AB282" s="104"/>
      <c r="AC282" s="105"/>
      <c r="AD282" s="63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</row>
    <row r="283" spans="1:54" ht="15" customHeight="1">
      <c r="A283" s="141"/>
      <c r="E283" s="133"/>
      <c r="H283" s="133"/>
      <c r="K283" s="134"/>
      <c r="N283" s="133"/>
      <c r="O283" s="132"/>
      <c r="P283" s="132"/>
      <c r="Q283" s="133"/>
      <c r="T283" s="133"/>
      <c r="W283" s="103"/>
      <c r="X283" s="104"/>
      <c r="Y283" s="104"/>
      <c r="Z283" s="104"/>
      <c r="AA283" s="104"/>
      <c r="AB283" s="104"/>
      <c r="AC283" s="105"/>
      <c r="AD283" s="63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</row>
    <row r="284" spans="1:54" ht="15" customHeight="1">
      <c r="A284" s="141"/>
      <c r="E284" s="133"/>
      <c r="H284" s="133"/>
      <c r="K284" s="134"/>
      <c r="N284" s="133"/>
      <c r="O284" s="132"/>
      <c r="P284" s="132"/>
      <c r="Q284" s="133"/>
      <c r="T284" s="133"/>
      <c r="W284" s="103"/>
      <c r="X284" s="104"/>
      <c r="Y284" s="104"/>
      <c r="Z284" s="104"/>
      <c r="AA284" s="104"/>
      <c r="AB284" s="104"/>
      <c r="AC284" s="105"/>
      <c r="AD284" s="63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</row>
    <row r="285" spans="1:54" ht="15" customHeight="1">
      <c r="A285" s="141"/>
      <c r="E285" s="133"/>
      <c r="H285" s="133"/>
      <c r="K285" s="134"/>
      <c r="N285" s="133"/>
      <c r="O285" s="132"/>
      <c r="P285" s="132"/>
      <c r="Q285" s="133"/>
      <c r="T285" s="133"/>
      <c r="W285" s="103"/>
      <c r="X285" s="104"/>
      <c r="Y285" s="104"/>
      <c r="Z285" s="104"/>
      <c r="AA285" s="104"/>
      <c r="AB285" s="104"/>
      <c r="AC285" s="105"/>
      <c r="AD285" s="63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</row>
    <row r="286" spans="1:54" ht="15" customHeight="1">
      <c r="A286" s="141"/>
      <c r="E286" s="133"/>
      <c r="H286" s="133"/>
      <c r="K286" s="134"/>
      <c r="N286" s="133"/>
      <c r="O286" s="132"/>
      <c r="P286" s="132"/>
      <c r="Q286" s="133"/>
      <c r="T286" s="133"/>
      <c r="W286" s="103"/>
      <c r="X286" s="104"/>
      <c r="Y286" s="104"/>
      <c r="Z286" s="104"/>
      <c r="AA286" s="104"/>
      <c r="AB286" s="104"/>
      <c r="AC286" s="105"/>
      <c r="AD286" s="63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</row>
    <row r="287" spans="1:54" ht="15" customHeight="1">
      <c r="A287" s="141"/>
      <c r="E287" s="133"/>
      <c r="H287" s="133"/>
      <c r="K287" s="134"/>
      <c r="N287" s="133"/>
      <c r="O287" s="132"/>
      <c r="P287" s="132"/>
      <c r="Q287" s="133"/>
      <c r="T287" s="133"/>
      <c r="W287" s="103"/>
      <c r="X287" s="104"/>
      <c r="Y287" s="104"/>
      <c r="Z287" s="104"/>
      <c r="AA287" s="104"/>
      <c r="AB287" s="104"/>
      <c r="AC287" s="105"/>
      <c r="AD287" s="63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</row>
    <row r="288" spans="1:54" ht="15" customHeight="1">
      <c r="A288" s="141"/>
      <c r="E288" s="133"/>
      <c r="H288" s="133"/>
      <c r="K288" s="134"/>
      <c r="N288" s="133"/>
      <c r="O288" s="132"/>
      <c r="P288" s="132"/>
      <c r="Q288" s="133"/>
      <c r="T288" s="133"/>
      <c r="W288" s="103"/>
      <c r="X288" s="104"/>
      <c r="Y288" s="104"/>
      <c r="Z288" s="104"/>
      <c r="AA288" s="104"/>
      <c r="AB288" s="104"/>
      <c r="AC288" s="105"/>
      <c r="AD288" s="63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</row>
    <row r="289" spans="1:54" ht="15" customHeight="1">
      <c r="A289" s="141"/>
      <c r="E289" s="133"/>
      <c r="H289" s="133"/>
      <c r="K289" s="134"/>
      <c r="N289" s="133"/>
      <c r="O289" s="132"/>
      <c r="P289" s="132"/>
      <c r="Q289" s="133"/>
      <c r="T289" s="133"/>
      <c r="W289" s="103"/>
      <c r="X289" s="104"/>
      <c r="Y289" s="104"/>
      <c r="Z289" s="104"/>
      <c r="AA289" s="104"/>
      <c r="AB289" s="104"/>
      <c r="AC289" s="105"/>
      <c r="AD289" s="63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</row>
    <row r="290" spans="1:54" ht="15" customHeight="1">
      <c r="A290" s="141"/>
      <c r="E290" s="133"/>
      <c r="H290" s="133"/>
      <c r="K290" s="134"/>
      <c r="N290" s="133"/>
      <c r="O290" s="132"/>
      <c r="P290" s="132"/>
      <c r="Q290" s="133"/>
      <c r="T290" s="133"/>
      <c r="W290" s="103"/>
      <c r="X290" s="104"/>
      <c r="Y290" s="104"/>
      <c r="Z290" s="104"/>
      <c r="AA290" s="104"/>
      <c r="AB290" s="104"/>
      <c r="AC290" s="105"/>
      <c r="AD290" s="63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</row>
    <row r="291" spans="1:54" ht="15" customHeight="1">
      <c r="A291" s="141"/>
      <c r="E291" s="133"/>
      <c r="H291" s="133"/>
      <c r="K291" s="134"/>
      <c r="N291" s="133"/>
      <c r="O291" s="132"/>
      <c r="P291" s="132"/>
      <c r="Q291" s="133"/>
      <c r="T291" s="133"/>
      <c r="W291" s="103"/>
      <c r="X291" s="104"/>
      <c r="Y291" s="104"/>
      <c r="Z291" s="104"/>
      <c r="AA291" s="104"/>
      <c r="AB291" s="104"/>
      <c r="AC291" s="105"/>
      <c r="AD291" s="63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</row>
    <row r="292" spans="1:54" ht="15" customHeight="1">
      <c r="A292" s="141"/>
      <c r="E292" s="133"/>
      <c r="H292" s="133"/>
      <c r="K292" s="134"/>
      <c r="N292" s="133"/>
      <c r="O292" s="132"/>
      <c r="P292" s="132"/>
      <c r="Q292" s="133"/>
      <c r="T292" s="133"/>
      <c r="W292" s="103"/>
      <c r="X292" s="104"/>
      <c r="Y292" s="104"/>
      <c r="Z292" s="104"/>
      <c r="AA292" s="104"/>
      <c r="AB292" s="104"/>
      <c r="AC292" s="105"/>
      <c r="AD292" s="63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</row>
    <row r="293" spans="1:54" ht="15" customHeight="1">
      <c r="A293" s="141"/>
      <c r="E293" s="133"/>
      <c r="H293" s="133"/>
      <c r="K293" s="134"/>
      <c r="N293" s="133"/>
      <c r="O293" s="132"/>
      <c r="P293" s="132"/>
      <c r="Q293" s="133"/>
      <c r="T293" s="133"/>
      <c r="W293" s="103"/>
      <c r="X293" s="104"/>
      <c r="Y293" s="104"/>
      <c r="Z293" s="104"/>
      <c r="AA293" s="104"/>
      <c r="AB293" s="104"/>
      <c r="AC293" s="105"/>
      <c r="AD293" s="63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</row>
    <row r="294" spans="1:54" ht="15" customHeight="1">
      <c r="A294" s="141"/>
      <c r="E294" s="133"/>
      <c r="H294" s="133"/>
      <c r="K294" s="134"/>
      <c r="N294" s="133"/>
      <c r="O294" s="132"/>
      <c r="P294" s="132"/>
      <c r="Q294" s="133"/>
      <c r="T294" s="133"/>
      <c r="W294" s="103"/>
      <c r="X294" s="104"/>
      <c r="Y294" s="104"/>
      <c r="Z294" s="104"/>
      <c r="AA294" s="104"/>
      <c r="AB294" s="104"/>
      <c r="AC294" s="105"/>
      <c r="AD294" s="63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</row>
    <row r="295" spans="1:54" ht="15" customHeight="1">
      <c r="A295" s="141"/>
      <c r="E295" s="133"/>
      <c r="H295" s="133"/>
      <c r="K295" s="134"/>
      <c r="N295" s="133"/>
      <c r="O295" s="132"/>
      <c r="P295" s="132"/>
      <c r="Q295" s="133"/>
      <c r="T295" s="133"/>
      <c r="W295" s="103"/>
      <c r="X295" s="104"/>
      <c r="Y295" s="104"/>
      <c r="Z295" s="104"/>
      <c r="AA295" s="104"/>
      <c r="AB295" s="104"/>
      <c r="AC295" s="105"/>
      <c r="AD295" s="63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</row>
    <row r="296" spans="1:54" ht="15" customHeight="1">
      <c r="A296" s="141"/>
      <c r="E296" s="133"/>
      <c r="H296" s="133"/>
      <c r="K296" s="134"/>
      <c r="N296" s="133"/>
      <c r="O296" s="132"/>
      <c r="P296" s="132"/>
      <c r="Q296" s="133"/>
      <c r="T296" s="133"/>
      <c r="W296" s="103"/>
      <c r="X296" s="104"/>
      <c r="Y296" s="104"/>
      <c r="Z296" s="104"/>
      <c r="AA296" s="104"/>
      <c r="AB296" s="104"/>
      <c r="AC296" s="105"/>
      <c r="AD296" s="63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</row>
    <row r="297" spans="1:54" ht="15" customHeight="1">
      <c r="A297" s="141"/>
      <c r="E297" s="133"/>
      <c r="H297" s="133"/>
      <c r="K297" s="134"/>
      <c r="N297" s="133"/>
      <c r="O297" s="132"/>
      <c r="P297" s="132"/>
      <c r="Q297" s="133"/>
      <c r="T297" s="133"/>
      <c r="W297" s="103"/>
      <c r="X297" s="104"/>
      <c r="Y297" s="104"/>
      <c r="Z297" s="104"/>
      <c r="AA297" s="104"/>
      <c r="AB297" s="104"/>
      <c r="AC297" s="105"/>
      <c r="AD297" s="63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</row>
    <row r="298" spans="1:54" ht="15" customHeight="1">
      <c r="A298" s="141"/>
      <c r="E298" s="133"/>
      <c r="H298" s="133"/>
      <c r="K298" s="134"/>
      <c r="N298" s="133"/>
      <c r="O298" s="132"/>
      <c r="P298" s="132"/>
      <c r="Q298" s="133"/>
      <c r="T298" s="133"/>
      <c r="W298" s="103"/>
      <c r="X298" s="104"/>
      <c r="Y298" s="104"/>
      <c r="Z298" s="104"/>
      <c r="AA298" s="104"/>
      <c r="AB298" s="104"/>
      <c r="AC298" s="105"/>
      <c r="AD298" s="63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</row>
    <row r="299" spans="1:54" ht="15" customHeight="1">
      <c r="A299" s="141"/>
      <c r="E299" s="133"/>
      <c r="H299" s="133"/>
      <c r="K299" s="134"/>
      <c r="N299" s="133"/>
      <c r="O299" s="132"/>
      <c r="P299" s="132"/>
      <c r="Q299" s="133"/>
      <c r="T299" s="133"/>
      <c r="W299" s="103"/>
      <c r="X299" s="104"/>
      <c r="Y299" s="104"/>
      <c r="Z299" s="104"/>
      <c r="AA299" s="104"/>
      <c r="AB299" s="104"/>
      <c r="AC299" s="105"/>
      <c r="AD299" s="63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</row>
    <row r="300" spans="1:54" ht="15" customHeight="1">
      <c r="A300" s="141"/>
      <c r="E300" s="133"/>
      <c r="H300" s="133"/>
      <c r="K300" s="134"/>
      <c r="N300" s="133"/>
      <c r="O300" s="132"/>
      <c r="P300" s="132"/>
      <c r="Q300" s="133"/>
      <c r="T300" s="133"/>
      <c r="W300" s="103"/>
      <c r="X300" s="104"/>
      <c r="Y300" s="104"/>
      <c r="Z300" s="104"/>
      <c r="AA300" s="104"/>
      <c r="AB300" s="104"/>
      <c r="AC300" s="105"/>
      <c r="AD300" s="63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</row>
    <row r="301" spans="1:54" ht="15" customHeight="1">
      <c r="A301" s="141"/>
      <c r="E301" s="133"/>
      <c r="H301" s="133"/>
      <c r="K301" s="134"/>
      <c r="N301" s="133"/>
      <c r="O301" s="132"/>
      <c r="P301" s="132"/>
      <c r="Q301" s="133"/>
      <c r="T301" s="133"/>
      <c r="W301" s="103"/>
      <c r="X301" s="104"/>
      <c r="Y301" s="104"/>
      <c r="Z301" s="104"/>
      <c r="AA301" s="104"/>
      <c r="AB301" s="104"/>
      <c r="AC301" s="105"/>
      <c r="AD301" s="63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</row>
    <row r="302" spans="1:54" ht="15" customHeight="1">
      <c r="A302" s="141"/>
      <c r="E302" s="133"/>
      <c r="H302" s="133"/>
      <c r="K302" s="134"/>
      <c r="N302" s="133"/>
      <c r="O302" s="132"/>
      <c r="P302" s="132"/>
      <c r="Q302" s="133"/>
      <c r="T302" s="133"/>
      <c r="W302" s="103"/>
      <c r="X302" s="104"/>
      <c r="Y302" s="104"/>
      <c r="Z302" s="104"/>
      <c r="AA302" s="104"/>
      <c r="AB302" s="104"/>
      <c r="AC302" s="105"/>
      <c r="AD302" s="63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</row>
    <row r="303" spans="1:54" ht="15" customHeight="1">
      <c r="A303" s="141"/>
      <c r="E303" s="133"/>
      <c r="H303" s="133"/>
      <c r="K303" s="134"/>
      <c r="N303" s="133"/>
      <c r="O303" s="132"/>
      <c r="P303" s="132"/>
      <c r="Q303" s="133"/>
      <c r="T303" s="133"/>
      <c r="W303" s="103"/>
      <c r="X303" s="104"/>
      <c r="Y303" s="104"/>
      <c r="Z303" s="104"/>
      <c r="AA303" s="104"/>
      <c r="AB303" s="104"/>
      <c r="AC303" s="105"/>
      <c r="AD303" s="63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</row>
    <row r="304" spans="1:54" ht="15" customHeight="1">
      <c r="A304" s="141"/>
      <c r="E304" s="133"/>
      <c r="H304" s="133"/>
      <c r="K304" s="134"/>
      <c r="N304" s="133"/>
      <c r="O304" s="132"/>
      <c r="P304" s="132"/>
      <c r="Q304" s="133"/>
      <c r="T304" s="133"/>
      <c r="W304" s="103"/>
      <c r="X304" s="104"/>
      <c r="Y304" s="104"/>
      <c r="Z304" s="104"/>
      <c r="AA304" s="104"/>
      <c r="AB304" s="104"/>
      <c r="AC304" s="105"/>
      <c r="AD304" s="63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</row>
    <row r="305" spans="1:54" ht="15" customHeight="1">
      <c r="A305" s="141"/>
      <c r="E305" s="133"/>
      <c r="H305" s="133"/>
      <c r="K305" s="134"/>
      <c r="N305" s="133"/>
      <c r="O305" s="132"/>
      <c r="P305" s="132"/>
      <c r="Q305" s="133"/>
      <c r="T305" s="133"/>
      <c r="W305" s="103"/>
      <c r="X305" s="104"/>
      <c r="Y305" s="104"/>
      <c r="Z305" s="104"/>
      <c r="AA305" s="104"/>
      <c r="AB305" s="104"/>
      <c r="AC305" s="105"/>
      <c r="AD305" s="63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</row>
    <row r="306" spans="1:54" ht="15" customHeight="1">
      <c r="A306" s="141"/>
      <c r="E306" s="133"/>
      <c r="H306" s="133"/>
      <c r="K306" s="134"/>
      <c r="N306" s="133"/>
      <c r="O306" s="132"/>
      <c r="P306" s="132"/>
      <c r="Q306" s="133"/>
      <c r="T306" s="133"/>
      <c r="W306" s="103"/>
      <c r="X306" s="104"/>
      <c r="Y306" s="104"/>
      <c r="Z306" s="104"/>
      <c r="AA306" s="104"/>
      <c r="AB306" s="104"/>
      <c r="AC306" s="105"/>
      <c r="AD306" s="63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</row>
    <row r="307" spans="1:54" ht="15" customHeight="1">
      <c r="A307" s="141"/>
      <c r="E307" s="133"/>
      <c r="H307" s="133"/>
      <c r="K307" s="134"/>
      <c r="N307" s="133"/>
      <c r="O307" s="132"/>
      <c r="P307" s="132"/>
      <c r="Q307" s="133"/>
      <c r="T307" s="133"/>
      <c r="W307" s="103"/>
      <c r="X307" s="104"/>
      <c r="Y307" s="104"/>
      <c r="Z307" s="104"/>
      <c r="AA307" s="104"/>
      <c r="AB307" s="104"/>
      <c r="AC307" s="105"/>
      <c r="AD307" s="63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</row>
    <row r="308" spans="1:54" ht="15" customHeight="1">
      <c r="A308" s="141"/>
      <c r="E308" s="133"/>
      <c r="H308" s="133"/>
      <c r="K308" s="134"/>
      <c r="N308" s="133"/>
      <c r="O308" s="132"/>
      <c r="P308" s="132"/>
      <c r="Q308" s="133"/>
      <c r="T308" s="133"/>
      <c r="W308" s="103"/>
      <c r="X308" s="104"/>
      <c r="Y308" s="104"/>
      <c r="Z308" s="104"/>
      <c r="AA308" s="104"/>
      <c r="AB308" s="104"/>
      <c r="AC308" s="105"/>
      <c r="AD308" s="63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</row>
    <row r="309" spans="1:54" ht="15" customHeight="1">
      <c r="A309" s="141"/>
      <c r="E309" s="133"/>
      <c r="H309" s="133"/>
      <c r="K309" s="134"/>
      <c r="N309" s="133"/>
      <c r="O309" s="132"/>
      <c r="P309" s="132"/>
      <c r="Q309" s="133"/>
      <c r="T309" s="133"/>
      <c r="W309" s="103"/>
      <c r="X309" s="104"/>
      <c r="Y309" s="104"/>
      <c r="Z309" s="104"/>
      <c r="AA309" s="104"/>
      <c r="AB309" s="104"/>
      <c r="AC309" s="105"/>
      <c r="AD309" s="63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</row>
    <row r="310" spans="1:54" ht="15" customHeight="1">
      <c r="A310" s="141"/>
      <c r="E310" s="133"/>
      <c r="H310" s="133"/>
      <c r="K310" s="134"/>
      <c r="N310" s="133"/>
      <c r="O310" s="132"/>
      <c r="P310" s="132"/>
      <c r="Q310" s="133"/>
      <c r="T310" s="133"/>
      <c r="W310" s="103"/>
      <c r="X310" s="104"/>
      <c r="Y310" s="104"/>
      <c r="Z310" s="104"/>
      <c r="AA310" s="104"/>
      <c r="AB310" s="104"/>
      <c r="AC310" s="105"/>
      <c r="AD310" s="63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</row>
    <row r="311" spans="1:54" ht="15" customHeight="1">
      <c r="A311" s="141"/>
      <c r="E311" s="133"/>
      <c r="H311" s="133"/>
      <c r="K311" s="134"/>
      <c r="N311" s="133"/>
      <c r="O311" s="132"/>
      <c r="P311" s="132"/>
      <c r="Q311" s="133"/>
      <c r="T311" s="133"/>
      <c r="W311" s="103"/>
      <c r="X311" s="104"/>
      <c r="Y311" s="104"/>
      <c r="Z311" s="104"/>
      <c r="AA311" s="104"/>
      <c r="AB311" s="104"/>
      <c r="AC311" s="105"/>
      <c r="AD311" s="63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</row>
    <row r="312" spans="1:54" ht="15" customHeight="1">
      <c r="A312" s="141"/>
      <c r="E312" s="133"/>
      <c r="H312" s="133"/>
      <c r="K312" s="134"/>
      <c r="N312" s="133"/>
      <c r="O312" s="132"/>
      <c r="P312" s="132"/>
      <c r="Q312" s="133"/>
      <c r="T312" s="133"/>
      <c r="W312" s="103"/>
      <c r="X312" s="104"/>
      <c r="Y312" s="104"/>
      <c r="Z312" s="104"/>
      <c r="AA312" s="104"/>
      <c r="AB312" s="104"/>
      <c r="AC312" s="105"/>
      <c r="AD312" s="63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</row>
    <row r="313" spans="1:54" ht="15" customHeight="1">
      <c r="A313" s="141"/>
      <c r="E313" s="133"/>
      <c r="H313" s="133"/>
      <c r="K313" s="134"/>
      <c r="N313" s="133"/>
      <c r="O313" s="132"/>
      <c r="P313" s="132"/>
      <c r="Q313" s="133"/>
      <c r="T313" s="133"/>
      <c r="W313" s="103"/>
      <c r="X313" s="104"/>
      <c r="Y313" s="104"/>
      <c r="Z313" s="104"/>
      <c r="AA313" s="104"/>
      <c r="AB313" s="104"/>
      <c r="AC313" s="105"/>
      <c r="AD313" s="63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</row>
    <row r="314" spans="1:54" ht="15" customHeight="1">
      <c r="A314" s="141"/>
      <c r="E314" s="133"/>
      <c r="H314" s="133"/>
      <c r="K314" s="134"/>
      <c r="N314" s="133"/>
      <c r="O314" s="132"/>
      <c r="P314" s="132"/>
      <c r="Q314" s="133"/>
      <c r="T314" s="133"/>
      <c r="W314" s="103"/>
      <c r="X314" s="104"/>
      <c r="Y314" s="104"/>
      <c r="Z314" s="104"/>
      <c r="AA314" s="104"/>
      <c r="AB314" s="104"/>
      <c r="AC314" s="105"/>
      <c r="AD314" s="63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</row>
    <row r="315" spans="1:54" ht="15" customHeight="1">
      <c r="A315" s="141"/>
      <c r="E315" s="133"/>
      <c r="H315" s="133"/>
      <c r="K315" s="134"/>
      <c r="N315" s="133"/>
      <c r="O315" s="132"/>
      <c r="P315" s="132"/>
      <c r="Q315" s="133"/>
      <c r="T315" s="133"/>
      <c r="W315" s="103"/>
      <c r="X315" s="104"/>
      <c r="Y315" s="104"/>
      <c r="Z315" s="104"/>
      <c r="AA315" s="104"/>
      <c r="AB315" s="104"/>
      <c r="AC315" s="105"/>
      <c r="AD315" s="63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</row>
    <row r="316" spans="1:54" ht="15" customHeight="1">
      <c r="A316" s="141"/>
      <c r="E316" s="133"/>
      <c r="H316" s="133"/>
      <c r="K316" s="134"/>
      <c r="N316" s="133"/>
      <c r="O316" s="132"/>
      <c r="P316" s="132"/>
      <c r="Q316" s="133"/>
      <c r="T316" s="133"/>
      <c r="W316" s="103"/>
      <c r="X316" s="104"/>
      <c r="Y316" s="104"/>
      <c r="Z316" s="104"/>
      <c r="AA316" s="104"/>
      <c r="AB316" s="104"/>
      <c r="AC316" s="105"/>
      <c r="AD316" s="63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</row>
    <row r="317" spans="1:54" ht="15" customHeight="1">
      <c r="A317" s="141"/>
      <c r="E317" s="133"/>
      <c r="H317" s="133"/>
      <c r="K317" s="134"/>
      <c r="N317" s="133"/>
      <c r="O317" s="132"/>
      <c r="P317" s="132"/>
      <c r="Q317" s="133"/>
      <c r="T317" s="133"/>
      <c r="W317" s="103"/>
      <c r="X317" s="104"/>
      <c r="Y317" s="104"/>
      <c r="Z317" s="104"/>
      <c r="AA317" s="104"/>
      <c r="AB317" s="104"/>
      <c r="AC317" s="105"/>
      <c r="AD317" s="63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</row>
    <row r="318" spans="1:54" ht="15" customHeight="1">
      <c r="A318" s="141"/>
      <c r="E318" s="133"/>
      <c r="H318" s="133"/>
      <c r="K318" s="134"/>
      <c r="N318" s="133"/>
      <c r="O318" s="132"/>
      <c r="P318" s="132"/>
      <c r="Q318" s="133"/>
      <c r="T318" s="133"/>
      <c r="W318" s="103"/>
      <c r="X318" s="104"/>
      <c r="Y318" s="104"/>
      <c r="Z318" s="104"/>
      <c r="AA318" s="104"/>
      <c r="AB318" s="104"/>
      <c r="AC318" s="105"/>
      <c r="AD318" s="63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</row>
    <row r="319" spans="1:54" ht="15" customHeight="1">
      <c r="A319" s="141"/>
      <c r="E319" s="133"/>
      <c r="H319" s="133"/>
      <c r="K319" s="134"/>
      <c r="N319" s="133"/>
      <c r="O319" s="132"/>
      <c r="P319" s="132"/>
      <c r="Q319" s="133"/>
      <c r="T319" s="133"/>
      <c r="W319" s="103"/>
      <c r="X319" s="104"/>
      <c r="Y319" s="104"/>
      <c r="Z319" s="104"/>
      <c r="AA319" s="104"/>
      <c r="AB319" s="104"/>
      <c r="AC319" s="105"/>
      <c r="AD319" s="63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</row>
    <row r="320" spans="1:54" ht="15" customHeight="1">
      <c r="A320" s="141"/>
      <c r="E320" s="133"/>
      <c r="H320" s="133"/>
      <c r="K320" s="134"/>
      <c r="N320" s="133"/>
      <c r="O320" s="132"/>
      <c r="P320" s="132"/>
      <c r="Q320" s="133"/>
      <c r="T320" s="133"/>
      <c r="W320" s="103"/>
      <c r="X320" s="104"/>
      <c r="Y320" s="104"/>
      <c r="Z320" s="104"/>
      <c r="AA320" s="104"/>
      <c r="AB320" s="104"/>
      <c r="AC320" s="105"/>
      <c r="AD320" s="63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</row>
    <row r="321" spans="1:54" ht="15" customHeight="1">
      <c r="A321" s="141"/>
      <c r="E321" s="133"/>
      <c r="H321" s="133"/>
      <c r="K321" s="134"/>
      <c r="N321" s="133"/>
      <c r="O321" s="132"/>
      <c r="P321" s="132"/>
      <c r="Q321" s="133"/>
      <c r="T321" s="133"/>
      <c r="W321" s="103"/>
      <c r="X321" s="104"/>
      <c r="Y321" s="104"/>
      <c r="Z321" s="104"/>
      <c r="AA321" s="104"/>
      <c r="AB321" s="104"/>
      <c r="AC321" s="105"/>
      <c r="AD321" s="63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</row>
    <row r="322" spans="1:54" ht="15" customHeight="1">
      <c r="A322" s="141"/>
      <c r="E322" s="133"/>
      <c r="H322" s="133"/>
      <c r="K322" s="134"/>
      <c r="N322" s="133"/>
      <c r="O322" s="132"/>
      <c r="P322" s="132"/>
      <c r="Q322" s="133"/>
      <c r="T322" s="133"/>
      <c r="W322" s="103"/>
      <c r="X322" s="104"/>
      <c r="Y322" s="104"/>
      <c r="Z322" s="104"/>
      <c r="AA322" s="104"/>
      <c r="AB322" s="104"/>
      <c r="AC322" s="105"/>
      <c r="AD322" s="63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</row>
    <row r="323" spans="1:54" ht="15" customHeight="1">
      <c r="A323" s="141"/>
      <c r="E323" s="133"/>
      <c r="H323" s="133"/>
      <c r="K323" s="134"/>
      <c r="N323" s="133"/>
      <c r="O323" s="132"/>
      <c r="P323" s="132"/>
      <c r="Q323" s="133"/>
      <c r="T323" s="133"/>
      <c r="W323" s="103"/>
      <c r="X323" s="104"/>
      <c r="Y323" s="104"/>
      <c r="Z323" s="104"/>
      <c r="AA323" s="104"/>
      <c r="AB323" s="104"/>
      <c r="AC323" s="105"/>
      <c r="AD323" s="63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</row>
    <row r="324" spans="1:54" ht="15" customHeight="1">
      <c r="A324" s="141"/>
      <c r="E324" s="133"/>
      <c r="H324" s="133"/>
      <c r="K324" s="134"/>
      <c r="N324" s="133"/>
      <c r="O324" s="132"/>
      <c r="P324" s="132"/>
      <c r="Q324" s="133"/>
      <c r="T324" s="133"/>
      <c r="W324" s="103"/>
      <c r="X324" s="104"/>
      <c r="Y324" s="104"/>
      <c r="Z324" s="104"/>
      <c r="AA324" s="104"/>
      <c r="AB324" s="104"/>
      <c r="AC324" s="105"/>
      <c r="AD324" s="63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</row>
    <row r="325" spans="1:54" ht="15" customHeight="1">
      <c r="A325" s="141"/>
      <c r="E325" s="133"/>
      <c r="H325" s="133"/>
      <c r="K325" s="134"/>
      <c r="N325" s="133"/>
      <c r="O325" s="132"/>
      <c r="P325" s="132"/>
      <c r="Q325" s="133"/>
      <c r="T325" s="133"/>
      <c r="W325" s="103"/>
      <c r="X325" s="104"/>
      <c r="Y325" s="104"/>
      <c r="Z325" s="104"/>
      <c r="AA325" s="104"/>
      <c r="AB325" s="104"/>
      <c r="AC325" s="105"/>
      <c r="AD325" s="63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</row>
    <row r="326" spans="1:54" ht="15" customHeight="1">
      <c r="A326" s="141"/>
      <c r="E326" s="133"/>
      <c r="H326" s="133"/>
      <c r="K326" s="134"/>
      <c r="N326" s="133"/>
      <c r="O326" s="132"/>
      <c r="P326" s="132"/>
      <c r="Q326" s="133"/>
      <c r="T326" s="133"/>
      <c r="W326" s="103"/>
      <c r="X326" s="104"/>
      <c r="Y326" s="104"/>
      <c r="Z326" s="104"/>
      <c r="AA326" s="104"/>
      <c r="AB326" s="104"/>
      <c r="AC326" s="105"/>
      <c r="AD326" s="63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</row>
    <row r="327" spans="1:54" ht="15" customHeight="1">
      <c r="A327" s="141"/>
      <c r="E327" s="133"/>
      <c r="H327" s="133"/>
      <c r="K327" s="134"/>
      <c r="N327" s="133"/>
      <c r="O327" s="132"/>
      <c r="P327" s="132"/>
      <c r="Q327" s="133"/>
      <c r="T327" s="133"/>
      <c r="W327" s="103"/>
      <c r="X327" s="104"/>
      <c r="Y327" s="104"/>
      <c r="Z327" s="104"/>
      <c r="AA327" s="104"/>
      <c r="AB327" s="104"/>
      <c r="AC327" s="105"/>
      <c r="AD327" s="63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</row>
    <row r="328" spans="1:54" ht="15" customHeight="1">
      <c r="A328" s="141"/>
      <c r="E328" s="133"/>
      <c r="H328" s="133"/>
      <c r="K328" s="134"/>
      <c r="N328" s="133"/>
      <c r="O328" s="132"/>
      <c r="P328" s="132"/>
      <c r="Q328" s="133"/>
      <c r="T328" s="133"/>
      <c r="W328" s="103"/>
      <c r="X328" s="104"/>
      <c r="Y328" s="104"/>
      <c r="Z328" s="104"/>
      <c r="AA328" s="104"/>
      <c r="AB328" s="104"/>
      <c r="AC328" s="105"/>
      <c r="AD328" s="63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</row>
    <row r="329" spans="1:54" ht="15" customHeight="1">
      <c r="A329" s="141"/>
      <c r="E329" s="133"/>
      <c r="H329" s="133"/>
      <c r="K329" s="134"/>
      <c r="N329" s="133"/>
      <c r="O329" s="132"/>
      <c r="P329" s="132"/>
      <c r="Q329" s="133"/>
      <c r="T329" s="133"/>
      <c r="W329" s="103"/>
      <c r="X329" s="104"/>
      <c r="Y329" s="104"/>
      <c r="Z329" s="104"/>
      <c r="AA329" s="104"/>
      <c r="AB329" s="104"/>
      <c r="AC329" s="105"/>
      <c r="AD329" s="63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</row>
    <row r="330" spans="1:54" ht="15" customHeight="1">
      <c r="A330" s="141"/>
      <c r="E330" s="133"/>
      <c r="H330" s="133"/>
      <c r="K330" s="134"/>
      <c r="N330" s="133"/>
      <c r="O330" s="132"/>
      <c r="P330" s="132"/>
      <c r="Q330" s="133"/>
      <c r="T330" s="133"/>
      <c r="W330" s="103"/>
      <c r="X330" s="104"/>
      <c r="Y330" s="104"/>
      <c r="Z330" s="104"/>
      <c r="AA330" s="104"/>
      <c r="AB330" s="104"/>
      <c r="AC330" s="105"/>
      <c r="AD330" s="63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</row>
    <row r="331" spans="1:54" ht="15" customHeight="1">
      <c r="A331" s="141"/>
      <c r="E331" s="133"/>
      <c r="H331" s="133"/>
      <c r="K331" s="134"/>
      <c r="N331" s="133"/>
      <c r="O331" s="132"/>
      <c r="P331" s="132"/>
      <c r="Q331" s="133"/>
      <c r="T331" s="133"/>
      <c r="W331" s="103"/>
      <c r="X331" s="104"/>
      <c r="Y331" s="104"/>
      <c r="Z331" s="104"/>
      <c r="AA331" s="104"/>
      <c r="AB331" s="104"/>
      <c r="AC331" s="105"/>
      <c r="AD331" s="63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</row>
    <row r="332" spans="1:54" ht="15" customHeight="1">
      <c r="A332" s="141"/>
      <c r="E332" s="133"/>
      <c r="H332" s="133"/>
      <c r="K332" s="134"/>
      <c r="N332" s="133"/>
      <c r="O332" s="132"/>
      <c r="P332" s="132"/>
      <c r="Q332" s="133"/>
      <c r="T332" s="133"/>
      <c r="W332" s="103"/>
      <c r="X332" s="104"/>
      <c r="Y332" s="104"/>
      <c r="Z332" s="104"/>
      <c r="AA332" s="104"/>
      <c r="AB332" s="104"/>
      <c r="AC332" s="105"/>
      <c r="AD332" s="63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</row>
    <row r="333" spans="1:54" ht="15" customHeight="1">
      <c r="A333" s="141"/>
      <c r="E333" s="133"/>
      <c r="H333" s="133"/>
      <c r="K333" s="134"/>
      <c r="N333" s="133"/>
      <c r="O333" s="132"/>
      <c r="P333" s="132"/>
      <c r="Q333" s="133"/>
      <c r="T333" s="133"/>
      <c r="W333" s="103"/>
      <c r="X333" s="104"/>
      <c r="Y333" s="104"/>
      <c r="Z333" s="104"/>
      <c r="AA333" s="104"/>
      <c r="AB333" s="104"/>
      <c r="AC333" s="105"/>
      <c r="AD333" s="63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</row>
    <row r="334" spans="1:54" ht="15" customHeight="1">
      <c r="A334" s="141"/>
      <c r="E334" s="133"/>
      <c r="H334" s="133"/>
      <c r="K334" s="134"/>
      <c r="N334" s="133"/>
      <c r="O334" s="132"/>
      <c r="P334" s="132"/>
      <c r="Q334" s="133"/>
      <c r="T334" s="133"/>
      <c r="W334" s="103"/>
      <c r="X334" s="104"/>
      <c r="Y334" s="104"/>
      <c r="Z334" s="104"/>
      <c r="AA334" s="104"/>
      <c r="AB334" s="104"/>
      <c r="AC334" s="105"/>
      <c r="AD334" s="63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</row>
    <row r="335" spans="1:54" ht="15" customHeight="1">
      <c r="A335" s="141"/>
      <c r="E335" s="133"/>
      <c r="H335" s="133"/>
      <c r="K335" s="134"/>
      <c r="N335" s="133"/>
      <c r="O335" s="132"/>
      <c r="P335" s="132"/>
      <c r="Q335" s="133"/>
      <c r="T335" s="133"/>
      <c r="W335" s="103"/>
      <c r="X335" s="104"/>
      <c r="Y335" s="104"/>
      <c r="Z335" s="104"/>
      <c r="AA335" s="104"/>
      <c r="AB335" s="104"/>
      <c r="AC335" s="105"/>
      <c r="AD335" s="63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</row>
    <row r="336" spans="1:54" ht="15" customHeight="1">
      <c r="A336" s="141"/>
      <c r="E336" s="133"/>
      <c r="H336" s="133"/>
      <c r="K336" s="134"/>
      <c r="N336" s="133"/>
      <c r="O336" s="132"/>
      <c r="P336" s="132"/>
      <c r="Q336" s="133"/>
      <c r="T336" s="133"/>
      <c r="W336" s="103"/>
      <c r="X336" s="104"/>
      <c r="Y336" s="104"/>
      <c r="Z336" s="104"/>
      <c r="AA336" s="104"/>
      <c r="AB336" s="104"/>
      <c r="AC336" s="105"/>
      <c r="AD336" s="63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</row>
    <row r="337" spans="1:54" ht="15" customHeight="1">
      <c r="A337" s="141"/>
      <c r="E337" s="133"/>
      <c r="H337" s="133"/>
      <c r="K337" s="134"/>
      <c r="N337" s="133"/>
      <c r="O337" s="132"/>
      <c r="P337" s="132"/>
      <c r="Q337" s="133"/>
      <c r="T337" s="133"/>
      <c r="W337" s="103"/>
      <c r="X337" s="104"/>
      <c r="Y337" s="104"/>
      <c r="Z337" s="104"/>
      <c r="AA337" s="104"/>
      <c r="AB337" s="104"/>
      <c r="AC337" s="105"/>
      <c r="AD337" s="63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</row>
    <row r="338" spans="1:54" ht="15" customHeight="1">
      <c r="A338" s="141"/>
      <c r="E338" s="133"/>
      <c r="H338" s="133"/>
      <c r="K338" s="134"/>
      <c r="N338" s="133"/>
      <c r="O338" s="132"/>
      <c r="P338" s="132"/>
      <c r="Q338" s="133"/>
      <c r="T338" s="133"/>
      <c r="W338" s="103"/>
      <c r="X338" s="104"/>
      <c r="Y338" s="104"/>
      <c r="Z338" s="104"/>
      <c r="AA338" s="104"/>
      <c r="AB338" s="104"/>
      <c r="AC338" s="105"/>
      <c r="AD338" s="63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</row>
    <row r="339" spans="1:54" ht="15" customHeight="1">
      <c r="A339" s="141"/>
      <c r="E339" s="133"/>
      <c r="H339" s="133"/>
      <c r="K339" s="134"/>
      <c r="N339" s="133"/>
      <c r="O339" s="132"/>
      <c r="P339" s="132"/>
      <c r="Q339" s="133"/>
      <c r="T339" s="133"/>
      <c r="W339" s="103"/>
      <c r="X339" s="104"/>
      <c r="Y339" s="104"/>
      <c r="Z339" s="104"/>
      <c r="AA339" s="104"/>
      <c r="AB339" s="104"/>
      <c r="AC339" s="105"/>
      <c r="AD339" s="63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</row>
    <row r="340" spans="1:54" ht="15" customHeight="1">
      <c r="A340" s="141"/>
      <c r="E340" s="133"/>
      <c r="H340" s="133"/>
      <c r="K340" s="134"/>
      <c r="N340" s="133"/>
      <c r="O340" s="132"/>
      <c r="P340" s="132"/>
      <c r="Q340" s="133"/>
      <c r="T340" s="133"/>
      <c r="W340" s="103"/>
      <c r="X340" s="104"/>
      <c r="Y340" s="104"/>
      <c r="Z340" s="104"/>
      <c r="AA340" s="104"/>
      <c r="AB340" s="104"/>
      <c r="AC340" s="105"/>
      <c r="AD340" s="63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</row>
    <row r="341" spans="1:54" ht="15" customHeight="1">
      <c r="A341" s="141"/>
      <c r="E341" s="133"/>
      <c r="H341" s="133"/>
      <c r="K341" s="134"/>
      <c r="N341" s="133"/>
      <c r="O341" s="132"/>
      <c r="P341" s="132"/>
      <c r="Q341" s="133"/>
      <c r="T341" s="133"/>
      <c r="W341" s="103"/>
      <c r="X341" s="104"/>
      <c r="Y341" s="104"/>
      <c r="Z341" s="104"/>
      <c r="AA341" s="104"/>
      <c r="AB341" s="104"/>
      <c r="AC341" s="105"/>
      <c r="AD341" s="63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</row>
    <row r="342" spans="1:54" ht="15" customHeight="1">
      <c r="A342" s="141"/>
      <c r="E342" s="133"/>
      <c r="H342" s="133"/>
      <c r="K342" s="134"/>
      <c r="N342" s="133"/>
      <c r="O342" s="132"/>
      <c r="P342" s="132"/>
      <c r="Q342" s="133"/>
      <c r="T342" s="133"/>
      <c r="W342" s="103"/>
      <c r="X342" s="104"/>
      <c r="Y342" s="104"/>
      <c r="Z342" s="104"/>
      <c r="AA342" s="104"/>
      <c r="AB342" s="104"/>
      <c r="AC342" s="105"/>
      <c r="AD342" s="63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</row>
    <row r="343" spans="1:54" ht="15" customHeight="1">
      <c r="A343" s="141"/>
      <c r="E343" s="133"/>
      <c r="H343" s="133"/>
      <c r="K343" s="134"/>
      <c r="N343" s="133"/>
      <c r="O343" s="132"/>
      <c r="P343" s="132"/>
      <c r="Q343" s="133"/>
      <c r="T343" s="133"/>
      <c r="W343" s="103"/>
      <c r="X343" s="104"/>
      <c r="Y343" s="104"/>
      <c r="Z343" s="104"/>
      <c r="AA343" s="104"/>
      <c r="AB343" s="104"/>
      <c r="AC343" s="105"/>
      <c r="AD343" s="63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</row>
    <row r="344" spans="1:54" ht="15" customHeight="1">
      <c r="A344" s="141"/>
      <c r="E344" s="133"/>
      <c r="H344" s="133"/>
      <c r="K344" s="134"/>
      <c r="N344" s="133"/>
      <c r="O344" s="132"/>
      <c r="P344" s="132"/>
      <c r="Q344" s="133"/>
      <c r="T344" s="133"/>
      <c r="W344" s="103"/>
      <c r="X344" s="104"/>
      <c r="Y344" s="104"/>
      <c r="Z344" s="104"/>
      <c r="AA344" s="104"/>
      <c r="AB344" s="104"/>
      <c r="AC344" s="105"/>
      <c r="AD344" s="63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</row>
    <row r="345" spans="1:54" ht="15" customHeight="1">
      <c r="A345" s="141"/>
      <c r="E345" s="133"/>
      <c r="H345" s="133"/>
      <c r="K345" s="134"/>
      <c r="N345" s="133"/>
      <c r="O345" s="132"/>
      <c r="P345" s="132"/>
      <c r="Q345" s="133"/>
      <c r="T345" s="133"/>
      <c r="W345" s="103"/>
      <c r="X345" s="104"/>
      <c r="Y345" s="104"/>
      <c r="Z345" s="104"/>
      <c r="AA345" s="104"/>
      <c r="AB345" s="104"/>
      <c r="AC345" s="105"/>
      <c r="AD345" s="63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</row>
    <row r="346" spans="1:54" ht="15" customHeight="1">
      <c r="A346" s="141"/>
      <c r="E346" s="133"/>
      <c r="H346" s="133"/>
      <c r="K346" s="134"/>
      <c r="N346" s="133"/>
      <c r="O346" s="132"/>
      <c r="P346" s="132"/>
      <c r="Q346" s="133"/>
      <c r="T346" s="133"/>
      <c r="W346" s="103"/>
      <c r="X346" s="104"/>
      <c r="Y346" s="104"/>
      <c r="Z346" s="104"/>
      <c r="AA346" s="104"/>
      <c r="AB346" s="104"/>
      <c r="AC346" s="105"/>
      <c r="AD346" s="63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</row>
    <row r="347" spans="1:54" ht="15" customHeight="1">
      <c r="A347" s="141"/>
      <c r="E347" s="133"/>
      <c r="H347" s="133"/>
      <c r="K347" s="134"/>
      <c r="N347" s="133"/>
      <c r="O347" s="132"/>
      <c r="P347" s="132"/>
      <c r="Q347" s="133"/>
      <c r="T347" s="133"/>
      <c r="W347" s="103"/>
      <c r="X347" s="104"/>
      <c r="Y347" s="104"/>
      <c r="Z347" s="104"/>
      <c r="AA347" s="104"/>
      <c r="AB347" s="104"/>
      <c r="AC347" s="105"/>
      <c r="AD347" s="63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</row>
    <row r="348" spans="1:54" ht="15" customHeight="1">
      <c r="A348" s="141"/>
      <c r="E348" s="133"/>
      <c r="H348" s="133"/>
      <c r="K348" s="134"/>
      <c r="N348" s="133"/>
      <c r="O348" s="132"/>
      <c r="P348" s="132"/>
      <c r="Q348" s="133"/>
      <c r="T348" s="133"/>
      <c r="W348" s="103"/>
      <c r="X348" s="104"/>
      <c r="Y348" s="104"/>
      <c r="Z348" s="104"/>
      <c r="AA348" s="104"/>
      <c r="AB348" s="104"/>
      <c r="AC348" s="105"/>
      <c r="AD348" s="63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</row>
    <row r="349" spans="1:54" ht="15" customHeight="1">
      <c r="A349" s="141"/>
      <c r="E349" s="133"/>
      <c r="H349" s="133"/>
      <c r="K349" s="134"/>
      <c r="N349" s="133"/>
      <c r="O349" s="132"/>
      <c r="P349" s="132"/>
      <c r="Q349" s="133"/>
      <c r="T349" s="133"/>
      <c r="W349" s="103"/>
      <c r="X349" s="104"/>
      <c r="Y349" s="104"/>
      <c r="Z349" s="104"/>
      <c r="AA349" s="104"/>
      <c r="AB349" s="104"/>
      <c r="AC349" s="105"/>
      <c r="AD349" s="63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</row>
    <row r="350" spans="1:54" ht="15" customHeight="1">
      <c r="A350" s="141"/>
      <c r="E350" s="133"/>
      <c r="H350" s="133"/>
      <c r="K350" s="134"/>
      <c r="N350" s="133"/>
      <c r="O350" s="132"/>
      <c r="P350" s="132"/>
      <c r="Q350" s="133"/>
      <c r="T350" s="133"/>
      <c r="W350" s="103"/>
      <c r="X350" s="104"/>
      <c r="Y350" s="104"/>
      <c r="Z350" s="104"/>
      <c r="AA350" s="104"/>
      <c r="AB350" s="104"/>
      <c r="AC350" s="105"/>
      <c r="AD350" s="63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</row>
    <row r="351" spans="1:54" ht="15" customHeight="1">
      <c r="A351" s="141"/>
      <c r="E351" s="133"/>
      <c r="H351" s="133"/>
      <c r="K351" s="134"/>
      <c r="N351" s="133"/>
      <c r="O351" s="132"/>
      <c r="P351" s="132"/>
      <c r="Q351" s="133"/>
      <c r="T351" s="133"/>
      <c r="W351" s="103"/>
      <c r="X351" s="104"/>
      <c r="Y351" s="104"/>
      <c r="Z351" s="104"/>
      <c r="AA351" s="104"/>
      <c r="AB351" s="104"/>
      <c r="AC351" s="105"/>
      <c r="AD351" s="63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</row>
    <row r="352" spans="1:54" ht="15" customHeight="1">
      <c r="A352" s="141"/>
      <c r="E352" s="133"/>
      <c r="H352" s="133"/>
      <c r="K352" s="134"/>
      <c r="N352" s="133"/>
      <c r="O352" s="132"/>
      <c r="P352" s="132"/>
      <c r="Q352" s="133"/>
      <c r="T352" s="133"/>
      <c r="W352" s="103"/>
      <c r="X352" s="104"/>
      <c r="Y352" s="104"/>
      <c r="Z352" s="104"/>
      <c r="AA352" s="104"/>
      <c r="AB352" s="104"/>
      <c r="AC352" s="105"/>
      <c r="AD352" s="63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</row>
    <row r="353" spans="1:54" ht="15" customHeight="1">
      <c r="A353" s="141"/>
      <c r="E353" s="133"/>
      <c r="H353" s="133"/>
      <c r="K353" s="134"/>
      <c r="N353" s="133"/>
      <c r="O353" s="132"/>
      <c r="P353" s="132"/>
      <c r="Q353" s="133"/>
      <c r="T353" s="133"/>
      <c r="W353" s="103"/>
      <c r="X353" s="104"/>
      <c r="Y353" s="104"/>
      <c r="Z353" s="104"/>
      <c r="AA353" s="104"/>
      <c r="AB353" s="104"/>
      <c r="AC353" s="105"/>
      <c r="AD353" s="63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</row>
    <row r="354" spans="1:54" ht="15" customHeight="1">
      <c r="A354" s="141"/>
      <c r="E354" s="133"/>
      <c r="H354" s="133"/>
      <c r="K354" s="134"/>
      <c r="N354" s="133"/>
      <c r="O354" s="132"/>
      <c r="P354" s="132"/>
      <c r="Q354" s="133"/>
      <c r="T354" s="133"/>
      <c r="W354" s="103"/>
      <c r="X354" s="104"/>
      <c r="Y354" s="104"/>
      <c r="Z354" s="104"/>
      <c r="AA354" s="104"/>
      <c r="AB354" s="104"/>
      <c r="AC354" s="105"/>
      <c r="AD354" s="63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</row>
    <row r="355" spans="1:54" ht="15" customHeight="1">
      <c r="A355" s="141"/>
      <c r="E355" s="133"/>
      <c r="H355" s="133"/>
      <c r="K355" s="134"/>
      <c r="N355" s="133"/>
      <c r="O355" s="132"/>
      <c r="P355" s="132"/>
      <c r="Q355" s="133"/>
      <c r="T355" s="133"/>
      <c r="W355" s="103"/>
      <c r="X355" s="104"/>
      <c r="Y355" s="104"/>
      <c r="Z355" s="104"/>
      <c r="AA355" s="104"/>
      <c r="AB355" s="104"/>
      <c r="AC355" s="105"/>
      <c r="AD355" s="63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</row>
    <row r="356" spans="1:54" ht="15" customHeight="1">
      <c r="A356" s="141"/>
      <c r="E356" s="133"/>
      <c r="H356" s="133"/>
      <c r="K356" s="134"/>
      <c r="N356" s="133"/>
      <c r="O356" s="132"/>
      <c r="P356" s="132"/>
      <c r="Q356" s="133"/>
      <c r="T356" s="133"/>
      <c r="W356" s="103"/>
      <c r="X356" s="104"/>
      <c r="Y356" s="104"/>
      <c r="Z356" s="104"/>
      <c r="AA356" s="104"/>
      <c r="AB356" s="104"/>
      <c r="AC356" s="105"/>
      <c r="AD356" s="63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</row>
    <row r="357" spans="1:54" ht="15" customHeight="1">
      <c r="A357" s="141"/>
      <c r="E357" s="133"/>
      <c r="H357" s="133"/>
      <c r="K357" s="134"/>
      <c r="N357" s="133"/>
      <c r="O357" s="132"/>
      <c r="P357" s="132"/>
      <c r="Q357" s="133"/>
      <c r="T357" s="133"/>
      <c r="W357" s="103"/>
      <c r="X357" s="104"/>
      <c r="Y357" s="104"/>
      <c r="Z357" s="104"/>
      <c r="AA357" s="104"/>
      <c r="AB357" s="104"/>
      <c r="AC357" s="105"/>
      <c r="AD357" s="63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</row>
    <row r="358" spans="1:54" ht="15" customHeight="1">
      <c r="A358" s="141"/>
      <c r="E358" s="133"/>
      <c r="H358" s="133"/>
      <c r="K358" s="134"/>
      <c r="N358" s="133"/>
      <c r="O358" s="132"/>
      <c r="P358" s="132"/>
      <c r="Q358" s="133"/>
      <c r="T358" s="133"/>
      <c r="W358" s="103"/>
      <c r="X358" s="104"/>
      <c r="Y358" s="104"/>
      <c r="Z358" s="104"/>
      <c r="AA358" s="104"/>
      <c r="AB358" s="104"/>
      <c r="AC358" s="105"/>
      <c r="AD358" s="63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</row>
    <row r="359" spans="1:54" ht="15" customHeight="1">
      <c r="A359" s="141"/>
      <c r="E359" s="133"/>
      <c r="H359" s="133"/>
      <c r="K359" s="134"/>
      <c r="N359" s="133"/>
      <c r="O359" s="132"/>
      <c r="P359" s="132"/>
      <c r="Q359" s="133"/>
      <c r="T359" s="133"/>
      <c r="W359" s="103"/>
      <c r="X359" s="104"/>
      <c r="Y359" s="104"/>
      <c r="Z359" s="104"/>
      <c r="AA359" s="104"/>
      <c r="AB359" s="104"/>
      <c r="AC359" s="105"/>
      <c r="AD359" s="63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</row>
    <row r="360" spans="1:54" ht="15" customHeight="1">
      <c r="A360" s="141"/>
      <c r="E360" s="133"/>
      <c r="H360" s="133"/>
      <c r="K360" s="134"/>
      <c r="N360" s="133"/>
      <c r="O360" s="132"/>
      <c r="P360" s="132"/>
      <c r="Q360" s="133"/>
      <c r="T360" s="133"/>
      <c r="W360" s="103"/>
      <c r="X360" s="104"/>
      <c r="Y360" s="104"/>
      <c r="Z360" s="104"/>
      <c r="AA360" s="104"/>
      <c r="AB360" s="104"/>
      <c r="AC360" s="105"/>
      <c r="AD360" s="63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</row>
    <row r="361" spans="1:54" ht="15" customHeight="1">
      <c r="A361" s="141"/>
      <c r="E361" s="133"/>
      <c r="H361" s="133"/>
      <c r="K361" s="134"/>
      <c r="N361" s="133"/>
      <c r="O361" s="132"/>
      <c r="P361" s="132"/>
      <c r="Q361" s="133"/>
      <c r="T361" s="133"/>
      <c r="W361" s="103"/>
      <c r="X361" s="104"/>
      <c r="Y361" s="104"/>
      <c r="Z361" s="104"/>
      <c r="AA361" s="104"/>
      <c r="AB361" s="104"/>
      <c r="AC361" s="105"/>
      <c r="AD361" s="63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</row>
    <row r="362" spans="1:54" ht="15" customHeight="1">
      <c r="A362" s="141"/>
      <c r="E362" s="133"/>
      <c r="H362" s="133"/>
      <c r="K362" s="134"/>
      <c r="N362" s="133"/>
      <c r="O362" s="132"/>
      <c r="P362" s="132"/>
      <c r="Q362" s="133"/>
      <c r="T362" s="133"/>
      <c r="W362" s="103"/>
      <c r="X362" s="104"/>
      <c r="Y362" s="104"/>
      <c r="Z362" s="104"/>
      <c r="AA362" s="104"/>
      <c r="AB362" s="104"/>
      <c r="AC362" s="105"/>
      <c r="AD362" s="63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</row>
    <row r="363" spans="1:54" ht="15" customHeight="1">
      <c r="A363" s="141"/>
      <c r="E363" s="133"/>
      <c r="H363" s="133"/>
      <c r="K363" s="134"/>
      <c r="N363" s="133"/>
      <c r="O363" s="132"/>
      <c r="P363" s="132"/>
      <c r="Q363" s="133"/>
      <c r="T363" s="133"/>
      <c r="W363" s="103"/>
      <c r="X363" s="104"/>
      <c r="Y363" s="104"/>
      <c r="Z363" s="104"/>
      <c r="AA363" s="104"/>
      <c r="AB363" s="104"/>
      <c r="AC363" s="105"/>
      <c r="AD363" s="63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</row>
    <row r="364" spans="1:54" ht="15" customHeight="1">
      <c r="A364" s="141"/>
      <c r="E364" s="133"/>
      <c r="H364" s="133"/>
      <c r="K364" s="134"/>
      <c r="N364" s="133"/>
      <c r="O364" s="132"/>
      <c r="P364" s="132"/>
      <c r="Q364" s="133"/>
      <c r="T364" s="133"/>
      <c r="W364" s="103"/>
      <c r="X364" s="104"/>
      <c r="Y364" s="104"/>
      <c r="Z364" s="104"/>
      <c r="AA364" s="104"/>
      <c r="AB364" s="104"/>
      <c r="AC364" s="105"/>
      <c r="AD364" s="63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</row>
    <row r="365" spans="1:54" ht="15" customHeight="1">
      <c r="A365" s="141"/>
      <c r="E365" s="133"/>
      <c r="H365" s="133"/>
      <c r="K365" s="134"/>
      <c r="N365" s="133"/>
      <c r="O365" s="132"/>
      <c r="P365" s="132"/>
      <c r="Q365" s="133"/>
      <c r="T365" s="133"/>
      <c r="W365" s="103"/>
      <c r="X365" s="104"/>
      <c r="Y365" s="104"/>
      <c r="Z365" s="104"/>
      <c r="AA365" s="104"/>
      <c r="AB365" s="104"/>
      <c r="AC365" s="105"/>
      <c r="AD365" s="63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</row>
    <row r="366" spans="1:54" ht="15" customHeight="1">
      <c r="A366" s="141"/>
      <c r="E366" s="133"/>
      <c r="H366" s="133"/>
      <c r="K366" s="134"/>
      <c r="N366" s="133"/>
      <c r="O366" s="132"/>
      <c r="P366" s="132"/>
      <c r="Q366" s="133"/>
      <c r="T366" s="133"/>
      <c r="W366" s="103"/>
      <c r="X366" s="104"/>
      <c r="Y366" s="104"/>
      <c r="Z366" s="104"/>
      <c r="AA366" s="104"/>
      <c r="AB366" s="104"/>
      <c r="AC366" s="105"/>
      <c r="AD366" s="63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</row>
    <row r="367" spans="1:54" ht="15" customHeight="1">
      <c r="A367" s="141"/>
      <c r="E367" s="133"/>
      <c r="H367" s="133"/>
      <c r="K367" s="134"/>
      <c r="N367" s="133"/>
      <c r="O367" s="132"/>
      <c r="P367" s="132"/>
      <c r="Q367" s="133"/>
      <c r="T367" s="133"/>
      <c r="W367" s="103"/>
      <c r="X367" s="104"/>
      <c r="Y367" s="104"/>
      <c r="Z367" s="104"/>
      <c r="AA367" s="104"/>
      <c r="AB367" s="104"/>
      <c r="AC367" s="105"/>
      <c r="AD367" s="63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</row>
    <row r="368" spans="1:54" ht="15" customHeight="1">
      <c r="A368" s="141"/>
      <c r="E368" s="133"/>
      <c r="H368" s="133"/>
      <c r="K368" s="134"/>
      <c r="N368" s="133"/>
      <c r="O368" s="132"/>
      <c r="P368" s="132"/>
      <c r="Q368" s="133"/>
      <c r="T368" s="133"/>
      <c r="W368" s="103"/>
      <c r="X368" s="104"/>
      <c r="Y368" s="104"/>
      <c r="Z368" s="104"/>
      <c r="AA368" s="104"/>
      <c r="AB368" s="104"/>
      <c r="AC368" s="105"/>
      <c r="AD368" s="63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</row>
    <row r="369" spans="1:54" ht="15" customHeight="1">
      <c r="A369" s="141"/>
      <c r="E369" s="133"/>
      <c r="H369" s="133"/>
      <c r="K369" s="134"/>
      <c r="N369" s="133"/>
      <c r="O369" s="132"/>
      <c r="P369" s="132"/>
      <c r="Q369" s="133"/>
      <c r="T369" s="133"/>
      <c r="W369" s="103"/>
      <c r="X369" s="104"/>
      <c r="Y369" s="104"/>
      <c r="Z369" s="104"/>
      <c r="AA369" s="104"/>
      <c r="AB369" s="104"/>
      <c r="AC369" s="105"/>
      <c r="AD369" s="63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</row>
    <row r="370" spans="1:54" ht="15" customHeight="1">
      <c r="A370" s="141"/>
      <c r="E370" s="133"/>
      <c r="H370" s="133"/>
      <c r="K370" s="134"/>
      <c r="N370" s="133"/>
      <c r="O370" s="132"/>
      <c r="P370" s="132"/>
      <c r="Q370" s="133"/>
      <c r="T370" s="133"/>
      <c r="W370" s="103"/>
      <c r="X370" s="104"/>
      <c r="Y370" s="104"/>
      <c r="Z370" s="104"/>
      <c r="AA370" s="104"/>
      <c r="AB370" s="104"/>
      <c r="AC370" s="105"/>
      <c r="AD370" s="63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</row>
    <row r="371" spans="1:54" ht="15" customHeight="1">
      <c r="A371" s="141"/>
      <c r="E371" s="133"/>
      <c r="H371" s="133"/>
      <c r="K371" s="134"/>
      <c r="N371" s="133"/>
      <c r="O371" s="132"/>
      <c r="P371" s="132"/>
      <c r="Q371" s="133"/>
      <c r="T371" s="133"/>
      <c r="W371" s="103"/>
      <c r="X371" s="104"/>
      <c r="Y371" s="104"/>
      <c r="Z371" s="104"/>
      <c r="AA371" s="104"/>
      <c r="AB371" s="104"/>
      <c r="AC371" s="105"/>
      <c r="AD371" s="63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</row>
    <row r="372" spans="1:54" ht="15" customHeight="1">
      <c r="A372" s="141"/>
      <c r="E372" s="133"/>
      <c r="H372" s="133"/>
      <c r="K372" s="134"/>
      <c r="N372" s="133"/>
      <c r="O372" s="132"/>
      <c r="P372" s="132"/>
      <c r="Q372" s="133"/>
      <c r="T372" s="133"/>
      <c r="W372" s="103"/>
      <c r="X372" s="104"/>
      <c r="Y372" s="104"/>
      <c r="Z372" s="104"/>
      <c r="AA372" s="104"/>
      <c r="AB372" s="104"/>
      <c r="AC372" s="105"/>
      <c r="AD372" s="63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</row>
    <row r="373" spans="1:54" ht="15" customHeight="1">
      <c r="A373" s="141"/>
      <c r="E373" s="133"/>
      <c r="H373" s="133"/>
      <c r="K373" s="134"/>
      <c r="N373" s="133"/>
      <c r="O373" s="132"/>
      <c r="P373" s="132"/>
      <c r="Q373" s="133"/>
      <c r="T373" s="133"/>
      <c r="W373" s="103"/>
      <c r="X373" s="104"/>
      <c r="Y373" s="104"/>
      <c r="Z373" s="104"/>
      <c r="AA373" s="104"/>
      <c r="AB373" s="104"/>
      <c r="AC373" s="105"/>
      <c r="AD373" s="63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</row>
    <row r="374" spans="1:54" ht="15" customHeight="1">
      <c r="A374" s="141"/>
      <c r="E374" s="133"/>
      <c r="H374" s="133"/>
      <c r="K374" s="134"/>
      <c r="N374" s="133"/>
      <c r="O374" s="132"/>
      <c r="P374" s="132"/>
      <c r="Q374" s="133"/>
      <c r="T374" s="133"/>
      <c r="W374" s="103"/>
      <c r="X374" s="104"/>
      <c r="Y374" s="104"/>
      <c r="Z374" s="104"/>
      <c r="AA374" s="104"/>
      <c r="AB374" s="104"/>
      <c r="AC374" s="105"/>
      <c r="AD374" s="63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</row>
    <row r="375" spans="1:54" ht="15" customHeight="1">
      <c r="A375" s="141"/>
      <c r="E375" s="133"/>
      <c r="H375" s="133"/>
      <c r="K375" s="134"/>
      <c r="N375" s="133"/>
      <c r="O375" s="132"/>
      <c r="P375" s="132"/>
      <c r="Q375" s="133"/>
      <c r="T375" s="133"/>
      <c r="W375" s="103"/>
      <c r="X375" s="104"/>
      <c r="Y375" s="104"/>
      <c r="Z375" s="104"/>
      <c r="AA375" s="104"/>
      <c r="AB375" s="104"/>
      <c r="AC375" s="105"/>
      <c r="AD375" s="63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</row>
    <row r="376" spans="1:54" ht="15" customHeight="1">
      <c r="A376" s="141"/>
      <c r="E376" s="133"/>
      <c r="H376" s="133"/>
      <c r="K376" s="134"/>
      <c r="N376" s="133"/>
      <c r="O376" s="132"/>
      <c r="P376" s="132"/>
      <c r="Q376" s="133"/>
      <c r="T376" s="133"/>
      <c r="W376" s="103"/>
      <c r="X376" s="104"/>
      <c r="Y376" s="104"/>
      <c r="Z376" s="104"/>
      <c r="AA376" s="104"/>
      <c r="AB376" s="104"/>
      <c r="AC376" s="105"/>
      <c r="AD376" s="63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</row>
    <row r="377" spans="1:54" ht="15" customHeight="1">
      <c r="A377" s="141"/>
      <c r="E377" s="133"/>
      <c r="H377" s="133"/>
      <c r="K377" s="134"/>
      <c r="N377" s="133"/>
      <c r="O377" s="132"/>
      <c r="P377" s="132"/>
      <c r="Q377" s="133"/>
      <c r="T377" s="133"/>
      <c r="W377" s="103"/>
      <c r="X377" s="104"/>
      <c r="Y377" s="104"/>
      <c r="Z377" s="104"/>
      <c r="AA377" s="104"/>
      <c r="AB377" s="104"/>
      <c r="AC377" s="105"/>
      <c r="AD377" s="63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</row>
    <row r="378" spans="1:54" ht="15" customHeight="1">
      <c r="A378" s="141"/>
      <c r="E378" s="133"/>
      <c r="H378" s="133"/>
      <c r="K378" s="134"/>
      <c r="N378" s="133"/>
      <c r="O378" s="132"/>
      <c r="P378" s="132"/>
      <c r="Q378" s="133"/>
      <c r="T378" s="133"/>
      <c r="W378" s="103"/>
      <c r="X378" s="104"/>
      <c r="Y378" s="104"/>
      <c r="Z378" s="104"/>
      <c r="AA378" s="104"/>
      <c r="AB378" s="104"/>
      <c r="AC378" s="105"/>
      <c r="AD378" s="63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</row>
    <row r="379" spans="1:54" ht="15" customHeight="1">
      <c r="A379" s="141"/>
      <c r="E379" s="133"/>
      <c r="H379" s="133"/>
      <c r="K379" s="134"/>
      <c r="N379" s="133"/>
      <c r="O379" s="132"/>
      <c r="P379" s="132"/>
      <c r="Q379" s="133"/>
      <c r="T379" s="133"/>
      <c r="W379" s="103"/>
      <c r="X379" s="104"/>
      <c r="Y379" s="104"/>
      <c r="Z379" s="104"/>
      <c r="AA379" s="104"/>
      <c r="AB379" s="104"/>
      <c r="AC379" s="105"/>
      <c r="AD379" s="63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</row>
    <row r="380" spans="1:54" ht="15" customHeight="1">
      <c r="A380" s="141"/>
      <c r="E380" s="133"/>
      <c r="H380" s="133"/>
      <c r="K380" s="134"/>
      <c r="N380" s="133"/>
      <c r="O380" s="132"/>
      <c r="P380" s="132"/>
      <c r="Q380" s="133"/>
      <c r="T380" s="133"/>
      <c r="W380" s="103"/>
      <c r="X380" s="104"/>
      <c r="Y380" s="104"/>
      <c r="Z380" s="104"/>
      <c r="AA380" s="104"/>
      <c r="AB380" s="104"/>
      <c r="AC380" s="105"/>
      <c r="AD380" s="63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</row>
    <row r="381" spans="1:54" ht="15" customHeight="1">
      <c r="A381" s="141"/>
      <c r="E381" s="133"/>
      <c r="H381" s="133"/>
      <c r="K381" s="134"/>
      <c r="N381" s="133"/>
      <c r="O381" s="132"/>
      <c r="P381" s="132"/>
      <c r="Q381" s="133"/>
      <c r="T381" s="133"/>
      <c r="W381" s="103"/>
      <c r="X381" s="104"/>
      <c r="Y381" s="104"/>
      <c r="Z381" s="104"/>
      <c r="AA381" s="104"/>
      <c r="AB381" s="104"/>
      <c r="AC381" s="105"/>
      <c r="AD381" s="63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</row>
    <row r="382" spans="1:54" ht="15" customHeight="1">
      <c r="A382" s="141"/>
      <c r="E382" s="133"/>
      <c r="H382" s="133"/>
      <c r="K382" s="134"/>
      <c r="N382" s="133"/>
      <c r="O382" s="132"/>
      <c r="P382" s="132"/>
      <c r="Q382" s="133"/>
      <c r="T382" s="133"/>
      <c r="W382" s="103"/>
      <c r="X382" s="104"/>
      <c r="Y382" s="104"/>
      <c r="Z382" s="104"/>
      <c r="AA382" s="104"/>
      <c r="AB382" s="104"/>
      <c r="AC382" s="105"/>
      <c r="AD382" s="63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</row>
    <row r="383" spans="1:54" ht="15" customHeight="1">
      <c r="A383" s="141"/>
      <c r="E383" s="133"/>
      <c r="H383" s="133"/>
      <c r="K383" s="134"/>
      <c r="N383" s="133"/>
      <c r="O383" s="132"/>
      <c r="P383" s="132"/>
      <c r="Q383" s="133"/>
      <c r="T383" s="133"/>
      <c r="W383" s="103"/>
      <c r="X383" s="104"/>
      <c r="Y383" s="104"/>
      <c r="Z383" s="104"/>
      <c r="AA383" s="104"/>
      <c r="AB383" s="104"/>
      <c r="AC383" s="105"/>
      <c r="AD383" s="63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</row>
    <row r="384" spans="1:54" ht="15" customHeight="1">
      <c r="A384" s="141"/>
      <c r="E384" s="133"/>
      <c r="H384" s="133"/>
      <c r="K384" s="134"/>
      <c r="N384" s="133"/>
      <c r="O384" s="132"/>
      <c r="P384" s="132"/>
      <c r="Q384" s="133"/>
      <c r="T384" s="133"/>
      <c r="W384" s="103"/>
      <c r="X384" s="104"/>
      <c r="Y384" s="104"/>
      <c r="Z384" s="104"/>
      <c r="AA384" s="104"/>
      <c r="AB384" s="104"/>
      <c r="AC384" s="105"/>
      <c r="AD384" s="63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</row>
    <row r="385" spans="1:54" ht="15" customHeight="1">
      <c r="A385" s="141"/>
      <c r="E385" s="133"/>
      <c r="H385" s="133"/>
      <c r="K385" s="134"/>
      <c r="N385" s="133"/>
      <c r="O385" s="132"/>
      <c r="P385" s="132"/>
      <c r="Q385" s="133"/>
      <c r="T385" s="133"/>
      <c r="W385" s="103"/>
      <c r="X385" s="104"/>
      <c r="Y385" s="104"/>
      <c r="Z385" s="104"/>
      <c r="AA385" s="104"/>
      <c r="AB385" s="104"/>
      <c r="AC385" s="105"/>
      <c r="AD385" s="63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</row>
    <row r="386" spans="1:54" ht="15" customHeight="1">
      <c r="A386" s="141"/>
      <c r="E386" s="133"/>
      <c r="H386" s="133"/>
      <c r="K386" s="134"/>
      <c r="N386" s="133"/>
      <c r="O386" s="132"/>
      <c r="P386" s="132"/>
      <c r="Q386" s="133"/>
      <c r="T386" s="133"/>
      <c r="W386" s="103"/>
      <c r="X386" s="104"/>
      <c r="Y386" s="104"/>
      <c r="Z386" s="104"/>
      <c r="AA386" s="104"/>
      <c r="AB386" s="104"/>
      <c r="AC386" s="105"/>
      <c r="AD386" s="63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</row>
    <row r="387" spans="1:54" ht="15" customHeight="1">
      <c r="A387" s="141"/>
      <c r="E387" s="133"/>
      <c r="H387" s="133"/>
      <c r="K387" s="134"/>
      <c r="N387" s="133"/>
      <c r="O387" s="132"/>
      <c r="P387" s="132"/>
      <c r="Q387" s="133"/>
      <c r="T387" s="133"/>
      <c r="W387" s="103"/>
      <c r="X387" s="104"/>
      <c r="Y387" s="104"/>
      <c r="Z387" s="104"/>
      <c r="AA387" s="104"/>
      <c r="AB387" s="104"/>
      <c r="AC387" s="105"/>
      <c r="AD387" s="63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</row>
    <row r="388" spans="1:54" ht="15" customHeight="1">
      <c r="A388" s="141"/>
      <c r="E388" s="133"/>
      <c r="H388" s="133"/>
      <c r="K388" s="134"/>
      <c r="N388" s="133"/>
      <c r="O388" s="132"/>
      <c r="P388" s="132"/>
      <c r="Q388" s="133"/>
      <c r="T388" s="133"/>
      <c r="W388" s="103"/>
      <c r="X388" s="104"/>
      <c r="Y388" s="104"/>
      <c r="Z388" s="104"/>
      <c r="AA388" s="104"/>
      <c r="AB388" s="104"/>
      <c r="AC388" s="105"/>
      <c r="AD388" s="63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</row>
    <row r="389" spans="1:54" ht="15" customHeight="1">
      <c r="A389" s="141"/>
      <c r="E389" s="133"/>
      <c r="H389" s="133"/>
      <c r="K389" s="134"/>
      <c r="N389" s="133"/>
      <c r="O389" s="132"/>
      <c r="P389" s="132"/>
      <c r="Q389" s="133"/>
      <c r="T389" s="133"/>
      <c r="W389" s="103"/>
      <c r="X389" s="104"/>
      <c r="Y389" s="104"/>
      <c r="Z389" s="104"/>
      <c r="AA389" s="104"/>
      <c r="AB389" s="104"/>
      <c r="AC389" s="105"/>
      <c r="AD389" s="63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</row>
    <row r="390" spans="1:54" ht="15" customHeight="1">
      <c r="A390" s="141"/>
      <c r="E390" s="133"/>
      <c r="H390" s="133"/>
      <c r="K390" s="134"/>
      <c r="N390" s="133"/>
      <c r="O390" s="132"/>
      <c r="P390" s="132"/>
      <c r="Q390" s="133"/>
      <c r="T390" s="133"/>
      <c r="W390" s="103"/>
      <c r="X390" s="104"/>
      <c r="Y390" s="104"/>
      <c r="Z390" s="104"/>
      <c r="AA390" s="104"/>
      <c r="AB390" s="104"/>
      <c r="AC390" s="105"/>
      <c r="AD390" s="63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</row>
    <row r="391" spans="1:54" ht="15" customHeight="1">
      <c r="A391" s="141"/>
      <c r="E391" s="133"/>
      <c r="H391" s="133"/>
      <c r="K391" s="134"/>
      <c r="N391" s="133"/>
      <c r="O391" s="132"/>
      <c r="P391" s="132"/>
      <c r="Q391" s="133"/>
      <c r="T391" s="133"/>
      <c r="W391" s="103"/>
      <c r="X391" s="104"/>
      <c r="Y391" s="104"/>
      <c r="Z391" s="104"/>
      <c r="AA391" s="104"/>
      <c r="AB391" s="104"/>
      <c r="AC391" s="105"/>
      <c r="AD391" s="63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</row>
    <row r="392" spans="1:54" ht="15" customHeight="1">
      <c r="A392" s="141"/>
      <c r="E392" s="133"/>
      <c r="H392" s="133"/>
      <c r="K392" s="134"/>
      <c r="N392" s="133"/>
      <c r="O392" s="132"/>
      <c r="P392" s="132"/>
      <c r="Q392" s="133"/>
      <c r="T392" s="133"/>
      <c r="W392" s="103"/>
      <c r="X392" s="104"/>
      <c r="Y392" s="104"/>
      <c r="Z392" s="104"/>
      <c r="AA392" s="104"/>
      <c r="AB392" s="104"/>
      <c r="AC392" s="105"/>
      <c r="AD392" s="63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</row>
    <row r="393" spans="1:54" ht="15" customHeight="1">
      <c r="A393" s="141"/>
      <c r="E393" s="133"/>
      <c r="H393" s="133"/>
      <c r="K393" s="134"/>
      <c r="N393" s="133"/>
      <c r="O393" s="132"/>
      <c r="P393" s="132"/>
      <c r="Q393" s="133"/>
      <c r="T393" s="133"/>
      <c r="W393" s="103"/>
      <c r="X393" s="104"/>
      <c r="Y393" s="104"/>
      <c r="Z393" s="104"/>
      <c r="AA393" s="104"/>
      <c r="AB393" s="104"/>
      <c r="AC393" s="105"/>
      <c r="AD393" s="63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</row>
    <row r="394" spans="1:54" ht="15" customHeight="1">
      <c r="A394" s="141"/>
      <c r="E394" s="133"/>
      <c r="H394" s="133"/>
      <c r="K394" s="134"/>
      <c r="N394" s="133"/>
      <c r="O394" s="132"/>
      <c r="P394" s="132"/>
      <c r="Q394" s="133"/>
      <c r="T394" s="133"/>
      <c r="W394" s="103"/>
      <c r="X394" s="104"/>
      <c r="Y394" s="104"/>
      <c r="Z394" s="104"/>
      <c r="AA394" s="104"/>
      <c r="AB394" s="104"/>
      <c r="AC394" s="105"/>
      <c r="AD394" s="63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</row>
    <row r="395" spans="1:54" ht="15" customHeight="1">
      <c r="A395" s="141"/>
      <c r="E395" s="133"/>
      <c r="H395" s="133"/>
      <c r="K395" s="134"/>
      <c r="N395" s="133"/>
      <c r="O395" s="132"/>
      <c r="P395" s="132"/>
      <c r="Q395" s="133"/>
      <c r="T395" s="133"/>
      <c r="W395" s="103"/>
      <c r="X395" s="104"/>
      <c r="Y395" s="104"/>
      <c r="Z395" s="104"/>
      <c r="AA395" s="104"/>
      <c r="AB395" s="104"/>
      <c r="AC395" s="105"/>
      <c r="AD395" s="63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</row>
    <row r="396" spans="1:54" ht="15" customHeight="1">
      <c r="A396" s="141"/>
      <c r="E396" s="133"/>
      <c r="H396" s="133"/>
      <c r="K396" s="134"/>
      <c r="N396" s="133"/>
      <c r="O396" s="132"/>
      <c r="P396" s="132"/>
      <c r="Q396" s="133"/>
      <c r="T396" s="133"/>
      <c r="W396" s="103"/>
      <c r="X396" s="104"/>
      <c r="Y396" s="104"/>
      <c r="Z396" s="104"/>
      <c r="AA396" s="104"/>
      <c r="AB396" s="104"/>
      <c r="AC396" s="105"/>
      <c r="AD396" s="63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</row>
    <row r="397" spans="1:54" ht="15" customHeight="1">
      <c r="A397" s="141"/>
      <c r="E397" s="133"/>
      <c r="H397" s="133"/>
      <c r="K397" s="134"/>
      <c r="N397" s="133"/>
      <c r="O397" s="132"/>
      <c r="P397" s="132"/>
      <c r="Q397" s="133"/>
      <c r="T397" s="133"/>
      <c r="W397" s="103"/>
      <c r="X397" s="104"/>
      <c r="Y397" s="104"/>
      <c r="Z397" s="104"/>
      <c r="AA397" s="104"/>
      <c r="AB397" s="104"/>
      <c r="AC397" s="105"/>
      <c r="AD397" s="63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</row>
    <row r="398" spans="1:54" ht="15" customHeight="1">
      <c r="A398" s="141"/>
      <c r="E398" s="133"/>
      <c r="H398" s="133"/>
      <c r="K398" s="134"/>
      <c r="N398" s="133"/>
      <c r="O398" s="132"/>
      <c r="P398" s="132"/>
      <c r="Q398" s="133"/>
      <c r="T398" s="133"/>
      <c r="W398" s="103"/>
      <c r="X398" s="104"/>
      <c r="Y398" s="104"/>
      <c r="Z398" s="104"/>
      <c r="AA398" s="104"/>
      <c r="AB398" s="104"/>
      <c r="AC398" s="105"/>
      <c r="AD398" s="63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</row>
    <row r="399" spans="1:54" ht="15" customHeight="1">
      <c r="A399" s="141"/>
      <c r="E399" s="133"/>
      <c r="H399" s="133"/>
      <c r="K399" s="134"/>
      <c r="N399" s="133"/>
      <c r="O399" s="132"/>
      <c r="P399" s="132"/>
      <c r="Q399" s="133"/>
      <c r="T399" s="133"/>
      <c r="W399" s="103"/>
      <c r="X399" s="104"/>
      <c r="Y399" s="104"/>
      <c r="Z399" s="104"/>
      <c r="AA399" s="104"/>
      <c r="AB399" s="104"/>
      <c r="AC399" s="105"/>
      <c r="AD399" s="63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</row>
    <row r="400" spans="1:54" ht="15" customHeight="1">
      <c r="A400" s="141"/>
      <c r="E400" s="133"/>
      <c r="H400" s="133"/>
      <c r="K400" s="134"/>
      <c r="N400" s="133"/>
      <c r="O400" s="132"/>
      <c r="P400" s="132"/>
      <c r="Q400" s="133"/>
      <c r="T400" s="133"/>
      <c r="W400" s="103"/>
      <c r="X400" s="104"/>
      <c r="Y400" s="104"/>
      <c r="Z400" s="104"/>
      <c r="AA400" s="104"/>
      <c r="AB400" s="104"/>
      <c r="AC400" s="105"/>
      <c r="AD400" s="63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</row>
    <row r="401" spans="1:54" ht="15" customHeight="1">
      <c r="A401" s="141"/>
      <c r="E401" s="133"/>
      <c r="H401" s="133"/>
      <c r="K401" s="134"/>
      <c r="N401" s="133"/>
      <c r="O401" s="132"/>
      <c r="P401" s="132"/>
      <c r="Q401" s="133"/>
      <c r="T401" s="133"/>
      <c r="W401" s="103"/>
      <c r="X401" s="104"/>
      <c r="Y401" s="104"/>
      <c r="Z401" s="104"/>
      <c r="AA401" s="104"/>
      <c r="AB401" s="104"/>
      <c r="AC401" s="105"/>
      <c r="AD401" s="63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</row>
    <row r="402" spans="1:54" ht="15" customHeight="1">
      <c r="A402" s="141"/>
      <c r="E402" s="133"/>
      <c r="H402" s="133"/>
      <c r="K402" s="134"/>
      <c r="N402" s="133"/>
      <c r="O402" s="132"/>
      <c r="P402" s="132"/>
      <c r="Q402" s="133"/>
      <c r="T402" s="133"/>
      <c r="W402" s="103"/>
      <c r="X402" s="104"/>
      <c r="Y402" s="104"/>
      <c r="Z402" s="104"/>
      <c r="AA402" s="104"/>
      <c r="AB402" s="104"/>
      <c r="AC402" s="105"/>
      <c r="AD402" s="63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</row>
    <row r="403" spans="1:54" ht="15" customHeight="1">
      <c r="A403" s="141"/>
      <c r="E403" s="133"/>
      <c r="H403" s="133"/>
      <c r="K403" s="134"/>
      <c r="N403" s="133"/>
      <c r="O403" s="132"/>
      <c r="P403" s="132"/>
      <c r="Q403" s="133"/>
      <c r="T403" s="133"/>
      <c r="W403" s="103"/>
      <c r="X403" s="104"/>
      <c r="Y403" s="104"/>
      <c r="Z403" s="104"/>
      <c r="AA403" s="104"/>
      <c r="AB403" s="104"/>
      <c r="AC403" s="105"/>
      <c r="AD403" s="63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</row>
    <row r="404" spans="1:54" ht="15" customHeight="1">
      <c r="A404" s="141"/>
      <c r="E404" s="133"/>
      <c r="H404" s="133"/>
      <c r="K404" s="134"/>
      <c r="N404" s="133"/>
      <c r="O404" s="132"/>
      <c r="P404" s="132"/>
      <c r="Q404" s="133"/>
      <c r="T404" s="133"/>
      <c r="W404" s="103"/>
      <c r="X404" s="104"/>
      <c r="Y404" s="104"/>
      <c r="Z404" s="104"/>
      <c r="AA404" s="104"/>
      <c r="AB404" s="104"/>
      <c r="AC404" s="105"/>
      <c r="AD404" s="63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</row>
    <row r="405" spans="1:54" ht="15" customHeight="1">
      <c r="A405" s="141"/>
      <c r="E405" s="133"/>
      <c r="H405" s="133"/>
      <c r="K405" s="134"/>
      <c r="N405" s="133"/>
      <c r="O405" s="132"/>
      <c r="P405" s="132"/>
      <c r="Q405" s="133"/>
      <c r="T405" s="133"/>
      <c r="W405" s="103"/>
      <c r="X405" s="104"/>
      <c r="Y405" s="104"/>
      <c r="Z405" s="104"/>
      <c r="AA405" s="104"/>
      <c r="AB405" s="104"/>
      <c r="AC405" s="105"/>
      <c r="AD405" s="63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</row>
    <row r="406" spans="1:54" ht="15" customHeight="1">
      <c r="A406" s="141"/>
      <c r="E406" s="133"/>
      <c r="H406" s="133"/>
      <c r="K406" s="134"/>
      <c r="N406" s="133"/>
      <c r="O406" s="132"/>
      <c r="P406" s="132"/>
      <c r="Q406" s="133"/>
      <c r="T406" s="133"/>
      <c r="W406" s="103"/>
      <c r="X406" s="104"/>
      <c r="Y406" s="104"/>
      <c r="Z406" s="104"/>
      <c r="AA406" s="104"/>
      <c r="AB406" s="104"/>
      <c r="AC406" s="105"/>
      <c r="AD406" s="63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</row>
    <row r="407" spans="1:54" ht="15" customHeight="1">
      <c r="A407" s="141"/>
      <c r="E407" s="133"/>
      <c r="H407" s="133"/>
      <c r="K407" s="134"/>
      <c r="N407" s="133"/>
      <c r="O407" s="132"/>
      <c r="P407" s="132"/>
      <c r="Q407" s="133"/>
      <c r="T407" s="133"/>
      <c r="W407" s="103"/>
      <c r="X407" s="104"/>
      <c r="Y407" s="104"/>
      <c r="Z407" s="104"/>
      <c r="AA407" s="104"/>
      <c r="AB407" s="104"/>
      <c r="AC407" s="105"/>
      <c r="AD407" s="63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</row>
    <row r="408" spans="1:54" ht="15" customHeight="1">
      <c r="A408" s="141"/>
      <c r="E408" s="133"/>
      <c r="H408" s="133"/>
      <c r="K408" s="134"/>
      <c r="N408" s="133"/>
      <c r="O408" s="132"/>
      <c r="P408" s="132"/>
      <c r="Q408" s="133"/>
      <c r="T408" s="133"/>
      <c r="W408" s="103"/>
      <c r="X408" s="104"/>
      <c r="Y408" s="104"/>
      <c r="Z408" s="104"/>
      <c r="AA408" s="104"/>
      <c r="AB408" s="104"/>
      <c r="AC408" s="105"/>
      <c r="AD408" s="63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</row>
    <row r="409" spans="1:54" ht="15" customHeight="1">
      <c r="A409" s="141"/>
      <c r="E409" s="133"/>
      <c r="H409" s="133"/>
      <c r="K409" s="134"/>
      <c r="N409" s="133"/>
      <c r="O409" s="132"/>
      <c r="P409" s="132"/>
      <c r="Q409" s="133"/>
      <c r="T409" s="133"/>
      <c r="W409" s="103"/>
      <c r="X409" s="104"/>
      <c r="Y409" s="104"/>
      <c r="Z409" s="104"/>
      <c r="AA409" s="104"/>
      <c r="AB409" s="104"/>
      <c r="AC409" s="105"/>
      <c r="AD409" s="63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</row>
    <row r="410" spans="1:54" ht="15" customHeight="1">
      <c r="A410" s="141"/>
      <c r="E410" s="133"/>
      <c r="H410" s="133"/>
      <c r="K410" s="134"/>
      <c r="N410" s="133"/>
      <c r="O410" s="132"/>
      <c r="P410" s="132"/>
      <c r="Q410" s="133"/>
      <c r="T410" s="133"/>
      <c r="W410" s="103"/>
      <c r="X410" s="104"/>
      <c r="Y410" s="104"/>
      <c r="Z410" s="104"/>
      <c r="AA410" s="104"/>
      <c r="AB410" s="104"/>
      <c r="AC410" s="105"/>
      <c r="AD410" s="63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</row>
    <row r="411" spans="1:54" ht="15" customHeight="1">
      <c r="A411" s="141"/>
      <c r="E411" s="133"/>
      <c r="H411" s="133"/>
      <c r="K411" s="134"/>
      <c r="N411" s="133"/>
      <c r="O411" s="132"/>
      <c r="P411" s="132"/>
      <c r="Q411" s="133"/>
      <c r="T411" s="133"/>
      <c r="W411" s="103"/>
      <c r="X411" s="104"/>
      <c r="Y411" s="104"/>
      <c r="Z411" s="104"/>
      <c r="AA411" s="104"/>
      <c r="AB411" s="104"/>
      <c r="AC411" s="105"/>
      <c r="AD411" s="63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</row>
    <row r="412" spans="1:54" ht="15" customHeight="1">
      <c r="A412" s="141"/>
      <c r="E412" s="133"/>
      <c r="H412" s="133"/>
      <c r="K412" s="134"/>
      <c r="N412" s="133"/>
      <c r="O412" s="132"/>
      <c r="P412" s="132"/>
      <c r="Q412" s="133"/>
      <c r="T412" s="133"/>
      <c r="W412" s="103"/>
      <c r="X412" s="104"/>
      <c r="Y412" s="104"/>
      <c r="Z412" s="104"/>
      <c r="AA412" s="104"/>
      <c r="AB412" s="104"/>
      <c r="AC412" s="105"/>
      <c r="AD412" s="63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</row>
    <row r="413" spans="1:54" ht="15" customHeight="1">
      <c r="A413" s="141"/>
      <c r="E413" s="133"/>
      <c r="H413" s="133"/>
      <c r="K413" s="134"/>
      <c r="N413" s="133"/>
      <c r="O413" s="132"/>
      <c r="P413" s="132"/>
      <c r="Q413" s="133"/>
      <c r="T413" s="133"/>
      <c r="W413" s="103"/>
      <c r="X413" s="104"/>
      <c r="Y413" s="104"/>
      <c r="Z413" s="104"/>
      <c r="AA413" s="104"/>
      <c r="AB413" s="104"/>
      <c r="AC413" s="105"/>
      <c r="AD413" s="63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</row>
    <row r="414" spans="1:54" ht="15" customHeight="1">
      <c r="A414" s="141"/>
      <c r="E414" s="133"/>
      <c r="H414" s="133"/>
      <c r="K414" s="134"/>
      <c r="N414" s="133"/>
      <c r="O414" s="132"/>
      <c r="P414" s="132"/>
      <c r="Q414" s="133"/>
      <c r="T414" s="133"/>
      <c r="W414" s="103"/>
      <c r="X414" s="104"/>
      <c r="Y414" s="104"/>
      <c r="Z414" s="104"/>
      <c r="AA414" s="104"/>
      <c r="AB414" s="104"/>
      <c r="AC414" s="105"/>
      <c r="AD414" s="63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</row>
    <row r="415" spans="1:54" ht="15" customHeight="1">
      <c r="A415" s="141"/>
      <c r="E415" s="133"/>
      <c r="H415" s="133"/>
      <c r="K415" s="134"/>
      <c r="N415" s="133"/>
      <c r="O415" s="132"/>
      <c r="P415" s="132"/>
      <c r="Q415" s="133"/>
      <c r="T415" s="133"/>
      <c r="W415" s="103"/>
      <c r="X415" s="104"/>
      <c r="Y415" s="104"/>
      <c r="Z415" s="104"/>
      <c r="AA415" s="104"/>
      <c r="AB415" s="104"/>
      <c r="AC415" s="105"/>
      <c r="AD415" s="63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</row>
    <row r="416" spans="1:54" ht="15" customHeight="1">
      <c r="A416" s="141"/>
      <c r="E416" s="133"/>
      <c r="H416" s="133"/>
      <c r="K416" s="134"/>
      <c r="N416" s="133"/>
      <c r="O416" s="132"/>
      <c r="P416" s="132"/>
      <c r="Q416" s="133"/>
      <c r="T416" s="133"/>
      <c r="W416" s="103"/>
      <c r="X416" s="104"/>
      <c r="Y416" s="104"/>
      <c r="Z416" s="104"/>
      <c r="AA416" s="104"/>
      <c r="AB416" s="104"/>
      <c r="AC416" s="105"/>
      <c r="AD416" s="63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</row>
    <row r="417" spans="1:54" ht="15" customHeight="1">
      <c r="A417" s="141"/>
      <c r="E417" s="133"/>
      <c r="H417" s="133"/>
      <c r="K417" s="134"/>
      <c r="N417" s="133"/>
      <c r="O417" s="132"/>
      <c r="P417" s="132"/>
      <c r="Q417" s="133"/>
      <c r="T417" s="133"/>
      <c r="W417" s="103"/>
      <c r="X417" s="104"/>
      <c r="Y417" s="104"/>
      <c r="Z417" s="104"/>
      <c r="AA417" s="104"/>
      <c r="AB417" s="104"/>
      <c r="AC417" s="105"/>
      <c r="AD417" s="63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</row>
    <row r="418" spans="1:54" ht="15" customHeight="1">
      <c r="A418" s="141"/>
      <c r="E418" s="133"/>
      <c r="H418" s="133"/>
      <c r="K418" s="134"/>
      <c r="N418" s="133"/>
      <c r="O418" s="132"/>
      <c r="P418" s="132"/>
      <c r="Q418" s="133"/>
      <c r="T418" s="133"/>
      <c r="W418" s="103"/>
      <c r="X418" s="104"/>
      <c r="Y418" s="104"/>
      <c r="Z418" s="104"/>
      <c r="AA418" s="104"/>
      <c r="AB418" s="104"/>
      <c r="AC418" s="105"/>
      <c r="AD418" s="63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</row>
    <row r="419" spans="1:54" ht="15" customHeight="1">
      <c r="A419" s="141"/>
      <c r="E419" s="133"/>
      <c r="H419" s="133"/>
      <c r="K419" s="134"/>
      <c r="N419" s="133"/>
      <c r="O419" s="132"/>
      <c r="P419" s="132"/>
      <c r="Q419" s="133"/>
      <c r="T419" s="133"/>
      <c r="W419" s="103"/>
      <c r="X419" s="104"/>
      <c r="Y419" s="104"/>
      <c r="Z419" s="104"/>
      <c r="AA419" s="104"/>
      <c r="AB419" s="104"/>
      <c r="AC419" s="105"/>
      <c r="AD419" s="63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</row>
    <row r="420" spans="1:54" ht="15" customHeight="1">
      <c r="A420" s="141"/>
      <c r="E420" s="133"/>
      <c r="H420" s="133"/>
      <c r="K420" s="134"/>
      <c r="N420" s="133"/>
      <c r="O420" s="132"/>
      <c r="P420" s="132"/>
      <c r="Q420" s="133"/>
      <c r="T420" s="133"/>
      <c r="W420" s="103"/>
      <c r="X420" s="104"/>
      <c r="Y420" s="104"/>
      <c r="Z420" s="104"/>
      <c r="AA420" s="104"/>
      <c r="AB420" s="104"/>
      <c r="AC420" s="105"/>
      <c r="AD420" s="63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</row>
    <row r="421" spans="1:54" ht="15" customHeight="1">
      <c r="A421" s="141"/>
      <c r="E421" s="133"/>
      <c r="H421" s="133"/>
      <c r="K421" s="134"/>
      <c r="N421" s="133"/>
      <c r="O421" s="132"/>
      <c r="P421" s="132"/>
      <c r="Q421" s="133"/>
      <c r="T421" s="133"/>
      <c r="W421" s="103"/>
      <c r="X421" s="104"/>
      <c r="Y421" s="104"/>
      <c r="Z421" s="104"/>
      <c r="AA421" s="104"/>
      <c r="AB421" s="104"/>
      <c r="AC421" s="105"/>
      <c r="AD421" s="63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</row>
    <row r="422" spans="1:54" ht="15" customHeight="1">
      <c r="A422" s="141"/>
      <c r="E422" s="133"/>
      <c r="H422" s="133"/>
      <c r="K422" s="134"/>
      <c r="N422" s="133"/>
      <c r="O422" s="132"/>
      <c r="P422" s="132"/>
      <c r="Q422" s="133"/>
      <c r="T422" s="133"/>
      <c r="W422" s="103"/>
      <c r="X422" s="104"/>
      <c r="Y422" s="104"/>
      <c r="Z422" s="104"/>
      <c r="AA422" s="104"/>
      <c r="AB422" s="104"/>
      <c r="AC422" s="105"/>
      <c r="AD422" s="63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</row>
    <row r="423" spans="1:54" ht="15" customHeight="1">
      <c r="A423" s="141"/>
      <c r="E423" s="133"/>
      <c r="H423" s="133"/>
      <c r="K423" s="134"/>
      <c r="N423" s="133"/>
      <c r="O423" s="132"/>
      <c r="P423" s="132"/>
      <c r="Q423" s="133"/>
      <c r="T423" s="133"/>
      <c r="W423" s="103"/>
      <c r="X423" s="104"/>
      <c r="Y423" s="104"/>
      <c r="Z423" s="104"/>
      <c r="AA423" s="104"/>
      <c r="AB423" s="104"/>
      <c r="AC423" s="105"/>
      <c r="AD423" s="63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</row>
    <row r="424" spans="1:54" ht="15" customHeight="1">
      <c r="A424" s="141"/>
      <c r="E424" s="133"/>
      <c r="H424" s="133"/>
      <c r="K424" s="134"/>
      <c r="N424" s="133"/>
      <c r="O424" s="132"/>
      <c r="P424" s="132"/>
      <c r="Q424" s="133"/>
      <c r="T424" s="133"/>
      <c r="W424" s="103"/>
      <c r="X424" s="104"/>
      <c r="Y424" s="104"/>
      <c r="Z424" s="104"/>
      <c r="AA424" s="104"/>
      <c r="AB424" s="104"/>
      <c r="AC424" s="105"/>
      <c r="AD424" s="63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</row>
    <row r="425" spans="1:54" ht="15" customHeight="1">
      <c r="A425" s="141"/>
      <c r="E425" s="133"/>
      <c r="H425" s="133"/>
      <c r="K425" s="134"/>
      <c r="N425" s="133"/>
      <c r="O425" s="132"/>
      <c r="P425" s="132"/>
      <c r="Q425" s="133"/>
      <c r="T425" s="133"/>
      <c r="W425" s="103"/>
      <c r="X425" s="104"/>
      <c r="Y425" s="104"/>
      <c r="Z425" s="104"/>
      <c r="AA425" s="104"/>
      <c r="AB425" s="104"/>
      <c r="AC425" s="105"/>
      <c r="AD425" s="63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</row>
    <row r="426" spans="1:54" ht="15" customHeight="1">
      <c r="A426" s="141"/>
      <c r="E426" s="133"/>
      <c r="H426" s="133"/>
      <c r="K426" s="134"/>
      <c r="N426" s="133"/>
      <c r="O426" s="132"/>
      <c r="P426" s="132"/>
      <c r="Q426" s="133"/>
      <c r="T426" s="133"/>
      <c r="W426" s="103"/>
      <c r="X426" s="104"/>
      <c r="Y426" s="104"/>
      <c r="Z426" s="104"/>
      <c r="AA426" s="104"/>
      <c r="AB426" s="104"/>
      <c r="AC426" s="105"/>
      <c r="AD426" s="63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</row>
    <row r="427" spans="1:54" ht="15" customHeight="1">
      <c r="A427" s="141"/>
      <c r="E427" s="133"/>
      <c r="H427" s="133"/>
      <c r="K427" s="134"/>
      <c r="N427" s="133"/>
      <c r="O427" s="132"/>
      <c r="P427" s="132"/>
      <c r="Q427" s="133"/>
      <c r="T427" s="133"/>
      <c r="W427" s="103"/>
      <c r="X427" s="104"/>
      <c r="Y427" s="104"/>
      <c r="Z427" s="104"/>
      <c r="AA427" s="104"/>
      <c r="AB427" s="104"/>
      <c r="AC427" s="105"/>
      <c r="AD427" s="63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</row>
    <row r="428" spans="1:54" ht="15" customHeight="1">
      <c r="A428" s="141"/>
      <c r="E428" s="133"/>
      <c r="H428" s="133"/>
      <c r="K428" s="134"/>
      <c r="N428" s="133"/>
      <c r="O428" s="132"/>
      <c r="P428" s="132"/>
      <c r="Q428" s="133"/>
      <c r="T428" s="133"/>
      <c r="W428" s="103"/>
      <c r="X428" s="104"/>
      <c r="Y428" s="104"/>
      <c r="Z428" s="104"/>
      <c r="AA428" s="104"/>
      <c r="AB428" s="104"/>
      <c r="AC428" s="105"/>
      <c r="AD428" s="63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</row>
    <row r="429" spans="1:54" ht="15" customHeight="1">
      <c r="A429" s="141"/>
      <c r="E429" s="133"/>
      <c r="H429" s="133"/>
      <c r="K429" s="134"/>
      <c r="N429" s="133"/>
      <c r="O429" s="132"/>
      <c r="P429" s="132"/>
      <c r="Q429" s="133"/>
      <c r="T429" s="133"/>
      <c r="W429" s="103"/>
      <c r="X429" s="104"/>
      <c r="Y429" s="104"/>
      <c r="Z429" s="104"/>
      <c r="AA429" s="104"/>
      <c r="AB429" s="104"/>
      <c r="AC429" s="105"/>
      <c r="AD429" s="63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</row>
    <row r="430" spans="1:54" ht="15" customHeight="1">
      <c r="A430" s="141"/>
      <c r="E430" s="133"/>
      <c r="H430" s="133"/>
      <c r="K430" s="134"/>
      <c r="N430" s="133"/>
      <c r="O430" s="132"/>
      <c r="P430" s="132"/>
      <c r="Q430" s="133"/>
      <c r="T430" s="133"/>
      <c r="W430" s="103"/>
      <c r="X430" s="104"/>
      <c r="Y430" s="104"/>
      <c r="Z430" s="104"/>
      <c r="AA430" s="104"/>
      <c r="AB430" s="104"/>
      <c r="AC430" s="105"/>
      <c r="AD430" s="63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</row>
    <row r="431" spans="1:54" ht="15" customHeight="1">
      <c r="A431" s="141"/>
      <c r="E431" s="133"/>
      <c r="H431" s="133"/>
      <c r="K431" s="134"/>
      <c r="N431" s="133"/>
      <c r="O431" s="132"/>
      <c r="P431" s="132"/>
      <c r="Q431" s="133"/>
      <c r="T431" s="133"/>
      <c r="W431" s="103"/>
      <c r="X431" s="104"/>
      <c r="Y431" s="104"/>
      <c r="Z431" s="104"/>
      <c r="AA431" s="104"/>
      <c r="AB431" s="104"/>
      <c r="AC431" s="105"/>
      <c r="AD431" s="63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</row>
    <row r="432" spans="1:54" ht="15" customHeight="1">
      <c r="A432" s="141"/>
      <c r="E432" s="133"/>
      <c r="H432" s="133"/>
      <c r="K432" s="134"/>
      <c r="N432" s="133"/>
      <c r="O432" s="132"/>
      <c r="P432" s="132"/>
      <c r="Q432" s="133"/>
      <c r="T432" s="133"/>
      <c r="W432" s="103"/>
      <c r="X432" s="104"/>
      <c r="Y432" s="104"/>
      <c r="Z432" s="104"/>
      <c r="AA432" s="104"/>
      <c r="AB432" s="104"/>
      <c r="AC432" s="105"/>
      <c r="AD432" s="63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</row>
    <row r="433" spans="1:54" ht="15" customHeight="1">
      <c r="A433" s="141"/>
      <c r="E433" s="133"/>
      <c r="H433" s="133"/>
      <c r="K433" s="134"/>
      <c r="N433" s="133"/>
      <c r="O433" s="132"/>
      <c r="P433" s="132"/>
      <c r="Q433" s="133"/>
      <c r="T433" s="133"/>
      <c r="W433" s="103"/>
      <c r="X433" s="104"/>
      <c r="Y433" s="104"/>
      <c r="Z433" s="104"/>
      <c r="AA433" s="104"/>
      <c r="AB433" s="104"/>
      <c r="AC433" s="105"/>
      <c r="AD433" s="63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</row>
    <row r="434" spans="1:54" ht="15" customHeight="1">
      <c r="A434" s="141"/>
      <c r="E434" s="133"/>
      <c r="H434" s="133"/>
      <c r="K434" s="134"/>
      <c r="N434" s="133"/>
      <c r="O434" s="132"/>
      <c r="P434" s="132"/>
      <c r="Q434" s="133"/>
      <c r="T434" s="133"/>
      <c r="W434" s="103"/>
      <c r="X434" s="104"/>
      <c r="Y434" s="104"/>
      <c r="Z434" s="104"/>
      <c r="AA434" s="104"/>
      <c r="AB434" s="104"/>
      <c r="AC434" s="105"/>
      <c r="AD434" s="63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</row>
    <row r="435" spans="1:54" ht="15" customHeight="1">
      <c r="A435" s="141"/>
      <c r="E435" s="133"/>
      <c r="H435" s="133"/>
      <c r="K435" s="134"/>
      <c r="N435" s="133"/>
      <c r="O435" s="132"/>
      <c r="P435" s="132"/>
      <c r="Q435" s="133"/>
      <c r="T435" s="133"/>
      <c r="W435" s="103"/>
      <c r="X435" s="104"/>
      <c r="Y435" s="104"/>
      <c r="Z435" s="104"/>
      <c r="AA435" s="104"/>
      <c r="AB435" s="104"/>
      <c r="AC435" s="105"/>
      <c r="AD435" s="63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</row>
    <row r="436" spans="1:54" ht="15" customHeight="1">
      <c r="A436" s="141"/>
      <c r="E436" s="133"/>
      <c r="H436" s="133"/>
      <c r="K436" s="134"/>
      <c r="N436" s="133"/>
      <c r="O436" s="132"/>
      <c r="P436" s="132"/>
      <c r="Q436" s="133"/>
      <c r="T436" s="133"/>
      <c r="W436" s="103"/>
      <c r="X436" s="104"/>
      <c r="Y436" s="104"/>
      <c r="Z436" s="104"/>
      <c r="AA436" s="104"/>
      <c r="AB436" s="104"/>
      <c r="AC436" s="105"/>
      <c r="AD436" s="63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</row>
    <row r="437" spans="1:54" ht="15" customHeight="1">
      <c r="A437" s="141"/>
      <c r="E437" s="133"/>
      <c r="H437" s="133"/>
      <c r="K437" s="134"/>
      <c r="N437" s="133"/>
      <c r="O437" s="132"/>
      <c r="P437" s="132"/>
      <c r="Q437" s="133"/>
      <c r="T437" s="133"/>
      <c r="W437" s="103"/>
      <c r="X437" s="104"/>
      <c r="Y437" s="104"/>
      <c r="Z437" s="104"/>
      <c r="AA437" s="104"/>
      <c r="AB437" s="104"/>
      <c r="AC437" s="105"/>
      <c r="AD437" s="63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</row>
    <row r="438" spans="1:54" ht="15" customHeight="1">
      <c r="A438" s="141"/>
      <c r="E438" s="133"/>
      <c r="H438" s="133"/>
      <c r="K438" s="134"/>
      <c r="N438" s="133"/>
      <c r="O438" s="132"/>
      <c r="P438" s="132"/>
      <c r="Q438" s="133"/>
      <c r="T438" s="133"/>
      <c r="W438" s="103"/>
      <c r="X438" s="104"/>
      <c r="Y438" s="104"/>
      <c r="Z438" s="104"/>
      <c r="AA438" s="104"/>
      <c r="AB438" s="104"/>
      <c r="AC438" s="105"/>
      <c r="AD438" s="63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</row>
    <row r="439" spans="1:54" ht="15" customHeight="1">
      <c r="A439" s="141"/>
      <c r="E439" s="133"/>
      <c r="H439" s="133"/>
      <c r="K439" s="134"/>
      <c r="N439" s="133"/>
      <c r="O439" s="132"/>
      <c r="P439" s="132"/>
      <c r="Q439" s="133"/>
      <c r="T439" s="133"/>
      <c r="W439" s="103"/>
      <c r="X439" s="104"/>
      <c r="Y439" s="104"/>
      <c r="Z439" s="104"/>
      <c r="AA439" s="104"/>
      <c r="AB439" s="104"/>
      <c r="AC439" s="105"/>
      <c r="AD439" s="63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</row>
    <row r="440" spans="1:54" ht="15" customHeight="1">
      <c r="A440" s="141"/>
      <c r="E440" s="133"/>
      <c r="H440" s="133"/>
      <c r="K440" s="134"/>
      <c r="N440" s="133"/>
      <c r="O440" s="132"/>
      <c r="P440" s="132"/>
      <c r="Q440" s="133"/>
      <c r="T440" s="133"/>
      <c r="W440" s="103"/>
      <c r="X440" s="104"/>
      <c r="Y440" s="104"/>
      <c r="Z440" s="104"/>
      <c r="AA440" s="104"/>
      <c r="AB440" s="104"/>
      <c r="AC440" s="105"/>
      <c r="AD440" s="63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</row>
    <row r="441" spans="1:54" ht="15" customHeight="1">
      <c r="A441" s="141"/>
      <c r="E441" s="133"/>
      <c r="H441" s="133"/>
      <c r="K441" s="134"/>
      <c r="N441" s="133"/>
      <c r="O441" s="132"/>
      <c r="P441" s="132"/>
      <c r="Q441" s="133"/>
      <c r="T441" s="133"/>
      <c r="W441" s="103"/>
      <c r="X441" s="104"/>
      <c r="Y441" s="104"/>
      <c r="Z441" s="104"/>
      <c r="AA441" s="104"/>
      <c r="AB441" s="104"/>
      <c r="AC441" s="105"/>
      <c r="AD441" s="63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</row>
    <row r="442" spans="1:54" ht="15" customHeight="1">
      <c r="A442" s="141"/>
      <c r="E442" s="133"/>
      <c r="H442" s="133"/>
      <c r="K442" s="134"/>
      <c r="N442" s="133"/>
      <c r="O442" s="132"/>
      <c r="P442" s="132"/>
      <c r="Q442" s="133"/>
      <c r="T442" s="133"/>
      <c r="W442" s="103"/>
      <c r="X442" s="104"/>
      <c r="Y442" s="104"/>
      <c r="Z442" s="104"/>
      <c r="AA442" s="104"/>
      <c r="AB442" s="104"/>
      <c r="AC442" s="105"/>
      <c r="AD442" s="63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</row>
    <row r="443" spans="1:54" ht="15" customHeight="1">
      <c r="A443" s="141"/>
      <c r="E443" s="133"/>
      <c r="H443" s="133"/>
      <c r="K443" s="134"/>
      <c r="N443" s="133"/>
      <c r="O443" s="132"/>
      <c r="P443" s="132"/>
      <c r="Q443" s="133"/>
      <c r="T443" s="133"/>
      <c r="W443" s="103"/>
      <c r="X443" s="104"/>
      <c r="Y443" s="104"/>
      <c r="Z443" s="104"/>
      <c r="AA443" s="104"/>
      <c r="AB443" s="104"/>
      <c r="AC443" s="105"/>
      <c r="AD443" s="63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</row>
    <row r="444" spans="1:54" ht="15" customHeight="1">
      <c r="A444" s="141"/>
      <c r="E444" s="133"/>
      <c r="H444" s="133"/>
      <c r="K444" s="134"/>
      <c r="N444" s="133"/>
      <c r="O444" s="132"/>
      <c r="P444" s="132"/>
      <c r="Q444" s="133"/>
      <c r="T444" s="133"/>
      <c r="W444" s="103"/>
      <c r="X444" s="104"/>
      <c r="Y444" s="104"/>
      <c r="Z444" s="104"/>
      <c r="AA444" s="104"/>
      <c r="AB444" s="104"/>
      <c r="AC444" s="105"/>
      <c r="AD444" s="63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</row>
    <row r="445" spans="1:54" ht="15" customHeight="1">
      <c r="A445" s="141"/>
      <c r="E445" s="133"/>
      <c r="H445" s="133"/>
      <c r="K445" s="134"/>
      <c r="N445" s="133"/>
      <c r="O445" s="132"/>
      <c r="P445" s="132"/>
      <c r="Q445" s="133"/>
      <c r="T445" s="133"/>
      <c r="W445" s="103"/>
      <c r="X445" s="104"/>
      <c r="Y445" s="104"/>
      <c r="Z445" s="104"/>
      <c r="AA445" s="104"/>
      <c r="AB445" s="104"/>
      <c r="AC445" s="105"/>
      <c r="AD445" s="63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</row>
    <row r="446" spans="1:54" ht="15" customHeight="1">
      <c r="A446" s="141"/>
      <c r="E446" s="133"/>
      <c r="H446" s="133"/>
      <c r="K446" s="134"/>
      <c r="N446" s="133"/>
      <c r="O446" s="132"/>
      <c r="P446" s="132"/>
      <c r="Q446" s="133"/>
      <c r="T446" s="133"/>
      <c r="W446" s="103"/>
      <c r="X446" s="104"/>
      <c r="Y446" s="104"/>
      <c r="Z446" s="104"/>
      <c r="AA446" s="104"/>
      <c r="AB446" s="104"/>
      <c r="AC446" s="105"/>
      <c r="AD446" s="63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</row>
    <row r="447" spans="1:54" ht="15" customHeight="1">
      <c r="A447" s="141"/>
      <c r="E447" s="133"/>
      <c r="H447" s="133"/>
      <c r="K447" s="134"/>
      <c r="N447" s="133"/>
      <c r="O447" s="132"/>
      <c r="P447" s="132"/>
      <c r="Q447" s="133"/>
      <c r="T447" s="133"/>
      <c r="W447" s="103"/>
      <c r="X447" s="104"/>
      <c r="Y447" s="104"/>
      <c r="Z447" s="104"/>
      <c r="AA447" s="104"/>
      <c r="AB447" s="104"/>
      <c r="AC447" s="105"/>
      <c r="AD447" s="63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</row>
    <row r="448" spans="1:54" ht="15" customHeight="1">
      <c r="A448" s="141"/>
      <c r="E448" s="133"/>
      <c r="H448" s="133"/>
      <c r="K448" s="134"/>
      <c r="N448" s="133"/>
      <c r="O448" s="132"/>
      <c r="P448" s="132"/>
      <c r="Q448" s="133"/>
      <c r="T448" s="133"/>
      <c r="W448" s="103"/>
      <c r="X448" s="104"/>
      <c r="Y448" s="104"/>
      <c r="Z448" s="104"/>
      <c r="AA448" s="104"/>
      <c r="AB448" s="104"/>
      <c r="AC448" s="105"/>
      <c r="AD448" s="63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</row>
    <row r="449" spans="1:54" ht="15" customHeight="1">
      <c r="A449" s="141"/>
      <c r="E449" s="133"/>
      <c r="H449" s="133"/>
      <c r="K449" s="134"/>
      <c r="N449" s="133"/>
      <c r="O449" s="132"/>
      <c r="P449" s="132"/>
      <c r="Q449" s="133"/>
      <c r="T449" s="133"/>
      <c r="W449" s="103"/>
      <c r="X449" s="104"/>
      <c r="Y449" s="104"/>
      <c r="Z449" s="104"/>
      <c r="AA449" s="104"/>
      <c r="AB449" s="104"/>
      <c r="AC449" s="105"/>
      <c r="AD449" s="63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</row>
    <row r="450" spans="1:54" ht="15" customHeight="1">
      <c r="A450" s="141"/>
      <c r="E450" s="133"/>
      <c r="H450" s="133"/>
      <c r="K450" s="134"/>
      <c r="N450" s="133"/>
      <c r="O450" s="132"/>
      <c r="P450" s="132"/>
      <c r="Q450" s="133"/>
      <c r="T450" s="133"/>
      <c r="W450" s="103"/>
      <c r="X450" s="104"/>
      <c r="Y450" s="104"/>
      <c r="Z450" s="104"/>
      <c r="AA450" s="104"/>
      <c r="AB450" s="104"/>
      <c r="AC450" s="105"/>
      <c r="AD450" s="63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</row>
    <row r="451" spans="1:54" ht="15" customHeight="1">
      <c r="A451" s="141"/>
      <c r="E451" s="133"/>
      <c r="H451" s="133"/>
      <c r="K451" s="134"/>
      <c r="N451" s="133"/>
      <c r="O451" s="132"/>
      <c r="P451" s="132"/>
      <c r="Q451" s="133"/>
      <c r="T451" s="133"/>
      <c r="W451" s="103"/>
      <c r="X451" s="104"/>
      <c r="Y451" s="104"/>
      <c r="Z451" s="104"/>
      <c r="AA451" s="104"/>
      <c r="AB451" s="104"/>
      <c r="AC451" s="105"/>
      <c r="AD451" s="63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</row>
    <row r="452" spans="1:54" ht="15" customHeight="1">
      <c r="A452" s="141"/>
      <c r="E452" s="133"/>
      <c r="H452" s="133"/>
      <c r="K452" s="134"/>
      <c r="N452" s="133"/>
      <c r="O452" s="132"/>
      <c r="P452" s="132"/>
      <c r="Q452" s="133"/>
      <c r="T452" s="133"/>
      <c r="W452" s="103"/>
      <c r="X452" s="104"/>
      <c r="Y452" s="104"/>
      <c r="Z452" s="104"/>
      <c r="AA452" s="104"/>
      <c r="AB452" s="104"/>
      <c r="AC452" s="105"/>
      <c r="AD452" s="63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</row>
    <row r="453" spans="1:54" ht="15" customHeight="1">
      <c r="A453" s="141"/>
      <c r="E453" s="133"/>
      <c r="H453" s="133"/>
      <c r="K453" s="134"/>
      <c r="N453" s="133"/>
      <c r="O453" s="132"/>
      <c r="P453" s="132"/>
      <c r="Q453" s="133"/>
      <c r="T453" s="133"/>
      <c r="W453" s="103"/>
      <c r="X453" s="104"/>
      <c r="Y453" s="104"/>
      <c r="Z453" s="104"/>
      <c r="AA453" s="104"/>
      <c r="AB453" s="104"/>
      <c r="AC453" s="105"/>
      <c r="AD453" s="63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</row>
    <row r="454" spans="1:54" ht="15" customHeight="1">
      <c r="A454" s="141"/>
      <c r="E454" s="133"/>
      <c r="H454" s="133"/>
      <c r="K454" s="134"/>
      <c r="N454" s="133"/>
      <c r="O454" s="132"/>
      <c r="P454" s="132"/>
      <c r="Q454" s="133"/>
      <c r="T454" s="133"/>
      <c r="W454" s="103"/>
      <c r="X454" s="104"/>
      <c r="Y454" s="104"/>
      <c r="Z454" s="104"/>
      <c r="AA454" s="104"/>
      <c r="AB454" s="104"/>
      <c r="AC454" s="105"/>
      <c r="AD454" s="63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</row>
    <row r="455" spans="1:54" ht="15" customHeight="1">
      <c r="A455" s="141"/>
      <c r="E455" s="133"/>
      <c r="H455" s="133"/>
      <c r="K455" s="134"/>
      <c r="N455" s="133"/>
      <c r="O455" s="132"/>
      <c r="P455" s="132"/>
      <c r="Q455" s="133"/>
      <c r="T455" s="133"/>
      <c r="W455" s="103"/>
      <c r="X455" s="104"/>
      <c r="Y455" s="104"/>
      <c r="Z455" s="104"/>
      <c r="AA455" s="104"/>
      <c r="AB455" s="104"/>
      <c r="AC455" s="105"/>
      <c r="AD455" s="63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</row>
    <row r="456" spans="1:54" ht="15" customHeight="1">
      <c r="A456" s="141"/>
      <c r="E456" s="133"/>
      <c r="H456" s="133"/>
      <c r="K456" s="134"/>
      <c r="N456" s="133"/>
      <c r="O456" s="132"/>
      <c r="P456" s="132"/>
      <c r="Q456" s="133"/>
      <c r="T456" s="133"/>
      <c r="W456" s="103"/>
      <c r="X456" s="104"/>
      <c r="Y456" s="104"/>
      <c r="Z456" s="104"/>
      <c r="AA456" s="104"/>
      <c r="AB456" s="104"/>
      <c r="AC456" s="105"/>
      <c r="AD456" s="63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</row>
    <row r="457" spans="1:54" ht="15" customHeight="1">
      <c r="A457" s="141"/>
      <c r="E457" s="133"/>
      <c r="H457" s="133"/>
      <c r="K457" s="134"/>
      <c r="N457" s="133"/>
      <c r="O457" s="132"/>
      <c r="P457" s="132"/>
      <c r="Q457" s="133"/>
      <c r="T457" s="133"/>
      <c r="W457" s="103"/>
      <c r="X457" s="104"/>
      <c r="Y457" s="104"/>
      <c r="Z457" s="104"/>
      <c r="AA457" s="104"/>
      <c r="AB457" s="104"/>
      <c r="AC457" s="105"/>
      <c r="AD457" s="63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</row>
    <row r="458" spans="1:54" ht="15" customHeight="1">
      <c r="A458" s="141"/>
      <c r="E458" s="133"/>
      <c r="H458" s="133"/>
      <c r="K458" s="134"/>
      <c r="N458" s="133"/>
      <c r="O458" s="132"/>
      <c r="P458" s="132"/>
      <c r="Q458" s="133"/>
      <c r="T458" s="133"/>
      <c r="W458" s="103"/>
      <c r="X458" s="104"/>
      <c r="Y458" s="104"/>
      <c r="Z458" s="104"/>
      <c r="AA458" s="104"/>
      <c r="AB458" s="104"/>
      <c r="AC458" s="105"/>
      <c r="AD458" s="63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</row>
    <row r="459" spans="1:54" ht="15" customHeight="1">
      <c r="A459" s="141"/>
      <c r="E459" s="133"/>
      <c r="H459" s="133"/>
      <c r="K459" s="134"/>
      <c r="N459" s="133"/>
      <c r="O459" s="132"/>
      <c r="P459" s="132"/>
      <c r="Q459" s="133"/>
      <c r="T459" s="133"/>
      <c r="W459" s="103"/>
      <c r="X459" s="104"/>
      <c r="Y459" s="104"/>
      <c r="Z459" s="104"/>
      <c r="AA459" s="104"/>
      <c r="AB459" s="104"/>
      <c r="AC459" s="105"/>
      <c r="AD459" s="63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</row>
    <row r="460" spans="1:54" ht="15" customHeight="1">
      <c r="A460" s="141"/>
      <c r="E460" s="133"/>
      <c r="H460" s="133"/>
      <c r="K460" s="134"/>
      <c r="N460" s="133"/>
      <c r="O460" s="132"/>
      <c r="P460" s="132"/>
      <c r="Q460" s="133"/>
      <c r="T460" s="133"/>
      <c r="W460" s="103"/>
      <c r="X460" s="104"/>
      <c r="Y460" s="104"/>
      <c r="Z460" s="104"/>
      <c r="AA460" s="104"/>
      <c r="AB460" s="104"/>
      <c r="AC460" s="105"/>
      <c r="AD460" s="63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</row>
    <row r="461" spans="1:54" ht="15" customHeight="1">
      <c r="A461" s="141"/>
      <c r="E461" s="133"/>
      <c r="H461" s="133"/>
      <c r="K461" s="134"/>
      <c r="N461" s="133"/>
      <c r="O461" s="132"/>
      <c r="P461" s="132"/>
      <c r="Q461" s="133"/>
      <c r="T461" s="133"/>
      <c r="W461" s="103"/>
      <c r="X461" s="104"/>
      <c r="Y461" s="104"/>
      <c r="Z461" s="104"/>
      <c r="AA461" s="104"/>
      <c r="AB461" s="104"/>
      <c r="AC461" s="105"/>
      <c r="AD461" s="63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</row>
    <row r="462" spans="1:54" ht="15" customHeight="1">
      <c r="A462" s="141"/>
      <c r="E462" s="133"/>
      <c r="H462" s="133"/>
      <c r="K462" s="134"/>
      <c r="N462" s="133"/>
      <c r="O462" s="132"/>
      <c r="P462" s="132"/>
      <c r="Q462" s="133"/>
      <c r="T462" s="133"/>
      <c r="W462" s="103"/>
      <c r="X462" s="104"/>
      <c r="Y462" s="104"/>
      <c r="Z462" s="104"/>
      <c r="AA462" s="104"/>
      <c r="AB462" s="104"/>
      <c r="AC462" s="105"/>
      <c r="AD462" s="63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</row>
    <row r="463" spans="1:54" ht="15" customHeight="1">
      <c r="A463" s="141"/>
      <c r="E463" s="133"/>
      <c r="H463" s="133"/>
      <c r="K463" s="134"/>
      <c r="N463" s="133"/>
      <c r="O463" s="132"/>
      <c r="P463" s="132"/>
      <c r="Q463" s="133"/>
      <c r="T463" s="133"/>
      <c r="W463" s="103"/>
      <c r="X463" s="104"/>
      <c r="Y463" s="104"/>
      <c r="Z463" s="104"/>
      <c r="AA463" s="104"/>
      <c r="AB463" s="104"/>
      <c r="AC463" s="105"/>
      <c r="AD463" s="63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</row>
    <row r="464" spans="1:54" ht="15" customHeight="1">
      <c r="A464" s="141"/>
      <c r="E464" s="133"/>
      <c r="H464" s="133"/>
      <c r="K464" s="134"/>
      <c r="N464" s="133"/>
      <c r="O464" s="132"/>
      <c r="P464" s="132"/>
      <c r="Q464" s="133"/>
      <c r="T464" s="133"/>
      <c r="W464" s="103"/>
      <c r="X464" s="104"/>
      <c r="Y464" s="104"/>
      <c r="Z464" s="104"/>
      <c r="AA464" s="104"/>
      <c r="AB464" s="104"/>
      <c r="AC464" s="105"/>
      <c r="AD464" s="63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</row>
    <row r="465" spans="1:54" ht="15" customHeight="1">
      <c r="A465" s="141"/>
      <c r="E465" s="133"/>
      <c r="H465" s="133"/>
      <c r="K465" s="134"/>
      <c r="N465" s="133"/>
      <c r="O465" s="132"/>
      <c r="P465" s="132"/>
      <c r="Q465" s="133"/>
      <c r="T465" s="133"/>
      <c r="W465" s="103"/>
      <c r="X465" s="104"/>
      <c r="Y465" s="104"/>
      <c r="Z465" s="104"/>
      <c r="AA465" s="104"/>
      <c r="AB465" s="104"/>
      <c r="AC465" s="105"/>
      <c r="AD465" s="63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</row>
    <row r="466" spans="1:54" ht="15" customHeight="1">
      <c r="A466" s="141"/>
      <c r="E466" s="133"/>
      <c r="H466" s="133"/>
      <c r="K466" s="134"/>
      <c r="N466" s="133"/>
      <c r="O466" s="132"/>
      <c r="P466" s="132"/>
      <c r="Q466" s="133"/>
      <c r="T466" s="133"/>
      <c r="W466" s="103"/>
      <c r="X466" s="104"/>
      <c r="Y466" s="104"/>
      <c r="Z466" s="104"/>
      <c r="AA466" s="104"/>
      <c r="AB466" s="104"/>
      <c r="AC466" s="105"/>
      <c r="AD466" s="63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</row>
    <row r="467" spans="1:54" ht="15" customHeight="1">
      <c r="A467" s="141"/>
      <c r="E467" s="133"/>
      <c r="H467" s="133"/>
      <c r="K467" s="134"/>
      <c r="N467" s="133"/>
      <c r="O467" s="132"/>
      <c r="P467" s="132"/>
      <c r="Q467" s="133"/>
      <c r="T467" s="133"/>
      <c r="W467" s="103"/>
      <c r="X467" s="104"/>
      <c r="Y467" s="104"/>
      <c r="Z467" s="104"/>
      <c r="AA467" s="104"/>
      <c r="AB467" s="104"/>
      <c r="AC467" s="105"/>
      <c r="AD467" s="63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</row>
    <row r="468" spans="1:54" ht="15" customHeight="1">
      <c r="A468" s="141"/>
      <c r="E468" s="133"/>
      <c r="H468" s="133"/>
      <c r="K468" s="134"/>
      <c r="N468" s="133"/>
      <c r="O468" s="132"/>
      <c r="P468" s="132"/>
      <c r="Q468" s="133"/>
      <c r="T468" s="133"/>
      <c r="W468" s="103"/>
      <c r="X468" s="104"/>
      <c r="Y468" s="104"/>
      <c r="Z468" s="104"/>
      <c r="AA468" s="104"/>
      <c r="AB468" s="104"/>
      <c r="AC468" s="105"/>
      <c r="AD468" s="63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</row>
    <row r="469" spans="1:54" ht="15" customHeight="1">
      <c r="A469" s="141"/>
      <c r="E469" s="133"/>
      <c r="H469" s="133"/>
      <c r="K469" s="134"/>
      <c r="N469" s="133"/>
      <c r="O469" s="132"/>
      <c r="P469" s="132"/>
      <c r="Q469" s="133"/>
      <c r="T469" s="133"/>
      <c r="W469" s="103"/>
      <c r="X469" s="104"/>
      <c r="Y469" s="104"/>
      <c r="Z469" s="104"/>
      <c r="AA469" s="104"/>
      <c r="AB469" s="104"/>
      <c r="AC469" s="105"/>
      <c r="AD469" s="63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</row>
    <row r="470" spans="1:54" ht="15" customHeight="1">
      <c r="A470" s="141"/>
      <c r="E470" s="133"/>
      <c r="H470" s="133"/>
      <c r="K470" s="134"/>
      <c r="N470" s="133"/>
      <c r="O470" s="132"/>
      <c r="P470" s="132"/>
      <c r="Q470" s="133"/>
      <c r="T470" s="133"/>
      <c r="W470" s="103"/>
      <c r="X470" s="104"/>
      <c r="Y470" s="104"/>
      <c r="Z470" s="104"/>
      <c r="AA470" s="104"/>
      <c r="AB470" s="104"/>
      <c r="AC470" s="105"/>
      <c r="AD470" s="63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</row>
    <row r="471" spans="1:54" ht="15" customHeight="1">
      <c r="A471" s="141"/>
      <c r="E471" s="133"/>
      <c r="H471" s="133"/>
      <c r="K471" s="134"/>
      <c r="N471" s="133"/>
      <c r="O471" s="132"/>
      <c r="P471" s="132"/>
      <c r="Q471" s="133"/>
      <c r="T471" s="133"/>
      <c r="W471" s="103"/>
      <c r="X471" s="104"/>
      <c r="Y471" s="104"/>
      <c r="Z471" s="104"/>
      <c r="AA471" s="104"/>
      <c r="AB471" s="104"/>
      <c r="AC471" s="105"/>
      <c r="AD471" s="63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</row>
    <row r="472" spans="1:54" ht="15" customHeight="1">
      <c r="A472" s="141"/>
      <c r="E472" s="133"/>
      <c r="H472" s="133"/>
      <c r="K472" s="134"/>
      <c r="N472" s="133"/>
      <c r="O472" s="132"/>
      <c r="P472" s="132"/>
      <c r="Q472" s="133"/>
      <c r="T472" s="133"/>
      <c r="W472" s="103"/>
      <c r="X472" s="104"/>
      <c r="Y472" s="104"/>
      <c r="Z472" s="104"/>
      <c r="AA472" s="104"/>
      <c r="AB472" s="104"/>
      <c r="AC472" s="105"/>
      <c r="AD472" s="63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</row>
    <row r="473" spans="1:54" ht="15" customHeight="1">
      <c r="A473" s="141"/>
      <c r="E473" s="133"/>
      <c r="H473" s="133"/>
      <c r="K473" s="134"/>
      <c r="N473" s="133"/>
      <c r="O473" s="132"/>
      <c r="P473" s="132"/>
      <c r="Q473" s="133"/>
      <c r="T473" s="133"/>
      <c r="W473" s="103"/>
      <c r="X473" s="104"/>
      <c r="Y473" s="104"/>
      <c r="Z473" s="104"/>
      <c r="AA473" s="104"/>
      <c r="AB473" s="104"/>
      <c r="AC473" s="105"/>
      <c r="AD473" s="63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</row>
    <row r="474" spans="1:54" ht="15" customHeight="1">
      <c r="A474" s="141"/>
      <c r="E474" s="133"/>
      <c r="H474" s="133"/>
      <c r="K474" s="134"/>
      <c r="N474" s="133"/>
      <c r="O474" s="132"/>
      <c r="P474" s="132"/>
      <c r="Q474" s="133"/>
      <c r="T474" s="133"/>
      <c r="W474" s="103"/>
      <c r="X474" s="104"/>
      <c r="Y474" s="104"/>
      <c r="Z474" s="104"/>
      <c r="AA474" s="104"/>
      <c r="AB474" s="104"/>
      <c r="AC474" s="105"/>
      <c r="AD474" s="63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</row>
    <row r="475" spans="1:54" ht="15" customHeight="1">
      <c r="A475" s="141"/>
      <c r="E475" s="133"/>
      <c r="H475" s="133"/>
      <c r="K475" s="134"/>
      <c r="N475" s="133"/>
      <c r="O475" s="132"/>
      <c r="P475" s="132"/>
      <c r="Q475" s="133"/>
      <c r="T475" s="133"/>
      <c r="W475" s="103"/>
      <c r="X475" s="104"/>
      <c r="Y475" s="104"/>
      <c r="Z475" s="104"/>
      <c r="AA475" s="104"/>
      <c r="AB475" s="104"/>
      <c r="AC475" s="105"/>
      <c r="AD475" s="63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</row>
    <row r="476" spans="1:54" ht="15" customHeight="1">
      <c r="A476" s="141"/>
      <c r="E476" s="133"/>
      <c r="H476" s="133"/>
      <c r="K476" s="134"/>
      <c r="N476" s="133"/>
      <c r="O476" s="132"/>
      <c r="P476" s="132"/>
      <c r="Q476" s="133"/>
      <c r="T476" s="133"/>
      <c r="W476" s="103"/>
      <c r="X476" s="104"/>
      <c r="Y476" s="104"/>
      <c r="Z476" s="104"/>
      <c r="AA476" s="104"/>
      <c r="AB476" s="104"/>
      <c r="AC476" s="105"/>
      <c r="AD476" s="63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</row>
    <row r="477" spans="1:54" ht="15" customHeight="1">
      <c r="A477" s="141"/>
      <c r="E477" s="133"/>
      <c r="H477" s="133"/>
      <c r="K477" s="134"/>
      <c r="N477" s="133"/>
      <c r="O477" s="132"/>
      <c r="P477" s="132"/>
      <c r="Q477" s="133"/>
      <c r="T477" s="133"/>
      <c r="W477" s="103"/>
      <c r="X477" s="104"/>
      <c r="Y477" s="104"/>
      <c r="Z477" s="104"/>
      <c r="AA477" s="104"/>
      <c r="AB477" s="104"/>
      <c r="AC477" s="105"/>
      <c r="AD477" s="63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</row>
    <row r="478" spans="1:54" ht="15" customHeight="1">
      <c r="A478" s="141"/>
      <c r="E478" s="133"/>
      <c r="H478" s="133"/>
      <c r="K478" s="134"/>
      <c r="N478" s="133"/>
      <c r="O478" s="132"/>
      <c r="P478" s="132"/>
      <c r="Q478" s="133"/>
      <c r="T478" s="133"/>
      <c r="W478" s="103"/>
      <c r="X478" s="104"/>
      <c r="Y478" s="104"/>
      <c r="Z478" s="104"/>
      <c r="AA478" s="104"/>
      <c r="AB478" s="104"/>
      <c r="AC478" s="105"/>
      <c r="AD478" s="63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</row>
    <row r="479" spans="1:54" ht="15" customHeight="1">
      <c r="A479" s="141"/>
      <c r="E479" s="133"/>
      <c r="H479" s="133"/>
      <c r="K479" s="134"/>
      <c r="N479" s="133"/>
      <c r="O479" s="132"/>
      <c r="P479" s="132"/>
      <c r="Q479" s="133"/>
      <c r="T479" s="133"/>
      <c r="W479" s="103"/>
      <c r="X479" s="104"/>
      <c r="Y479" s="104"/>
      <c r="Z479" s="104"/>
      <c r="AA479" s="104"/>
      <c r="AB479" s="104"/>
      <c r="AC479" s="105"/>
      <c r="AD479" s="63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</row>
    <row r="480" spans="1:54" ht="15" customHeight="1">
      <c r="A480" s="141"/>
      <c r="E480" s="133"/>
      <c r="H480" s="133"/>
      <c r="K480" s="134"/>
      <c r="N480" s="133"/>
      <c r="O480" s="132"/>
      <c r="P480" s="132"/>
      <c r="Q480" s="133"/>
      <c r="T480" s="133"/>
      <c r="W480" s="103"/>
      <c r="X480" s="104"/>
      <c r="Y480" s="104"/>
      <c r="Z480" s="104"/>
      <c r="AA480" s="104"/>
      <c r="AB480" s="104"/>
      <c r="AC480" s="105"/>
      <c r="AD480" s="63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</row>
    <row r="481" spans="1:54" ht="15" customHeight="1">
      <c r="A481" s="141"/>
      <c r="E481" s="133"/>
      <c r="H481" s="133"/>
      <c r="K481" s="134"/>
      <c r="N481" s="133"/>
      <c r="O481" s="132"/>
      <c r="P481" s="132"/>
      <c r="Q481" s="133"/>
      <c r="T481" s="133"/>
      <c r="W481" s="103"/>
      <c r="X481" s="104"/>
      <c r="Y481" s="104"/>
      <c r="Z481" s="104"/>
      <c r="AA481" s="104"/>
      <c r="AB481" s="104"/>
      <c r="AC481" s="105"/>
      <c r="AD481" s="63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</row>
    <row r="482" spans="1:54" ht="15" customHeight="1">
      <c r="A482" s="141"/>
      <c r="E482" s="133"/>
      <c r="H482" s="133"/>
      <c r="K482" s="134"/>
      <c r="N482" s="133"/>
      <c r="O482" s="132"/>
      <c r="P482" s="132"/>
      <c r="Q482" s="133"/>
      <c r="T482" s="133"/>
      <c r="W482" s="103"/>
      <c r="X482" s="104"/>
      <c r="Y482" s="104"/>
      <c r="Z482" s="104"/>
      <c r="AA482" s="104"/>
      <c r="AB482" s="104"/>
      <c r="AC482" s="105"/>
      <c r="AD482" s="63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</row>
    <row r="483" spans="1:54" ht="15" customHeight="1">
      <c r="A483" s="141"/>
      <c r="E483" s="133"/>
      <c r="H483" s="133"/>
      <c r="K483" s="134"/>
      <c r="N483" s="133"/>
      <c r="O483" s="132"/>
      <c r="P483" s="132"/>
      <c r="Q483" s="133"/>
      <c r="T483" s="133"/>
      <c r="W483" s="103"/>
      <c r="X483" s="104"/>
      <c r="Y483" s="104"/>
      <c r="Z483" s="104"/>
      <c r="AA483" s="104"/>
      <c r="AB483" s="104"/>
      <c r="AC483" s="105"/>
      <c r="AD483" s="63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</row>
    <row r="484" spans="1:54" ht="15" customHeight="1">
      <c r="A484" s="141"/>
      <c r="E484" s="133"/>
      <c r="H484" s="133"/>
      <c r="K484" s="134"/>
      <c r="N484" s="133"/>
      <c r="O484" s="132"/>
      <c r="P484" s="132"/>
      <c r="Q484" s="133"/>
      <c r="T484" s="133"/>
      <c r="W484" s="103"/>
      <c r="X484" s="104"/>
      <c r="Y484" s="104"/>
      <c r="Z484" s="104"/>
      <c r="AA484" s="104"/>
      <c r="AB484" s="104"/>
      <c r="AC484" s="105"/>
      <c r="AD484" s="63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</row>
    <row r="485" spans="1:54" ht="15" customHeight="1">
      <c r="A485" s="141"/>
      <c r="E485" s="133"/>
      <c r="H485" s="133"/>
      <c r="K485" s="134"/>
      <c r="N485" s="133"/>
      <c r="O485" s="132"/>
      <c r="P485" s="132"/>
      <c r="Q485" s="133"/>
      <c r="T485" s="133"/>
      <c r="W485" s="103"/>
      <c r="X485" s="104"/>
      <c r="Y485" s="104"/>
      <c r="Z485" s="104"/>
      <c r="AA485" s="104"/>
      <c r="AB485" s="104"/>
      <c r="AC485" s="105"/>
      <c r="AD485" s="63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</row>
    <row r="486" spans="1:54" ht="15" customHeight="1">
      <c r="A486" s="141"/>
      <c r="E486" s="133"/>
      <c r="H486" s="133"/>
      <c r="K486" s="134"/>
      <c r="N486" s="133"/>
      <c r="O486" s="132"/>
      <c r="P486" s="132"/>
      <c r="Q486" s="133"/>
      <c r="T486" s="133"/>
      <c r="W486" s="103"/>
      <c r="X486" s="104"/>
      <c r="Y486" s="104"/>
      <c r="Z486" s="104"/>
      <c r="AA486" s="104"/>
      <c r="AB486" s="104"/>
      <c r="AC486" s="105"/>
      <c r="AD486" s="63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</row>
    <row r="487" spans="1:54" ht="15" customHeight="1">
      <c r="A487" s="141"/>
      <c r="E487" s="133"/>
      <c r="H487" s="133"/>
      <c r="K487" s="134"/>
      <c r="N487" s="133"/>
      <c r="O487" s="132"/>
      <c r="P487" s="132"/>
      <c r="Q487" s="133"/>
      <c r="T487" s="133"/>
      <c r="W487" s="103"/>
      <c r="X487" s="104"/>
      <c r="Y487" s="104"/>
      <c r="Z487" s="104"/>
      <c r="AA487" s="104"/>
      <c r="AB487" s="104"/>
      <c r="AC487" s="105"/>
      <c r="AD487" s="63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</row>
    <row r="488" spans="1:54" ht="15" customHeight="1">
      <c r="A488" s="141"/>
      <c r="E488" s="133"/>
      <c r="H488" s="133"/>
      <c r="K488" s="134"/>
      <c r="N488" s="133"/>
      <c r="O488" s="132"/>
      <c r="P488" s="132"/>
      <c r="Q488" s="133"/>
      <c r="T488" s="133"/>
      <c r="W488" s="103"/>
      <c r="X488" s="104"/>
      <c r="Y488" s="104"/>
      <c r="Z488" s="104"/>
      <c r="AA488" s="104"/>
      <c r="AB488" s="104"/>
      <c r="AC488" s="105"/>
      <c r="AD488" s="63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</row>
    <row r="489" spans="1:54" ht="15" customHeight="1">
      <c r="A489" s="141"/>
      <c r="E489" s="133"/>
      <c r="H489" s="133"/>
      <c r="K489" s="134"/>
      <c r="N489" s="133"/>
      <c r="O489" s="132"/>
      <c r="P489" s="132"/>
      <c r="Q489" s="133"/>
      <c r="T489" s="133"/>
      <c r="W489" s="103"/>
      <c r="X489" s="104"/>
      <c r="Y489" s="104"/>
      <c r="Z489" s="104"/>
      <c r="AA489" s="104"/>
      <c r="AB489" s="104"/>
      <c r="AC489" s="105"/>
      <c r="AD489" s="63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</row>
    <row r="490" spans="1:54" ht="15" customHeight="1">
      <c r="A490" s="141"/>
      <c r="E490" s="133"/>
      <c r="H490" s="133"/>
      <c r="K490" s="134"/>
      <c r="N490" s="133"/>
      <c r="O490" s="132"/>
      <c r="P490" s="132"/>
      <c r="Q490" s="133"/>
      <c r="T490" s="133"/>
      <c r="W490" s="103"/>
      <c r="X490" s="104"/>
      <c r="Y490" s="104"/>
      <c r="Z490" s="104"/>
      <c r="AA490" s="104"/>
      <c r="AB490" s="104"/>
      <c r="AC490" s="105"/>
      <c r="AD490" s="63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</row>
    <row r="491" spans="1:54" ht="15" customHeight="1">
      <c r="A491" s="141"/>
      <c r="E491" s="133"/>
      <c r="H491" s="133"/>
      <c r="K491" s="134"/>
      <c r="N491" s="133"/>
      <c r="O491" s="132"/>
      <c r="P491" s="132"/>
      <c r="Q491" s="133"/>
      <c r="T491" s="133"/>
      <c r="W491" s="103"/>
      <c r="X491" s="104"/>
      <c r="Y491" s="104"/>
      <c r="Z491" s="104"/>
      <c r="AA491" s="104"/>
      <c r="AB491" s="104"/>
      <c r="AC491" s="105"/>
      <c r="AD491" s="63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</row>
    <row r="492" spans="1:54" ht="15" customHeight="1">
      <c r="A492" s="141"/>
      <c r="E492" s="133"/>
      <c r="H492" s="133"/>
      <c r="K492" s="134"/>
      <c r="N492" s="133"/>
      <c r="O492" s="132"/>
      <c r="P492" s="132"/>
      <c r="Q492" s="133"/>
      <c r="T492" s="133"/>
      <c r="W492" s="103"/>
      <c r="X492" s="104"/>
      <c r="Y492" s="104"/>
      <c r="Z492" s="104"/>
      <c r="AA492" s="104"/>
      <c r="AB492" s="104"/>
      <c r="AC492" s="105"/>
      <c r="AD492" s="63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</row>
    <row r="493" spans="1:54" ht="15" customHeight="1">
      <c r="A493" s="141"/>
      <c r="E493" s="133"/>
      <c r="H493" s="133"/>
      <c r="K493" s="134"/>
      <c r="N493" s="133"/>
      <c r="O493" s="132"/>
      <c r="P493" s="132"/>
      <c r="Q493" s="133"/>
      <c r="T493" s="133"/>
      <c r="W493" s="103"/>
      <c r="X493" s="104"/>
      <c r="Y493" s="104"/>
      <c r="Z493" s="104"/>
      <c r="AA493" s="104"/>
      <c r="AB493" s="104"/>
      <c r="AC493" s="105"/>
      <c r="AD493" s="63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</row>
    <row r="494" spans="1:54" ht="15" customHeight="1">
      <c r="A494" s="141"/>
      <c r="E494" s="133"/>
      <c r="H494" s="133"/>
      <c r="K494" s="134"/>
      <c r="N494" s="133"/>
      <c r="O494" s="132"/>
      <c r="P494" s="132"/>
      <c r="Q494" s="133"/>
      <c r="T494" s="133"/>
      <c r="W494" s="103"/>
      <c r="X494" s="104"/>
      <c r="Y494" s="104"/>
      <c r="Z494" s="104"/>
      <c r="AA494" s="104"/>
      <c r="AB494" s="104"/>
      <c r="AC494" s="105"/>
      <c r="AD494" s="63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</row>
    <row r="495" spans="1:54" ht="15" customHeight="1">
      <c r="A495" s="141"/>
      <c r="E495" s="133"/>
      <c r="H495" s="133"/>
      <c r="K495" s="134"/>
      <c r="N495" s="133"/>
      <c r="O495" s="132"/>
      <c r="P495" s="132"/>
      <c r="Q495" s="133"/>
      <c r="T495" s="133"/>
      <c r="W495" s="103"/>
      <c r="X495" s="104"/>
      <c r="Y495" s="104"/>
      <c r="Z495" s="104"/>
      <c r="AA495" s="104"/>
      <c r="AB495" s="104"/>
      <c r="AC495" s="105"/>
      <c r="AD495" s="63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</row>
    <row r="496" spans="1:54" ht="15" customHeight="1">
      <c r="A496" s="141"/>
      <c r="E496" s="133"/>
      <c r="H496" s="133"/>
      <c r="K496" s="134"/>
      <c r="N496" s="133"/>
      <c r="O496" s="132"/>
      <c r="P496" s="132"/>
      <c r="Q496" s="133"/>
      <c r="T496" s="133"/>
      <c r="W496" s="103"/>
      <c r="X496" s="104"/>
      <c r="Y496" s="104"/>
      <c r="Z496" s="104"/>
      <c r="AA496" s="104"/>
      <c r="AB496" s="104"/>
      <c r="AC496" s="105"/>
      <c r="AD496" s="63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</row>
    <row r="497" spans="1:54" ht="15" customHeight="1">
      <c r="A497" s="141"/>
      <c r="E497" s="133"/>
      <c r="H497" s="133"/>
      <c r="K497" s="134"/>
      <c r="N497" s="133"/>
      <c r="O497" s="132"/>
      <c r="P497" s="132"/>
      <c r="Q497" s="133"/>
      <c r="T497" s="133"/>
      <c r="W497" s="103"/>
      <c r="X497" s="104"/>
      <c r="Y497" s="104"/>
      <c r="Z497" s="104"/>
      <c r="AA497" s="104"/>
      <c r="AB497" s="104"/>
      <c r="AC497" s="105"/>
      <c r="AD497" s="63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</row>
    <row r="498" spans="1:54" ht="15" customHeight="1">
      <c r="A498" s="141"/>
      <c r="E498" s="133"/>
      <c r="H498" s="133"/>
      <c r="K498" s="134"/>
      <c r="N498" s="133"/>
      <c r="O498" s="132"/>
      <c r="P498" s="132"/>
      <c r="Q498" s="133"/>
      <c r="T498" s="133"/>
      <c r="W498" s="103"/>
      <c r="X498" s="104"/>
      <c r="Y498" s="104"/>
      <c r="Z498" s="104"/>
      <c r="AA498" s="104"/>
      <c r="AB498" s="104"/>
      <c r="AC498" s="105"/>
      <c r="AD498" s="63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</row>
    <row r="499" spans="1:54" ht="15" customHeight="1">
      <c r="A499" s="141"/>
      <c r="E499" s="133"/>
      <c r="H499" s="133"/>
      <c r="K499" s="134"/>
      <c r="N499" s="133"/>
      <c r="O499" s="132"/>
      <c r="P499" s="132"/>
      <c r="Q499" s="133"/>
      <c r="T499" s="133"/>
      <c r="W499" s="103"/>
      <c r="X499" s="104"/>
      <c r="Y499" s="104"/>
      <c r="Z499" s="104"/>
      <c r="AA499" s="104"/>
      <c r="AB499" s="104"/>
      <c r="AC499" s="105"/>
      <c r="AD499" s="63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</row>
    <row r="500" spans="1:54" ht="15" customHeight="1">
      <c r="A500" s="141"/>
      <c r="E500" s="133"/>
      <c r="H500" s="133"/>
      <c r="K500" s="134"/>
      <c r="N500" s="133"/>
      <c r="O500" s="132"/>
      <c r="P500" s="132"/>
      <c r="Q500" s="133"/>
      <c r="T500" s="133"/>
      <c r="W500" s="103"/>
      <c r="X500" s="104"/>
      <c r="Y500" s="104"/>
      <c r="Z500" s="104"/>
      <c r="AA500" s="104"/>
      <c r="AB500" s="104"/>
      <c r="AC500" s="105"/>
      <c r="AD500" s="63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</row>
    <row r="501" spans="1:54" ht="15" customHeight="1">
      <c r="A501" s="141"/>
      <c r="E501" s="133"/>
      <c r="H501" s="133"/>
      <c r="K501" s="134"/>
      <c r="N501" s="133"/>
      <c r="O501" s="132"/>
      <c r="P501" s="132"/>
      <c r="Q501" s="133"/>
      <c r="T501" s="133"/>
      <c r="W501" s="103"/>
      <c r="X501" s="104"/>
      <c r="Y501" s="104"/>
      <c r="Z501" s="104"/>
      <c r="AA501" s="104"/>
      <c r="AB501" s="104"/>
      <c r="AC501" s="105"/>
      <c r="AD501" s="63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</row>
    <row r="502" spans="1:54" ht="15" customHeight="1">
      <c r="A502" s="141"/>
      <c r="E502" s="133"/>
      <c r="H502" s="133"/>
      <c r="K502" s="134"/>
      <c r="N502" s="133"/>
      <c r="O502" s="132"/>
      <c r="P502" s="132"/>
      <c r="Q502" s="133"/>
      <c r="T502" s="133"/>
      <c r="W502" s="103"/>
      <c r="X502" s="104"/>
      <c r="Y502" s="104"/>
      <c r="Z502" s="104"/>
      <c r="AA502" s="104"/>
      <c r="AB502" s="104"/>
      <c r="AC502" s="105"/>
      <c r="AD502" s="63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</row>
    <row r="503" spans="1:54" ht="15" customHeight="1">
      <c r="A503" s="141"/>
      <c r="E503" s="133"/>
      <c r="H503" s="133"/>
      <c r="K503" s="134"/>
      <c r="N503" s="133"/>
      <c r="O503" s="132"/>
      <c r="P503" s="132"/>
      <c r="Q503" s="133"/>
      <c r="T503" s="133"/>
      <c r="W503" s="103"/>
      <c r="X503" s="104"/>
      <c r="Y503" s="104"/>
      <c r="Z503" s="104"/>
      <c r="AA503" s="104"/>
      <c r="AB503" s="104"/>
      <c r="AC503" s="105"/>
      <c r="AD503" s="63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  <c r="BB503" s="20"/>
    </row>
    <row r="504" spans="1:54" ht="15" customHeight="1">
      <c r="A504" s="141"/>
      <c r="E504" s="133"/>
      <c r="H504" s="133"/>
      <c r="K504" s="134"/>
      <c r="N504" s="133"/>
      <c r="O504" s="132"/>
      <c r="P504" s="132"/>
      <c r="Q504" s="133"/>
      <c r="T504" s="133"/>
      <c r="W504" s="103"/>
      <c r="X504" s="104"/>
      <c r="Y504" s="104"/>
      <c r="Z504" s="104"/>
      <c r="AA504" s="104"/>
      <c r="AB504" s="104"/>
      <c r="AC504" s="105"/>
      <c r="AD504" s="63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</row>
    <row r="505" spans="1:54" ht="15" customHeight="1">
      <c r="A505" s="141"/>
      <c r="E505" s="133"/>
      <c r="H505" s="133"/>
      <c r="K505" s="134"/>
      <c r="N505" s="133"/>
      <c r="O505" s="132"/>
      <c r="P505" s="132"/>
      <c r="Q505" s="133"/>
      <c r="T505" s="133"/>
      <c r="W505" s="103"/>
      <c r="X505" s="104"/>
      <c r="Y505" s="104"/>
      <c r="Z505" s="104"/>
      <c r="AA505" s="104"/>
      <c r="AB505" s="104"/>
      <c r="AC505" s="105"/>
      <c r="AD505" s="63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</row>
    <row r="506" spans="1:54" ht="15" customHeight="1">
      <c r="A506" s="141"/>
      <c r="E506" s="133"/>
      <c r="H506" s="133"/>
      <c r="K506" s="134"/>
      <c r="N506" s="133"/>
      <c r="O506" s="132"/>
      <c r="P506" s="132"/>
      <c r="Q506" s="133"/>
      <c r="T506" s="133"/>
      <c r="W506" s="103"/>
      <c r="X506" s="104"/>
      <c r="Y506" s="104"/>
      <c r="Z506" s="104"/>
      <c r="AA506" s="104"/>
      <c r="AB506" s="104"/>
      <c r="AC506" s="105"/>
      <c r="AD506" s="63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</row>
    <row r="507" spans="1:54" ht="15" customHeight="1">
      <c r="A507" s="141"/>
      <c r="E507" s="133"/>
      <c r="H507" s="133"/>
      <c r="K507" s="134"/>
      <c r="N507" s="133"/>
      <c r="O507" s="132"/>
      <c r="P507" s="132"/>
      <c r="Q507" s="133"/>
      <c r="T507" s="133"/>
      <c r="W507" s="103"/>
      <c r="X507" s="104"/>
      <c r="Y507" s="104"/>
      <c r="Z507" s="104"/>
      <c r="AA507" s="104"/>
      <c r="AB507" s="104"/>
      <c r="AC507" s="105"/>
      <c r="AD507" s="63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</row>
    <row r="508" spans="1:54" ht="15" customHeight="1">
      <c r="A508" s="141"/>
      <c r="E508" s="133"/>
      <c r="H508" s="133"/>
      <c r="K508" s="134"/>
      <c r="N508" s="133"/>
      <c r="O508" s="132"/>
      <c r="P508" s="132"/>
      <c r="Q508" s="133"/>
      <c r="T508" s="133"/>
      <c r="W508" s="103"/>
      <c r="X508" s="104"/>
      <c r="Y508" s="104"/>
      <c r="Z508" s="104"/>
      <c r="AA508" s="104"/>
      <c r="AB508" s="104"/>
      <c r="AC508" s="105"/>
      <c r="AD508" s="63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</row>
    <row r="509" spans="1:54" ht="15" customHeight="1">
      <c r="A509" s="141"/>
      <c r="E509" s="133"/>
      <c r="H509" s="133"/>
      <c r="K509" s="134"/>
      <c r="N509" s="133"/>
      <c r="O509" s="132"/>
      <c r="P509" s="132"/>
      <c r="Q509" s="133"/>
      <c r="T509" s="133"/>
      <c r="W509" s="103"/>
      <c r="X509" s="104"/>
      <c r="Y509" s="104"/>
      <c r="Z509" s="104"/>
      <c r="AA509" s="104"/>
      <c r="AB509" s="104"/>
      <c r="AC509" s="105"/>
      <c r="AD509" s="63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</row>
    <row r="510" spans="1:54" ht="15" customHeight="1">
      <c r="A510" s="141"/>
      <c r="E510" s="133"/>
      <c r="H510" s="133"/>
      <c r="K510" s="134"/>
      <c r="N510" s="133"/>
      <c r="O510" s="132"/>
      <c r="P510" s="132"/>
      <c r="Q510" s="133"/>
      <c r="T510" s="133"/>
      <c r="W510" s="103"/>
      <c r="X510" s="104"/>
      <c r="Y510" s="104"/>
      <c r="Z510" s="104"/>
      <c r="AA510" s="104"/>
      <c r="AB510" s="104"/>
      <c r="AC510" s="105"/>
      <c r="AD510" s="63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</row>
    <row r="511" spans="1:54" ht="15" customHeight="1">
      <c r="A511" s="141"/>
      <c r="E511" s="133"/>
      <c r="H511" s="133"/>
      <c r="K511" s="134"/>
      <c r="N511" s="133"/>
      <c r="O511" s="132"/>
      <c r="P511" s="132"/>
      <c r="Q511" s="133"/>
      <c r="T511" s="133"/>
      <c r="W511" s="103"/>
      <c r="X511" s="104"/>
      <c r="Y511" s="104"/>
      <c r="Z511" s="104"/>
      <c r="AA511" s="104"/>
      <c r="AB511" s="104"/>
      <c r="AC511" s="105"/>
      <c r="AD511" s="63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</row>
    <row r="512" spans="1:54" ht="15" customHeight="1">
      <c r="A512" s="141"/>
      <c r="E512" s="133"/>
      <c r="H512" s="133"/>
      <c r="K512" s="134"/>
      <c r="N512" s="133"/>
      <c r="O512" s="132"/>
      <c r="P512" s="132"/>
      <c r="Q512" s="133"/>
      <c r="T512" s="133"/>
      <c r="W512" s="103"/>
      <c r="X512" s="104"/>
      <c r="Y512" s="104"/>
      <c r="Z512" s="104"/>
      <c r="AA512" s="104"/>
      <c r="AB512" s="104"/>
      <c r="AC512" s="105"/>
      <c r="AD512" s="63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</row>
    <row r="513" spans="1:54" ht="15" customHeight="1">
      <c r="A513" s="141"/>
      <c r="E513" s="133"/>
      <c r="H513" s="133"/>
      <c r="K513" s="134"/>
      <c r="N513" s="133"/>
      <c r="O513" s="132"/>
      <c r="P513" s="132"/>
      <c r="Q513" s="133"/>
      <c r="T513" s="133"/>
      <c r="W513" s="103"/>
      <c r="X513" s="104"/>
      <c r="Y513" s="104"/>
      <c r="Z513" s="104"/>
      <c r="AA513" s="104"/>
      <c r="AB513" s="104"/>
      <c r="AC513" s="105"/>
      <c r="AD513" s="63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</row>
    <row r="514" spans="1:54" ht="15" customHeight="1">
      <c r="A514" s="141"/>
      <c r="E514" s="133"/>
      <c r="H514" s="133"/>
      <c r="K514" s="134"/>
      <c r="N514" s="133"/>
      <c r="O514" s="132"/>
      <c r="P514" s="132"/>
      <c r="Q514" s="133"/>
      <c r="T514" s="133"/>
      <c r="W514" s="103"/>
      <c r="X514" s="104"/>
      <c r="Y514" s="104"/>
      <c r="Z514" s="104"/>
      <c r="AA514" s="104"/>
      <c r="AB514" s="104"/>
      <c r="AC514" s="105"/>
      <c r="AD514" s="63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</row>
    <row r="515" spans="1:54" ht="15" customHeight="1">
      <c r="A515" s="141"/>
      <c r="E515" s="133"/>
      <c r="H515" s="133"/>
      <c r="K515" s="134"/>
      <c r="N515" s="133"/>
      <c r="O515" s="132"/>
      <c r="P515" s="132"/>
      <c r="Q515" s="133"/>
      <c r="T515" s="133"/>
      <c r="W515" s="103"/>
      <c r="X515" s="104"/>
      <c r="Y515" s="104"/>
      <c r="Z515" s="104"/>
      <c r="AA515" s="104"/>
      <c r="AB515" s="104"/>
      <c r="AC515" s="105"/>
      <c r="AD515" s="63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</row>
    <row r="516" spans="1:54" ht="15" customHeight="1">
      <c r="A516" s="141"/>
      <c r="E516" s="133"/>
      <c r="H516" s="133"/>
      <c r="K516" s="134"/>
      <c r="N516" s="133"/>
      <c r="O516" s="132"/>
      <c r="P516" s="132"/>
      <c r="Q516" s="133"/>
      <c r="T516" s="133"/>
      <c r="W516" s="103"/>
      <c r="X516" s="104"/>
      <c r="Y516" s="104"/>
      <c r="Z516" s="104"/>
      <c r="AA516" s="104"/>
      <c r="AB516" s="104"/>
      <c r="AC516" s="105"/>
      <c r="AD516" s="63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</row>
    <row r="517" spans="1:54" ht="15" customHeight="1">
      <c r="A517" s="141"/>
      <c r="E517" s="133"/>
      <c r="H517" s="133"/>
      <c r="K517" s="134"/>
      <c r="N517" s="133"/>
      <c r="O517" s="132"/>
      <c r="P517" s="132"/>
      <c r="Q517" s="133"/>
      <c r="T517" s="133"/>
      <c r="W517" s="103"/>
      <c r="X517" s="104"/>
      <c r="Y517" s="104"/>
      <c r="Z517" s="104"/>
      <c r="AA517" s="104"/>
      <c r="AB517" s="104"/>
      <c r="AC517" s="105"/>
      <c r="AD517" s="63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</row>
    <row r="518" spans="1:54" ht="15" customHeight="1">
      <c r="A518" s="141"/>
      <c r="E518" s="133"/>
      <c r="H518" s="133"/>
      <c r="K518" s="134"/>
      <c r="N518" s="133"/>
      <c r="O518" s="132"/>
      <c r="P518" s="132"/>
      <c r="Q518" s="133"/>
      <c r="T518" s="133"/>
      <c r="W518" s="103"/>
      <c r="X518" s="104"/>
      <c r="Y518" s="104"/>
      <c r="Z518" s="104"/>
      <c r="AA518" s="104"/>
      <c r="AB518" s="104"/>
      <c r="AC518" s="105"/>
      <c r="AD518" s="63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</row>
    <row r="519" spans="1:54" ht="15" customHeight="1">
      <c r="A519" s="141"/>
      <c r="E519" s="133"/>
      <c r="H519" s="133"/>
      <c r="K519" s="134"/>
      <c r="N519" s="133"/>
      <c r="O519" s="132"/>
      <c r="P519" s="132"/>
      <c r="Q519" s="133"/>
      <c r="T519" s="133"/>
      <c r="W519" s="103"/>
      <c r="X519" s="104"/>
      <c r="Y519" s="104"/>
      <c r="Z519" s="104"/>
      <c r="AA519" s="104"/>
      <c r="AB519" s="104"/>
      <c r="AC519" s="105"/>
      <c r="AD519" s="63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</row>
    <row r="520" spans="1:54" ht="15" customHeight="1">
      <c r="A520" s="141"/>
      <c r="E520" s="133"/>
      <c r="H520" s="133"/>
      <c r="K520" s="134"/>
      <c r="N520" s="133"/>
      <c r="O520" s="132"/>
      <c r="P520" s="132"/>
      <c r="Q520" s="133"/>
      <c r="T520" s="133"/>
      <c r="W520" s="103"/>
      <c r="X520" s="104"/>
      <c r="Y520" s="104"/>
      <c r="Z520" s="104"/>
      <c r="AA520" s="104"/>
      <c r="AB520" s="104"/>
      <c r="AC520" s="105"/>
      <c r="AD520" s="63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</row>
    <row r="521" spans="1:54" ht="15" customHeight="1">
      <c r="A521" s="141"/>
      <c r="E521" s="133"/>
      <c r="H521" s="133"/>
      <c r="K521" s="134"/>
      <c r="N521" s="133"/>
      <c r="O521" s="132"/>
      <c r="P521" s="132"/>
      <c r="Q521" s="133"/>
      <c r="T521" s="133"/>
      <c r="W521" s="103"/>
      <c r="X521" s="104"/>
      <c r="Y521" s="104"/>
      <c r="Z521" s="104"/>
      <c r="AA521" s="104"/>
      <c r="AB521" s="104"/>
      <c r="AC521" s="105"/>
      <c r="AD521" s="63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  <c r="BB521" s="20"/>
    </row>
    <row r="522" spans="1:54" ht="15" customHeight="1">
      <c r="A522" s="141"/>
      <c r="E522" s="133"/>
      <c r="H522" s="133"/>
      <c r="K522" s="134"/>
      <c r="N522" s="133"/>
      <c r="O522" s="132"/>
      <c r="P522" s="132"/>
      <c r="Q522" s="133"/>
      <c r="T522" s="133"/>
      <c r="W522" s="103"/>
      <c r="X522" s="104"/>
      <c r="Y522" s="104"/>
      <c r="Z522" s="104"/>
      <c r="AA522" s="104"/>
      <c r="AB522" s="104"/>
      <c r="AC522" s="105"/>
      <c r="AD522" s="63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</row>
    <row r="523" spans="1:54" ht="15" customHeight="1">
      <c r="A523" s="141"/>
      <c r="E523" s="133"/>
      <c r="H523" s="133"/>
      <c r="K523" s="134"/>
      <c r="N523" s="133"/>
      <c r="O523" s="132"/>
      <c r="P523" s="132"/>
      <c r="Q523" s="133"/>
      <c r="T523" s="133"/>
      <c r="W523" s="103"/>
      <c r="X523" s="104"/>
      <c r="Y523" s="104"/>
      <c r="Z523" s="104"/>
      <c r="AA523" s="104"/>
      <c r="AB523" s="104"/>
      <c r="AC523" s="105"/>
      <c r="AD523" s="63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</row>
    <row r="524" spans="1:54" ht="15" customHeight="1">
      <c r="A524" s="141"/>
      <c r="E524" s="133"/>
      <c r="H524" s="133"/>
      <c r="K524" s="134"/>
      <c r="N524" s="133"/>
      <c r="O524" s="132"/>
      <c r="P524" s="132"/>
      <c r="Q524" s="133"/>
      <c r="T524" s="133"/>
      <c r="W524" s="103"/>
      <c r="X524" s="104"/>
      <c r="Y524" s="104"/>
      <c r="Z524" s="104"/>
      <c r="AA524" s="104"/>
      <c r="AB524" s="104"/>
      <c r="AC524" s="105"/>
      <c r="AD524" s="63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</row>
    <row r="525" spans="1:54" ht="15" customHeight="1">
      <c r="A525" s="141"/>
      <c r="E525" s="133"/>
      <c r="H525" s="133"/>
      <c r="K525" s="134"/>
      <c r="N525" s="133"/>
      <c r="O525" s="132"/>
      <c r="P525" s="132"/>
      <c r="Q525" s="133"/>
      <c r="T525" s="133"/>
      <c r="W525" s="103"/>
      <c r="X525" s="104"/>
      <c r="Y525" s="104"/>
      <c r="Z525" s="104"/>
      <c r="AA525" s="104"/>
      <c r="AB525" s="104"/>
      <c r="AC525" s="105"/>
      <c r="AD525" s="63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</row>
    <row r="526" spans="1:54" ht="15" customHeight="1">
      <c r="A526" s="141"/>
      <c r="E526" s="133"/>
      <c r="H526" s="133"/>
      <c r="K526" s="134"/>
      <c r="N526" s="133"/>
      <c r="O526" s="132"/>
      <c r="P526" s="132"/>
      <c r="Q526" s="133"/>
      <c r="T526" s="133"/>
      <c r="W526" s="103"/>
      <c r="X526" s="104"/>
      <c r="Y526" s="104"/>
      <c r="Z526" s="104"/>
      <c r="AA526" s="104"/>
      <c r="AB526" s="104"/>
      <c r="AC526" s="105"/>
      <c r="AD526" s="63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</row>
    <row r="527" spans="1:54" ht="15" customHeight="1">
      <c r="A527" s="141"/>
      <c r="E527" s="133"/>
      <c r="H527" s="133"/>
      <c r="K527" s="134"/>
      <c r="N527" s="133"/>
      <c r="O527" s="132"/>
      <c r="P527" s="132"/>
      <c r="Q527" s="133"/>
      <c r="T527" s="133"/>
      <c r="W527" s="103"/>
      <c r="X527" s="104"/>
      <c r="Y527" s="104"/>
      <c r="Z527" s="104"/>
      <c r="AA527" s="104"/>
      <c r="AB527" s="104"/>
      <c r="AC527" s="105"/>
      <c r="AD527" s="63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</row>
    <row r="528" spans="1:54" ht="15" customHeight="1">
      <c r="A528" s="141"/>
      <c r="E528" s="133"/>
      <c r="H528" s="133"/>
      <c r="K528" s="134"/>
      <c r="N528" s="133"/>
      <c r="O528" s="132"/>
      <c r="P528" s="132"/>
      <c r="Q528" s="133"/>
      <c r="T528" s="133"/>
      <c r="W528" s="103"/>
      <c r="X528" s="104"/>
      <c r="Y528" s="104"/>
      <c r="Z528" s="104"/>
      <c r="AA528" s="104"/>
      <c r="AB528" s="104"/>
      <c r="AC528" s="105"/>
      <c r="AD528" s="63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</row>
    <row r="529" spans="1:54" ht="15" customHeight="1">
      <c r="A529" s="141"/>
      <c r="E529" s="133"/>
      <c r="H529" s="133"/>
      <c r="K529" s="134"/>
      <c r="N529" s="133"/>
      <c r="O529" s="132"/>
      <c r="P529" s="132"/>
      <c r="Q529" s="133"/>
      <c r="T529" s="133"/>
      <c r="W529" s="103"/>
      <c r="X529" s="104"/>
      <c r="Y529" s="104"/>
      <c r="Z529" s="104"/>
      <c r="AA529" s="104"/>
      <c r="AB529" s="104"/>
      <c r="AC529" s="105"/>
      <c r="AD529" s="63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</row>
    <row r="530" spans="1:54" ht="15" customHeight="1">
      <c r="A530" s="141"/>
      <c r="E530" s="133"/>
      <c r="H530" s="133"/>
      <c r="K530" s="134"/>
      <c r="N530" s="133"/>
      <c r="O530" s="132"/>
      <c r="P530" s="132"/>
      <c r="Q530" s="133"/>
      <c r="T530" s="133"/>
      <c r="W530" s="103"/>
      <c r="X530" s="104"/>
      <c r="Y530" s="104"/>
      <c r="Z530" s="104"/>
      <c r="AA530" s="104"/>
      <c r="AB530" s="104"/>
      <c r="AC530" s="105"/>
      <c r="AD530" s="63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</row>
    <row r="531" spans="1:54" ht="15" customHeight="1">
      <c r="A531" s="141"/>
      <c r="E531" s="133"/>
      <c r="H531" s="133"/>
      <c r="K531" s="134"/>
      <c r="N531" s="133"/>
      <c r="O531" s="132"/>
      <c r="P531" s="132"/>
      <c r="Q531" s="133"/>
      <c r="T531" s="133"/>
      <c r="W531" s="103"/>
      <c r="X531" s="104"/>
      <c r="Y531" s="104"/>
      <c r="Z531" s="104"/>
      <c r="AA531" s="104"/>
      <c r="AB531" s="104"/>
      <c r="AC531" s="105"/>
      <c r="AD531" s="63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</row>
    <row r="532" spans="1:54" ht="15" customHeight="1">
      <c r="A532" s="141"/>
      <c r="E532" s="133"/>
      <c r="H532" s="133"/>
      <c r="K532" s="134"/>
      <c r="N532" s="133"/>
      <c r="O532" s="132"/>
      <c r="P532" s="132"/>
      <c r="Q532" s="133"/>
      <c r="T532" s="133"/>
      <c r="W532" s="103"/>
      <c r="X532" s="104"/>
      <c r="Y532" s="104"/>
      <c r="Z532" s="104"/>
      <c r="AA532" s="104"/>
      <c r="AB532" s="104"/>
      <c r="AC532" s="105"/>
      <c r="AD532" s="63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</row>
    <row r="533" spans="1:54" ht="15" customHeight="1">
      <c r="A533" s="141"/>
      <c r="E533" s="133"/>
      <c r="H533" s="133"/>
      <c r="K533" s="134"/>
      <c r="N533" s="133"/>
      <c r="O533" s="132"/>
      <c r="P533" s="132"/>
      <c r="Q533" s="133"/>
      <c r="T533" s="133"/>
      <c r="W533" s="103"/>
      <c r="X533" s="104"/>
      <c r="Y533" s="104"/>
      <c r="Z533" s="104"/>
      <c r="AA533" s="104"/>
      <c r="AB533" s="104"/>
      <c r="AC533" s="105"/>
      <c r="AD533" s="63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</row>
    <row r="534" spans="1:54" ht="15" customHeight="1">
      <c r="A534" s="141"/>
      <c r="E534" s="133"/>
      <c r="H534" s="133"/>
      <c r="K534" s="134"/>
      <c r="N534" s="133"/>
      <c r="O534" s="132"/>
      <c r="P534" s="132"/>
      <c r="Q534" s="133"/>
      <c r="T534" s="133"/>
      <c r="W534" s="103"/>
      <c r="X534" s="104"/>
      <c r="Y534" s="104"/>
      <c r="Z534" s="104"/>
      <c r="AA534" s="104"/>
      <c r="AB534" s="104"/>
      <c r="AC534" s="105"/>
      <c r="AD534" s="63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</row>
    <row r="535" spans="1:54" ht="15" customHeight="1">
      <c r="A535" s="141"/>
      <c r="E535" s="133"/>
      <c r="H535" s="133"/>
      <c r="K535" s="134"/>
      <c r="N535" s="133"/>
      <c r="O535" s="132"/>
      <c r="P535" s="132"/>
      <c r="Q535" s="133"/>
      <c r="T535" s="133"/>
      <c r="W535" s="103"/>
      <c r="X535" s="104"/>
      <c r="Y535" s="104"/>
      <c r="Z535" s="104"/>
      <c r="AA535" s="104"/>
      <c r="AB535" s="104"/>
      <c r="AC535" s="105"/>
      <c r="AD535" s="63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</row>
    <row r="536" spans="1:54" ht="15" customHeight="1">
      <c r="A536" s="141"/>
      <c r="E536" s="133"/>
      <c r="H536" s="133"/>
      <c r="K536" s="134"/>
      <c r="N536" s="133"/>
      <c r="O536" s="132"/>
      <c r="P536" s="132"/>
      <c r="Q536" s="133"/>
      <c r="T536" s="133"/>
      <c r="W536" s="103"/>
      <c r="X536" s="104"/>
      <c r="Y536" s="104"/>
      <c r="Z536" s="104"/>
      <c r="AA536" s="104"/>
      <c r="AB536" s="104"/>
      <c r="AC536" s="105"/>
      <c r="AD536" s="63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</row>
    <row r="537" spans="1:54" ht="15" customHeight="1">
      <c r="A537" s="141"/>
      <c r="E537" s="133"/>
      <c r="H537" s="133"/>
      <c r="K537" s="134"/>
      <c r="N537" s="133"/>
      <c r="O537" s="132"/>
      <c r="P537" s="132"/>
      <c r="Q537" s="133"/>
      <c r="T537" s="133"/>
      <c r="W537" s="103"/>
      <c r="X537" s="104"/>
      <c r="Y537" s="104"/>
      <c r="Z537" s="104"/>
      <c r="AA537" s="104"/>
      <c r="AB537" s="104"/>
      <c r="AC537" s="105"/>
      <c r="AD537" s="63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</row>
    <row r="538" spans="1:54" ht="15" customHeight="1">
      <c r="A538" s="141"/>
      <c r="E538" s="133"/>
      <c r="H538" s="133"/>
      <c r="K538" s="134"/>
      <c r="N538" s="133"/>
      <c r="O538" s="132"/>
      <c r="P538" s="132"/>
      <c r="Q538" s="133"/>
      <c r="T538" s="133"/>
      <c r="W538" s="103"/>
      <c r="X538" s="104"/>
      <c r="Y538" s="104"/>
      <c r="Z538" s="104"/>
      <c r="AA538" s="104"/>
      <c r="AB538" s="104"/>
      <c r="AC538" s="105"/>
      <c r="AD538" s="63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</row>
    <row r="539" spans="1:54" ht="15" customHeight="1">
      <c r="A539" s="141"/>
      <c r="E539" s="133"/>
      <c r="H539" s="133"/>
      <c r="K539" s="134"/>
      <c r="N539" s="133"/>
      <c r="O539" s="132"/>
      <c r="P539" s="132"/>
      <c r="Q539" s="133"/>
      <c r="T539" s="133"/>
      <c r="W539" s="103"/>
      <c r="X539" s="104"/>
      <c r="Y539" s="104"/>
      <c r="Z539" s="104"/>
      <c r="AA539" s="104"/>
      <c r="AB539" s="104"/>
      <c r="AC539" s="105"/>
      <c r="AD539" s="63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</row>
    <row r="540" spans="1:54" ht="15" customHeight="1">
      <c r="A540" s="141"/>
      <c r="E540" s="133"/>
      <c r="H540" s="133"/>
      <c r="K540" s="134"/>
      <c r="N540" s="133"/>
      <c r="O540" s="132"/>
      <c r="P540" s="132"/>
      <c r="Q540" s="133"/>
      <c r="T540" s="133"/>
      <c r="W540" s="103"/>
      <c r="X540" s="104"/>
      <c r="Y540" s="104"/>
      <c r="Z540" s="104"/>
      <c r="AA540" s="104"/>
      <c r="AB540" s="104"/>
      <c r="AC540" s="105"/>
      <c r="AD540" s="63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</row>
    <row r="541" spans="1:54" ht="15" customHeight="1">
      <c r="A541" s="141"/>
      <c r="E541" s="133"/>
      <c r="H541" s="133"/>
      <c r="K541" s="134"/>
      <c r="N541" s="133"/>
      <c r="O541" s="132"/>
      <c r="P541" s="132"/>
      <c r="Q541" s="133"/>
      <c r="T541" s="133"/>
      <c r="W541" s="103"/>
      <c r="X541" s="104"/>
      <c r="Y541" s="104"/>
      <c r="Z541" s="104"/>
      <c r="AA541" s="104"/>
      <c r="AB541" s="104"/>
      <c r="AC541" s="105"/>
      <c r="AD541" s="63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</row>
    <row r="542" spans="1:54" ht="15" customHeight="1">
      <c r="A542" s="141"/>
      <c r="E542" s="133"/>
      <c r="H542" s="133"/>
      <c r="K542" s="134"/>
      <c r="N542" s="133"/>
      <c r="O542" s="132"/>
      <c r="P542" s="132"/>
      <c r="Q542" s="133"/>
      <c r="T542" s="133"/>
      <c r="W542" s="103"/>
      <c r="X542" s="104"/>
      <c r="Y542" s="104"/>
      <c r="Z542" s="104"/>
      <c r="AA542" s="104"/>
      <c r="AB542" s="104"/>
      <c r="AC542" s="105"/>
      <c r="AD542" s="63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</row>
    <row r="543" spans="1:54" ht="15" customHeight="1">
      <c r="A543" s="141"/>
      <c r="E543" s="133"/>
      <c r="H543" s="133"/>
      <c r="K543" s="134"/>
      <c r="N543" s="133"/>
      <c r="O543" s="132"/>
      <c r="P543" s="132"/>
      <c r="Q543" s="133"/>
      <c r="T543" s="133"/>
      <c r="W543" s="103"/>
      <c r="X543" s="104"/>
      <c r="Y543" s="104"/>
      <c r="Z543" s="104"/>
      <c r="AA543" s="104"/>
      <c r="AB543" s="104"/>
      <c r="AC543" s="105"/>
      <c r="AD543" s="63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</row>
    <row r="544" spans="1:54" ht="15" customHeight="1">
      <c r="A544" s="141"/>
      <c r="E544" s="133"/>
      <c r="H544" s="133"/>
      <c r="K544" s="134"/>
      <c r="N544" s="133"/>
      <c r="O544" s="132"/>
      <c r="P544" s="132"/>
      <c r="Q544" s="133"/>
      <c r="T544" s="133"/>
      <c r="W544" s="103"/>
      <c r="X544" s="104"/>
      <c r="Y544" s="104"/>
      <c r="Z544" s="104"/>
      <c r="AA544" s="104"/>
      <c r="AB544" s="104"/>
      <c r="AC544" s="105"/>
      <c r="AD544" s="63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</row>
    <row r="545" spans="1:54" ht="15" customHeight="1">
      <c r="A545" s="141"/>
      <c r="E545" s="133"/>
      <c r="H545" s="133"/>
      <c r="K545" s="134"/>
      <c r="N545" s="133"/>
      <c r="O545" s="132"/>
      <c r="P545" s="132"/>
      <c r="Q545" s="133"/>
      <c r="T545" s="133"/>
      <c r="W545" s="103"/>
      <c r="X545" s="104"/>
      <c r="Y545" s="104"/>
      <c r="Z545" s="104"/>
      <c r="AA545" s="104"/>
      <c r="AB545" s="104"/>
      <c r="AC545" s="105"/>
      <c r="AD545" s="63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</row>
    <row r="546" spans="1:54" ht="15" customHeight="1">
      <c r="A546" s="141"/>
      <c r="E546" s="133"/>
      <c r="H546" s="133"/>
      <c r="K546" s="134"/>
      <c r="N546" s="133"/>
      <c r="O546" s="132"/>
      <c r="P546" s="132"/>
      <c r="Q546" s="133"/>
      <c r="T546" s="133"/>
      <c r="W546" s="103"/>
      <c r="X546" s="104"/>
      <c r="Y546" s="104"/>
      <c r="Z546" s="104"/>
      <c r="AA546" s="104"/>
      <c r="AB546" s="104"/>
      <c r="AC546" s="105"/>
      <c r="AD546" s="63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</row>
    <row r="547" spans="1:54" ht="15" customHeight="1">
      <c r="A547" s="141"/>
      <c r="E547" s="133"/>
      <c r="H547" s="133"/>
      <c r="K547" s="134"/>
      <c r="N547" s="133"/>
      <c r="O547" s="132"/>
      <c r="P547" s="132"/>
      <c r="Q547" s="133"/>
      <c r="T547" s="133"/>
      <c r="W547" s="103"/>
      <c r="X547" s="104"/>
      <c r="Y547" s="104"/>
      <c r="Z547" s="104"/>
      <c r="AA547" s="104"/>
      <c r="AB547" s="104"/>
      <c r="AC547" s="105"/>
      <c r="AD547" s="63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</row>
    <row r="548" spans="1:54" ht="15" customHeight="1">
      <c r="A548" s="141"/>
      <c r="E548" s="133"/>
      <c r="H548" s="133"/>
      <c r="K548" s="134"/>
      <c r="N548" s="133"/>
      <c r="O548" s="132"/>
      <c r="P548" s="132"/>
      <c r="Q548" s="133"/>
      <c r="T548" s="133"/>
      <c r="W548" s="103"/>
      <c r="X548" s="104"/>
      <c r="Y548" s="104"/>
      <c r="Z548" s="104"/>
      <c r="AA548" s="104"/>
      <c r="AB548" s="104"/>
      <c r="AC548" s="105"/>
      <c r="AD548" s="63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</row>
    <row r="549" spans="1:54" ht="15" customHeight="1">
      <c r="A549" s="141"/>
      <c r="E549" s="133"/>
      <c r="H549" s="133"/>
      <c r="K549" s="134"/>
      <c r="N549" s="133"/>
      <c r="O549" s="132"/>
      <c r="P549" s="132"/>
      <c r="Q549" s="133"/>
      <c r="T549" s="133"/>
      <c r="W549" s="103"/>
      <c r="X549" s="104"/>
      <c r="Y549" s="104"/>
      <c r="Z549" s="104"/>
      <c r="AA549" s="104"/>
      <c r="AB549" s="104"/>
      <c r="AC549" s="105"/>
      <c r="AD549" s="63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</row>
    <row r="550" spans="1:54" ht="15" customHeight="1">
      <c r="A550" s="141"/>
      <c r="E550" s="133"/>
      <c r="H550" s="133"/>
      <c r="K550" s="134"/>
      <c r="N550" s="133"/>
      <c r="O550" s="132"/>
      <c r="P550" s="132"/>
      <c r="Q550" s="133"/>
      <c r="T550" s="133"/>
      <c r="W550" s="103"/>
      <c r="X550" s="104"/>
      <c r="Y550" s="104"/>
      <c r="Z550" s="104"/>
      <c r="AA550" s="104"/>
      <c r="AB550" s="104"/>
      <c r="AC550" s="105"/>
      <c r="AD550" s="63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</row>
    <row r="551" spans="1:54" ht="15" customHeight="1">
      <c r="A551" s="141"/>
      <c r="E551" s="133"/>
      <c r="H551" s="133"/>
      <c r="K551" s="134"/>
      <c r="N551" s="133"/>
      <c r="O551" s="132"/>
      <c r="P551" s="132"/>
      <c r="Q551" s="133"/>
      <c r="T551" s="133"/>
      <c r="W551" s="103"/>
      <c r="X551" s="104"/>
      <c r="Y551" s="104"/>
      <c r="Z551" s="104"/>
      <c r="AA551" s="104"/>
      <c r="AB551" s="104"/>
      <c r="AC551" s="105"/>
      <c r="AD551" s="63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</row>
    <row r="552" spans="1:54" ht="15" customHeight="1">
      <c r="A552" s="141"/>
      <c r="E552" s="133"/>
      <c r="H552" s="133"/>
      <c r="K552" s="134"/>
      <c r="N552" s="133"/>
      <c r="O552" s="132"/>
      <c r="P552" s="132"/>
      <c r="Q552" s="133"/>
      <c r="T552" s="133"/>
      <c r="W552" s="103"/>
      <c r="X552" s="104"/>
      <c r="Y552" s="104"/>
      <c r="Z552" s="104"/>
      <c r="AA552" s="104"/>
      <c r="AB552" s="104"/>
      <c r="AC552" s="105"/>
      <c r="AD552" s="63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</row>
    <row r="553" spans="1:54" ht="15" customHeight="1">
      <c r="A553" s="141"/>
      <c r="E553" s="133"/>
      <c r="H553" s="133"/>
      <c r="K553" s="134"/>
      <c r="N553" s="133"/>
      <c r="O553" s="132"/>
      <c r="P553" s="132"/>
      <c r="Q553" s="133"/>
      <c r="T553" s="133"/>
      <c r="W553" s="103"/>
      <c r="X553" s="104"/>
      <c r="Y553" s="104"/>
      <c r="Z553" s="104"/>
      <c r="AA553" s="104"/>
      <c r="AB553" s="104"/>
      <c r="AC553" s="105"/>
      <c r="AD553" s="63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</row>
    <row r="554" spans="1:54" ht="15" customHeight="1">
      <c r="A554" s="141"/>
      <c r="E554" s="133"/>
      <c r="H554" s="133"/>
      <c r="K554" s="134"/>
      <c r="N554" s="133"/>
      <c r="O554" s="132"/>
      <c r="P554" s="132"/>
      <c r="Q554" s="133"/>
      <c r="T554" s="133"/>
      <c r="W554" s="103"/>
      <c r="X554" s="104"/>
      <c r="Y554" s="104"/>
      <c r="Z554" s="104"/>
      <c r="AA554" s="104"/>
      <c r="AB554" s="104"/>
      <c r="AC554" s="105"/>
      <c r="AD554" s="63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</row>
    <row r="555" spans="1:54" ht="15" customHeight="1">
      <c r="A555" s="141"/>
      <c r="E555" s="133"/>
      <c r="H555" s="133"/>
      <c r="K555" s="134"/>
      <c r="N555" s="133"/>
      <c r="O555" s="132"/>
      <c r="P555" s="132"/>
      <c r="Q555" s="133"/>
      <c r="T555" s="133"/>
      <c r="W555" s="103"/>
      <c r="X555" s="104"/>
      <c r="Y555" s="104"/>
      <c r="Z555" s="104"/>
      <c r="AA555" s="104"/>
      <c r="AB555" s="104"/>
      <c r="AC555" s="105"/>
      <c r="AD555" s="63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</row>
    <row r="556" spans="1:54" ht="15" customHeight="1">
      <c r="A556" s="141"/>
      <c r="E556" s="133"/>
      <c r="H556" s="133"/>
      <c r="K556" s="134"/>
      <c r="N556" s="133"/>
      <c r="O556" s="132"/>
      <c r="P556" s="132"/>
      <c r="Q556" s="133"/>
      <c r="T556" s="133"/>
      <c r="W556" s="103"/>
      <c r="X556" s="104"/>
      <c r="Y556" s="104"/>
      <c r="Z556" s="104"/>
      <c r="AA556" s="104"/>
      <c r="AB556" s="104"/>
      <c r="AC556" s="105"/>
      <c r="AD556" s="63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</row>
    <row r="557" spans="1:54" ht="15" customHeight="1">
      <c r="A557" s="141"/>
      <c r="E557" s="133"/>
      <c r="H557" s="133"/>
      <c r="K557" s="134"/>
      <c r="N557" s="133"/>
      <c r="O557" s="132"/>
      <c r="P557" s="132"/>
      <c r="Q557" s="133"/>
      <c r="T557" s="133"/>
      <c r="W557" s="103"/>
      <c r="X557" s="104"/>
      <c r="Y557" s="104"/>
      <c r="Z557" s="104"/>
      <c r="AA557" s="104"/>
      <c r="AB557" s="104"/>
      <c r="AC557" s="105"/>
      <c r="AD557" s="63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  <c r="BB557" s="20"/>
    </row>
    <row r="558" spans="1:54" ht="15" customHeight="1">
      <c r="A558" s="141"/>
      <c r="E558" s="133"/>
      <c r="H558" s="133"/>
      <c r="K558" s="134"/>
      <c r="N558" s="133"/>
      <c r="O558" s="132"/>
      <c r="P558" s="132"/>
      <c r="Q558" s="133"/>
      <c r="T558" s="133"/>
      <c r="W558" s="103"/>
      <c r="X558" s="104"/>
      <c r="Y558" s="104"/>
      <c r="Z558" s="104"/>
      <c r="AA558" s="104"/>
      <c r="AB558" s="104"/>
      <c r="AC558" s="105"/>
      <c r="AD558" s="63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</row>
    <row r="559" spans="1:54" ht="15" customHeight="1">
      <c r="A559" s="141"/>
      <c r="E559" s="133"/>
      <c r="H559" s="133"/>
      <c r="K559" s="134"/>
      <c r="N559" s="133"/>
      <c r="O559" s="132"/>
      <c r="P559" s="132"/>
      <c r="Q559" s="133"/>
      <c r="T559" s="133"/>
      <c r="W559" s="103"/>
      <c r="X559" s="104"/>
      <c r="Y559" s="104"/>
      <c r="Z559" s="104"/>
      <c r="AA559" s="104"/>
      <c r="AB559" s="104"/>
      <c r="AC559" s="105"/>
      <c r="AD559" s="63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  <c r="BB559" s="20"/>
    </row>
    <row r="560" spans="1:54" ht="15" customHeight="1">
      <c r="A560" s="141"/>
      <c r="E560" s="133"/>
      <c r="H560" s="133"/>
      <c r="K560" s="134"/>
      <c r="N560" s="133"/>
      <c r="O560" s="132"/>
      <c r="P560" s="132"/>
      <c r="Q560" s="133"/>
      <c r="T560" s="133"/>
      <c r="W560" s="103"/>
      <c r="X560" s="104"/>
      <c r="Y560" s="104"/>
      <c r="Z560" s="104"/>
      <c r="AA560" s="104"/>
      <c r="AB560" s="104"/>
      <c r="AC560" s="105"/>
      <c r="AD560" s="63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  <c r="BB560" s="20"/>
    </row>
    <row r="561" spans="1:54" ht="15" customHeight="1">
      <c r="A561" s="141"/>
      <c r="E561" s="133"/>
      <c r="H561" s="133"/>
      <c r="K561" s="134"/>
      <c r="N561" s="133"/>
      <c r="O561" s="132"/>
      <c r="P561" s="132"/>
      <c r="Q561" s="133"/>
      <c r="T561" s="133"/>
      <c r="W561" s="103"/>
      <c r="X561" s="104"/>
      <c r="Y561" s="104"/>
      <c r="Z561" s="104"/>
      <c r="AA561" s="104"/>
      <c r="AB561" s="104"/>
      <c r="AC561" s="105"/>
      <c r="AD561" s="63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</row>
    <row r="562" spans="1:54" ht="15" customHeight="1">
      <c r="A562" s="141"/>
      <c r="E562" s="133"/>
      <c r="H562" s="133"/>
      <c r="K562" s="134"/>
      <c r="N562" s="133"/>
      <c r="O562" s="132"/>
      <c r="P562" s="132"/>
      <c r="Q562" s="133"/>
      <c r="T562" s="133"/>
      <c r="W562" s="103"/>
      <c r="X562" s="104"/>
      <c r="Y562" s="104"/>
      <c r="Z562" s="104"/>
      <c r="AA562" s="104"/>
      <c r="AB562" s="104"/>
      <c r="AC562" s="105"/>
      <c r="AD562" s="63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</row>
    <row r="563" spans="1:54" ht="15" customHeight="1">
      <c r="A563" s="141"/>
      <c r="E563" s="133"/>
      <c r="H563" s="133"/>
      <c r="K563" s="134"/>
      <c r="N563" s="133"/>
      <c r="O563" s="132"/>
      <c r="P563" s="132"/>
      <c r="Q563" s="133"/>
      <c r="T563" s="133"/>
      <c r="W563" s="103"/>
      <c r="X563" s="104"/>
      <c r="Y563" s="104"/>
      <c r="Z563" s="104"/>
      <c r="AA563" s="104"/>
      <c r="AB563" s="104"/>
      <c r="AC563" s="105"/>
      <c r="AD563" s="63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</row>
    <row r="564" spans="1:54" ht="15" customHeight="1">
      <c r="A564" s="141"/>
      <c r="E564" s="133"/>
      <c r="H564" s="133"/>
      <c r="K564" s="134"/>
      <c r="N564" s="133"/>
      <c r="O564" s="132"/>
      <c r="P564" s="132"/>
      <c r="Q564" s="133"/>
      <c r="T564" s="133"/>
      <c r="W564" s="103"/>
      <c r="X564" s="104"/>
      <c r="Y564" s="104"/>
      <c r="Z564" s="104"/>
      <c r="AA564" s="104"/>
      <c r="AB564" s="104"/>
      <c r="AC564" s="105"/>
      <c r="AD564" s="63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</row>
    <row r="565" spans="1:54" ht="15" customHeight="1">
      <c r="A565" s="141"/>
      <c r="E565" s="133"/>
      <c r="H565" s="133"/>
      <c r="K565" s="134"/>
      <c r="N565" s="133"/>
      <c r="O565" s="132"/>
      <c r="P565" s="132"/>
      <c r="Q565" s="133"/>
      <c r="T565" s="133"/>
      <c r="W565" s="103"/>
      <c r="X565" s="104"/>
      <c r="Y565" s="104"/>
      <c r="Z565" s="104"/>
      <c r="AA565" s="104"/>
      <c r="AB565" s="104"/>
      <c r="AC565" s="105"/>
      <c r="AD565" s="63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</row>
    <row r="566" spans="1:54" ht="15" customHeight="1">
      <c r="A566" s="141"/>
      <c r="E566" s="133"/>
      <c r="H566" s="133"/>
      <c r="K566" s="134"/>
      <c r="N566" s="133"/>
      <c r="O566" s="132"/>
      <c r="P566" s="132"/>
      <c r="Q566" s="133"/>
      <c r="T566" s="133"/>
      <c r="W566" s="103"/>
      <c r="X566" s="104"/>
      <c r="Y566" s="104"/>
      <c r="Z566" s="104"/>
      <c r="AA566" s="104"/>
      <c r="AB566" s="104"/>
      <c r="AC566" s="105"/>
      <c r="AD566" s="63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</row>
    <row r="567" spans="1:54" ht="15" customHeight="1">
      <c r="A567" s="141"/>
      <c r="E567" s="133"/>
      <c r="H567" s="133"/>
      <c r="K567" s="134"/>
      <c r="N567" s="133"/>
      <c r="O567" s="132"/>
      <c r="P567" s="132"/>
      <c r="Q567" s="133"/>
      <c r="T567" s="133"/>
      <c r="W567" s="103"/>
      <c r="X567" s="104"/>
      <c r="Y567" s="104"/>
      <c r="Z567" s="104"/>
      <c r="AA567" s="104"/>
      <c r="AB567" s="104"/>
      <c r="AC567" s="105"/>
      <c r="AD567" s="63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</row>
    <row r="568" spans="1:54" ht="15" customHeight="1">
      <c r="A568" s="141"/>
      <c r="E568" s="133"/>
      <c r="H568" s="133"/>
      <c r="K568" s="134"/>
      <c r="N568" s="133"/>
      <c r="O568" s="132"/>
      <c r="P568" s="132"/>
      <c r="Q568" s="133"/>
      <c r="T568" s="133"/>
      <c r="W568" s="103"/>
      <c r="X568" s="104"/>
      <c r="Y568" s="104"/>
      <c r="Z568" s="104"/>
      <c r="AA568" s="104"/>
      <c r="AB568" s="104"/>
      <c r="AC568" s="105"/>
      <c r="AD568" s="63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</row>
    <row r="569" spans="1:54" ht="15" customHeight="1">
      <c r="A569" s="141"/>
      <c r="E569" s="133"/>
      <c r="H569" s="133"/>
      <c r="K569" s="134"/>
      <c r="N569" s="133"/>
      <c r="O569" s="132"/>
      <c r="P569" s="132"/>
      <c r="Q569" s="133"/>
      <c r="T569" s="133"/>
      <c r="W569" s="103"/>
      <c r="X569" s="104"/>
      <c r="Y569" s="104"/>
      <c r="Z569" s="104"/>
      <c r="AA569" s="104"/>
      <c r="AB569" s="104"/>
      <c r="AC569" s="105"/>
      <c r="AD569" s="63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</row>
    <row r="570" spans="1:54" ht="15" customHeight="1">
      <c r="A570" s="141"/>
      <c r="E570" s="133"/>
      <c r="H570" s="133"/>
      <c r="K570" s="134"/>
      <c r="N570" s="133"/>
      <c r="O570" s="132"/>
      <c r="P570" s="132"/>
      <c r="Q570" s="133"/>
      <c r="T570" s="133"/>
      <c r="W570" s="103"/>
      <c r="X570" s="104"/>
      <c r="Y570" s="104"/>
      <c r="Z570" s="104"/>
      <c r="AA570" s="104"/>
      <c r="AB570" s="104"/>
      <c r="AC570" s="105"/>
      <c r="AD570" s="63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  <c r="AY570" s="20"/>
      <c r="AZ570" s="20"/>
      <c r="BA570" s="20"/>
      <c r="BB570" s="20"/>
    </row>
    <row r="571" spans="1:54" ht="15" customHeight="1">
      <c r="A571" s="141"/>
      <c r="E571" s="133"/>
      <c r="H571" s="133"/>
      <c r="K571" s="134"/>
      <c r="N571" s="133"/>
      <c r="O571" s="132"/>
      <c r="P571" s="132"/>
      <c r="Q571" s="133"/>
      <c r="T571" s="133"/>
      <c r="W571" s="103"/>
      <c r="X571" s="104"/>
      <c r="Y571" s="104"/>
      <c r="Z571" s="104"/>
      <c r="AA571" s="104"/>
      <c r="AB571" s="104"/>
      <c r="AC571" s="105"/>
      <c r="AD571" s="63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</row>
    <row r="572" spans="1:54" ht="15" customHeight="1">
      <c r="A572" s="141"/>
      <c r="E572" s="133"/>
      <c r="H572" s="133"/>
      <c r="K572" s="134"/>
      <c r="N572" s="133"/>
      <c r="O572" s="132"/>
      <c r="P572" s="132"/>
      <c r="Q572" s="133"/>
      <c r="T572" s="133"/>
      <c r="W572" s="103"/>
      <c r="X572" s="104"/>
      <c r="Y572" s="104"/>
      <c r="Z572" s="104"/>
      <c r="AA572" s="104"/>
      <c r="AB572" s="104"/>
      <c r="AC572" s="105"/>
      <c r="AD572" s="63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</row>
    <row r="573" spans="1:54" ht="15" customHeight="1">
      <c r="A573" s="141"/>
      <c r="E573" s="133"/>
      <c r="H573" s="133"/>
      <c r="K573" s="134"/>
      <c r="N573" s="133"/>
      <c r="O573" s="132"/>
      <c r="P573" s="132"/>
      <c r="Q573" s="133"/>
      <c r="T573" s="133"/>
      <c r="W573" s="103"/>
      <c r="X573" s="104"/>
      <c r="Y573" s="104"/>
      <c r="Z573" s="104"/>
      <c r="AA573" s="104"/>
      <c r="AB573" s="104"/>
      <c r="AC573" s="105"/>
      <c r="AD573" s="63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</row>
    <row r="574" spans="1:54" ht="15" customHeight="1">
      <c r="A574" s="141"/>
      <c r="E574" s="133"/>
      <c r="H574" s="133"/>
      <c r="K574" s="134"/>
      <c r="N574" s="133"/>
      <c r="O574" s="132"/>
      <c r="P574" s="132"/>
      <c r="Q574" s="133"/>
      <c r="T574" s="133"/>
      <c r="W574" s="103"/>
      <c r="X574" s="104"/>
      <c r="Y574" s="104"/>
      <c r="Z574" s="104"/>
      <c r="AA574" s="104"/>
      <c r="AB574" s="104"/>
      <c r="AC574" s="105"/>
      <c r="AD574" s="63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</row>
    <row r="575" spans="1:54" ht="15" customHeight="1">
      <c r="A575" s="141"/>
      <c r="E575" s="133"/>
      <c r="H575" s="133"/>
      <c r="K575" s="134"/>
      <c r="N575" s="133"/>
      <c r="O575" s="132"/>
      <c r="P575" s="132"/>
      <c r="Q575" s="133"/>
      <c r="T575" s="133"/>
      <c r="W575" s="103"/>
      <c r="X575" s="104"/>
      <c r="Y575" s="104"/>
      <c r="Z575" s="104"/>
      <c r="AA575" s="104"/>
      <c r="AB575" s="104"/>
      <c r="AC575" s="105"/>
      <c r="AD575" s="63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</row>
    <row r="576" spans="1:54" ht="15" customHeight="1">
      <c r="A576" s="141"/>
      <c r="E576" s="133"/>
      <c r="H576" s="133"/>
      <c r="K576" s="134"/>
      <c r="N576" s="133"/>
      <c r="O576" s="132"/>
      <c r="P576" s="132"/>
      <c r="Q576" s="133"/>
      <c r="T576" s="133"/>
      <c r="W576" s="103"/>
      <c r="X576" s="104"/>
      <c r="Y576" s="104"/>
      <c r="Z576" s="104"/>
      <c r="AA576" s="104"/>
      <c r="AB576" s="104"/>
      <c r="AC576" s="105"/>
      <c r="AD576" s="63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</row>
    <row r="577" spans="1:54" ht="15" customHeight="1">
      <c r="A577" s="141"/>
      <c r="E577" s="133"/>
      <c r="H577" s="133"/>
      <c r="K577" s="134"/>
      <c r="N577" s="133"/>
      <c r="O577" s="132"/>
      <c r="P577" s="132"/>
      <c r="Q577" s="133"/>
      <c r="T577" s="133"/>
      <c r="W577" s="103"/>
      <c r="X577" s="104"/>
      <c r="Y577" s="104"/>
      <c r="Z577" s="104"/>
      <c r="AA577" s="104"/>
      <c r="AB577" s="104"/>
      <c r="AC577" s="105"/>
      <c r="AD577" s="63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</row>
    <row r="578" spans="1:54" ht="15" customHeight="1">
      <c r="A578" s="141"/>
      <c r="E578" s="133"/>
      <c r="H578" s="133"/>
      <c r="K578" s="134"/>
      <c r="N578" s="133"/>
      <c r="O578" s="132"/>
      <c r="P578" s="132"/>
      <c r="Q578" s="133"/>
      <c r="T578" s="133"/>
      <c r="W578" s="103"/>
      <c r="X578" s="104"/>
      <c r="Y578" s="104"/>
      <c r="Z578" s="104"/>
      <c r="AA578" s="104"/>
      <c r="AB578" s="104"/>
      <c r="AC578" s="105"/>
      <c r="AD578" s="63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</row>
    <row r="579" spans="1:54" ht="15" customHeight="1">
      <c r="A579" s="141"/>
      <c r="E579" s="133"/>
      <c r="H579" s="133"/>
      <c r="K579" s="134"/>
      <c r="N579" s="133"/>
      <c r="O579" s="132"/>
      <c r="P579" s="132"/>
      <c r="Q579" s="133"/>
      <c r="T579" s="133"/>
      <c r="W579" s="103"/>
      <c r="X579" s="104"/>
      <c r="Y579" s="104"/>
      <c r="Z579" s="104"/>
      <c r="AA579" s="104"/>
      <c r="AB579" s="104"/>
      <c r="AC579" s="105"/>
      <c r="AD579" s="63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</row>
    <row r="580" spans="1:54" ht="15" customHeight="1">
      <c r="A580" s="141"/>
      <c r="E580" s="133"/>
      <c r="H580" s="133"/>
      <c r="K580" s="134"/>
      <c r="N580" s="133"/>
      <c r="O580" s="132"/>
      <c r="P580" s="132"/>
      <c r="Q580" s="133"/>
      <c r="T580" s="133"/>
      <c r="W580" s="103"/>
      <c r="X580" s="104"/>
      <c r="Y580" s="104"/>
      <c r="Z580" s="104"/>
      <c r="AA580" s="104"/>
      <c r="AB580" s="104"/>
      <c r="AC580" s="105"/>
      <c r="AD580" s="63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</row>
    <row r="581" spans="1:54" ht="15" customHeight="1">
      <c r="A581" s="141"/>
      <c r="E581" s="133"/>
      <c r="H581" s="133"/>
      <c r="K581" s="134"/>
      <c r="N581" s="133"/>
      <c r="O581" s="132"/>
      <c r="P581" s="132"/>
      <c r="Q581" s="133"/>
      <c r="T581" s="133"/>
      <c r="W581" s="103"/>
      <c r="X581" s="104"/>
      <c r="Y581" s="104"/>
      <c r="Z581" s="104"/>
      <c r="AA581" s="104"/>
      <c r="AB581" s="104"/>
      <c r="AC581" s="105"/>
      <c r="AD581" s="63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</row>
    <row r="582" spans="1:54" ht="15" customHeight="1">
      <c r="A582" s="141"/>
      <c r="E582" s="133"/>
      <c r="H582" s="133"/>
      <c r="K582" s="134"/>
      <c r="N582" s="133"/>
      <c r="O582" s="132"/>
      <c r="P582" s="132"/>
      <c r="Q582" s="133"/>
      <c r="T582" s="133"/>
      <c r="W582" s="103"/>
      <c r="X582" s="104"/>
      <c r="Y582" s="104"/>
      <c r="Z582" s="104"/>
      <c r="AA582" s="104"/>
      <c r="AB582" s="104"/>
      <c r="AC582" s="105"/>
      <c r="AD582" s="63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</row>
    <row r="583" spans="1:54" ht="15" customHeight="1">
      <c r="A583" s="141"/>
      <c r="E583" s="133"/>
      <c r="H583" s="133"/>
      <c r="K583" s="134"/>
      <c r="N583" s="133"/>
      <c r="O583" s="132"/>
      <c r="P583" s="132"/>
      <c r="Q583" s="133"/>
      <c r="T583" s="133"/>
      <c r="W583" s="103"/>
      <c r="X583" s="104"/>
      <c r="Y583" s="104"/>
      <c r="Z583" s="104"/>
      <c r="AA583" s="104"/>
      <c r="AB583" s="104"/>
      <c r="AC583" s="105"/>
      <c r="AD583" s="63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</row>
    <row r="584" spans="1:54" ht="15" customHeight="1">
      <c r="A584" s="141"/>
      <c r="E584" s="133"/>
      <c r="H584" s="133"/>
      <c r="K584" s="134"/>
      <c r="N584" s="133"/>
      <c r="O584" s="132"/>
      <c r="P584" s="132"/>
      <c r="Q584" s="133"/>
      <c r="T584" s="133"/>
      <c r="W584" s="103"/>
      <c r="X584" s="104"/>
      <c r="Y584" s="104"/>
      <c r="Z584" s="104"/>
      <c r="AA584" s="104"/>
      <c r="AB584" s="104"/>
      <c r="AC584" s="105"/>
      <c r="AD584" s="63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</row>
    <row r="585" spans="1:54" ht="15" customHeight="1">
      <c r="A585" s="141"/>
      <c r="E585" s="133"/>
      <c r="H585" s="133"/>
      <c r="K585" s="134"/>
      <c r="N585" s="133"/>
      <c r="O585" s="132"/>
      <c r="P585" s="132"/>
      <c r="Q585" s="133"/>
      <c r="T585" s="133"/>
      <c r="W585" s="103"/>
      <c r="X585" s="104"/>
      <c r="Y585" s="104"/>
      <c r="Z585" s="104"/>
      <c r="AA585" s="104"/>
      <c r="AB585" s="104"/>
      <c r="AC585" s="105"/>
      <c r="AD585" s="63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</row>
    <row r="586" spans="1:54" ht="15" customHeight="1">
      <c r="A586" s="141"/>
      <c r="E586" s="133"/>
      <c r="H586" s="133"/>
      <c r="K586" s="134"/>
      <c r="N586" s="133"/>
      <c r="O586" s="132"/>
      <c r="P586" s="132"/>
      <c r="Q586" s="133"/>
      <c r="T586" s="133"/>
      <c r="W586" s="103"/>
      <c r="X586" s="104"/>
      <c r="Y586" s="104"/>
      <c r="Z586" s="104"/>
      <c r="AA586" s="104"/>
      <c r="AB586" s="104"/>
      <c r="AC586" s="105"/>
      <c r="AD586" s="63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</row>
    <row r="587" spans="1:54" ht="15" customHeight="1">
      <c r="A587" s="141"/>
      <c r="E587" s="133"/>
      <c r="H587" s="133"/>
      <c r="K587" s="134"/>
      <c r="N587" s="133"/>
      <c r="O587" s="132"/>
      <c r="P587" s="132"/>
      <c r="Q587" s="133"/>
      <c r="T587" s="133"/>
      <c r="W587" s="103"/>
      <c r="X587" s="104"/>
      <c r="Y587" s="104"/>
      <c r="Z587" s="104"/>
      <c r="AA587" s="104"/>
      <c r="AB587" s="104"/>
      <c r="AC587" s="105"/>
      <c r="AD587" s="63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</row>
    <row r="588" spans="1:54" ht="15" customHeight="1">
      <c r="A588" s="141"/>
      <c r="E588" s="133"/>
      <c r="H588" s="133"/>
      <c r="K588" s="134"/>
      <c r="N588" s="133"/>
      <c r="O588" s="132"/>
      <c r="P588" s="132"/>
      <c r="Q588" s="133"/>
      <c r="T588" s="133"/>
      <c r="W588" s="103"/>
      <c r="X588" s="104"/>
      <c r="Y588" s="104"/>
      <c r="Z588" s="104"/>
      <c r="AA588" s="104"/>
      <c r="AB588" s="104"/>
      <c r="AC588" s="105"/>
      <c r="AD588" s="63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</row>
    <row r="589" spans="1:54" ht="15" customHeight="1">
      <c r="A589" s="141"/>
      <c r="E589" s="133"/>
      <c r="H589" s="133"/>
      <c r="K589" s="134"/>
      <c r="N589" s="133"/>
      <c r="O589" s="132"/>
      <c r="P589" s="132"/>
      <c r="Q589" s="133"/>
      <c r="T589" s="133"/>
      <c r="W589" s="103"/>
      <c r="X589" s="104"/>
      <c r="Y589" s="104"/>
      <c r="Z589" s="104"/>
      <c r="AA589" s="104"/>
      <c r="AB589" s="104"/>
      <c r="AC589" s="105"/>
      <c r="AD589" s="63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</row>
    <row r="590" spans="1:54" ht="15" customHeight="1">
      <c r="A590" s="141"/>
      <c r="E590" s="133"/>
      <c r="H590" s="133"/>
      <c r="K590" s="134"/>
      <c r="N590" s="133"/>
      <c r="O590" s="132"/>
      <c r="P590" s="132"/>
      <c r="Q590" s="133"/>
      <c r="T590" s="133"/>
      <c r="W590" s="103"/>
      <c r="X590" s="104"/>
      <c r="Y590" s="104"/>
      <c r="Z590" s="104"/>
      <c r="AA590" s="104"/>
      <c r="AB590" s="104"/>
      <c r="AC590" s="105"/>
      <c r="AD590" s="63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</row>
    <row r="591" spans="1:54" ht="15" customHeight="1">
      <c r="A591" s="141"/>
      <c r="E591" s="133"/>
      <c r="H591" s="133"/>
      <c r="K591" s="134"/>
      <c r="N591" s="133"/>
      <c r="O591" s="132"/>
      <c r="P591" s="132"/>
      <c r="Q591" s="133"/>
      <c r="T591" s="133"/>
      <c r="W591" s="103"/>
      <c r="X591" s="104"/>
      <c r="Y591" s="104"/>
      <c r="Z591" s="104"/>
      <c r="AA591" s="104"/>
      <c r="AB591" s="104"/>
      <c r="AC591" s="105"/>
      <c r="AD591" s="63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</row>
    <row r="592" spans="1:54" ht="15" customHeight="1">
      <c r="A592" s="141"/>
      <c r="E592" s="133"/>
      <c r="H592" s="133"/>
      <c r="K592" s="134"/>
      <c r="N592" s="133"/>
      <c r="O592" s="132"/>
      <c r="P592" s="132"/>
      <c r="Q592" s="133"/>
      <c r="T592" s="133"/>
      <c r="W592" s="103"/>
      <c r="X592" s="104"/>
      <c r="Y592" s="104"/>
      <c r="Z592" s="104"/>
      <c r="AA592" s="104"/>
      <c r="AB592" s="104"/>
      <c r="AC592" s="105"/>
      <c r="AD592" s="63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</row>
    <row r="593" spans="1:54" ht="15" customHeight="1">
      <c r="A593" s="141"/>
      <c r="E593" s="133"/>
      <c r="H593" s="133"/>
      <c r="K593" s="134"/>
      <c r="N593" s="133"/>
      <c r="O593" s="132"/>
      <c r="P593" s="132"/>
      <c r="Q593" s="133"/>
      <c r="T593" s="133"/>
      <c r="W593" s="103"/>
      <c r="X593" s="104"/>
      <c r="Y593" s="104"/>
      <c r="Z593" s="104"/>
      <c r="AA593" s="104"/>
      <c r="AB593" s="104"/>
      <c r="AC593" s="105"/>
      <c r="AD593" s="63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</row>
    <row r="594" spans="1:54" ht="15" customHeight="1">
      <c r="A594" s="141"/>
      <c r="E594" s="133"/>
      <c r="H594" s="133"/>
      <c r="K594" s="134"/>
      <c r="N594" s="133"/>
      <c r="O594" s="132"/>
      <c r="P594" s="132"/>
      <c r="Q594" s="133"/>
      <c r="T594" s="133"/>
      <c r="W594" s="103"/>
      <c r="X594" s="104"/>
      <c r="Y594" s="104"/>
      <c r="Z594" s="104"/>
      <c r="AA594" s="104"/>
      <c r="AB594" s="104"/>
      <c r="AC594" s="105"/>
      <c r="AD594" s="63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</row>
    <row r="595" spans="1:54" ht="15" customHeight="1">
      <c r="A595" s="141"/>
      <c r="E595" s="133"/>
      <c r="H595" s="133"/>
      <c r="K595" s="134"/>
      <c r="N595" s="133"/>
      <c r="O595" s="132"/>
      <c r="P595" s="132"/>
      <c r="Q595" s="133"/>
      <c r="T595" s="133"/>
      <c r="W595" s="103"/>
      <c r="X595" s="104"/>
      <c r="Y595" s="104"/>
      <c r="Z595" s="104"/>
      <c r="AA595" s="104"/>
      <c r="AB595" s="104"/>
      <c r="AC595" s="105"/>
      <c r="AD595" s="63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</row>
    <row r="596" spans="1:54" ht="15" customHeight="1">
      <c r="A596" s="141"/>
      <c r="E596" s="133"/>
      <c r="H596" s="133"/>
      <c r="K596" s="134"/>
      <c r="N596" s="133"/>
      <c r="O596" s="132"/>
      <c r="P596" s="132"/>
      <c r="Q596" s="133"/>
      <c r="T596" s="133"/>
      <c r="W596" s="103"/>
      <c r="X596" s="104"/>
      <c r="Y596" s="104"/>
      <c r="Z596" s="104"/>
      <c r="AA596" s="104"/>
      <c r="AB596" s="104"/>
      <c r="AC596" s="105"/>
      <c r="AD596" s="63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</row>
    <row r="597" spans="1:54" ht="15" customHeight="1">
      <c r="A597" s="141"/>
      <c r="E597" s="133"/>
      <c r="H597" s="133"/>
      <c r="K597" s="134"/>
      <c r="N597" s="133"/>
      <c r="O597" s="132"/>
      <c r="P597" s="132"/>
      <c r="Q597" s="133"/>
      <c r="T597" s="133"/>
      <c r="W597" s="103"/>
      <c r="X597" s="104"/>
      <c r="Y597" s="104"/>
      <c r="Z597" s="104"/>
      <c r="AA597" s="104"/>
      <c r="AB597" s="104"/>
      <c r="AC597" s="105"/>
      <c r="AD597" s="63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</row>
    <row r="598" spans="1:54" ht="15" customHeight="1">
      <c r="A598" s="141"/>
      <c r="E598" s="133"/>
      <c r="H598" s="133"/>
      <c r="K598" s="134"/>
      <c r="N598" s="133"/>
      <c r="O598" s="132"/>
      <c r="P598" s="132"/>
      <c r="Q598" s="133"/>
      <c r="T598" s="133"/>
      <c r="W598" s="103"/>
      <c r="X598" s="104"/>
      <c r="Y598" s="104"/>
      <c r="Z598" s="104"/>
      <c r="AA598" s="104"/>
      <c r="AB598" s="104"/>
      <c r="AC598" s="105"/>
      <c r="AD598" s="63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</row>
    <row r="599" spans="1:54" ht="15" customHeight="1">
      <c r="A599" s="141"/>
      <c r="E599" s="133"/>
      <c r="H599" s="133"/>
      <c r="K599" s="134"/>
      <c r="N599" s="133"/>
      <c r="O599" s="132"/>
      <c r="P599" s="132"/>
      <c r="Q599" s="133"/>
      <c r="T599" s="133"/>
      <c r="W599" s="103"/>
      <c r="X599" s="104"/>
      <c r="Y599" s="104"/>
      <c r="Z599" s="104"/>
      <c r="AA599" s="104"/>
      <c r="AB599" s="104"/>
      <c r="AC599" s="105"/>
      <c r="AD599" s="63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</row>
    <row r="600" spans="1:54" ht="15" customHeight="1">
      <c r="A600" s="141"/>
      <c r="E600" s="133"/>
      <c r="H600" s="133"/>
      <c r="K600" s="134"/>
      <c r="N600" s="133"/>
      <c r="O600" s="132"/>
      <c r="P600" s="132"/>
      <c r="Q600" s="133"/>
      <c r="T600" s="133"/>
      <c r="W600" s="103"/>
      <c r="X600" s="104"/>
      <c r="Y600" s="104"/>
      <c r="Z600" s="104"/>
      <c r="AA600" s="104"/>
      <c r="AB600" s="104"/>
      <c r="AC600" s="105"/>
      <c r="AD600" s="63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</row>
    <row r="601" spans="1:54" ht="15" customHeight="1">
      <c r="A601" s="141"/>
      <c r="E601" s="133"/>
      <c r="H601" s="133"/>
      <c r="K601" s="134"/>
      <c r="N601" s="133"/>
      <c r="O601" s="132"/>
      <c r="P601" s="132"/>
      <c r="Q601" s="133"/>
      <c r="T601" s="133"/>
      <c r="W601" s="103"/>
      <c r="X601" s="104"/>
      <c r="Y601" s="104"/>
      <c r="Z601" s="104"/>
      <c r="AA601" s="104"/>
      <c r="AB601" s="104"/>
      <c r="AC601" s="105"/>
      <c r="AD601" s="63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</row>
    <row r="602" spans="1:54" ht="15" customHeight="1">
      <c r="A602" s="141"/>
      <c r="E602" s="133"/>
      <c r="H602" s="133"/>
      <c r="K602" s="134"/>
      <c r="N602" s="133"/>
      <c r="O602" s="132"/>
      <c r="P602" s="132"/>
      <c r="Q602" s="133"/>
      <c r="T602" s="133"/>
      <c r="W602" s="103"/>
      <c r="X602" s="104"/>
      <c r="Y602" s="104"/>
      <c r="Z602" s="104"/>
      <c r="AA602" s="104"/>
      <c r="AB602" s="104"/>
      <c r="AC602" s="105"/>
      <c r="AD602" s="63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</row>
    <row r="603" spans="1:54" ht="15" customHeight="1">
      <c r="A603" s="141"/>
      <c r="E603" s="133"/>
      <c r="H603" s="133"/>
      <c r="K603" s="134"/>
      <c r="N603" s="133"/>
      <c r="O603" s="132"/>
      <c r="P603" s="132"/>
      <c r="Q603" s="133"/>
      <c r="T603" s="133"/>
      <c r="W603" s="103"/>
      <c r="X603" s="104"/>
      <c r="Y603" s="104"/>
      <c r="Z603" s="104"/>
      <c r="AA603" s="104"/>
      <c r="AB603" s="104"/>
      <c r="AC603" s="105"/>
      <c r="AD603" s="63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</row>
    <row r="604" spans="1:54" ht="15" customHeight="1">
      <c r="A604" s="141"/>
      <c r="E604" s="133"/>
      <c r="H604" s="133"/>
      <c r="K604" s="134"/>
      <c r="N604" s="133"/>
      <c r="O604" s="132"/>
      <c r="P604" s="132"/>
      <c r="Q604" s="133"/>
      <c r="T604" s="133"/>
      <c r="W604" s="103"/>
      <c r="X604" s="104"/>
      <c r="Y604" s="104"/>
      <c r="Z604" s="104"/>
      <c r="AA604" s="104"/>
      <c r="AB604" s="104"/>
      <c r="AC604" s="105"/>
      <c r="AD604" s="63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</row>
    <row r="605" spans="1:54" ht="15" customHeight="1">
      <c r="A605" s="141"/>
      <c r="E605" s="133"/>
      <c r="H605" s="133"/>
      <c r="K605" s="134"/>
      <c r="N605" s="133"/>
      <c r="O605" s="132"/>
      <c r="P605" s="132"/>
      <c r="Q605" s="133"/>
      <c r="T605" s="133"/>
      <c r="W605" s="103"/>
      <c r="X605" s="104"/>
      <c r="Y605" s="104"/>
      <c r="Z605" s="104"/>
      <c r="AA605" s="104"/>
      <c r="AB605" s="104"/>
      <c r="AC605" s="105"/>
      <c r="AD605" s="63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</row>
    <row r="606" spans="1:54" ht="15" customHeight="1">
      <c r="A606" s="141"/>
      <c r="E606" s="133"/>
      <c r="H606" s="133"/>
      <c r="K606" s="134"/>
      <c r="N606" s="133"/>
      <c r="O606" s="132"/>
      <c r="P606" s="132"/>
      <c r="Q606" s="133"/>
      <c r="T606" s="133"/>
      <c r="W606" s="103"/>
      <c r="X606" s="104"/>
      <c r="Y606" s="104"/>
      <c r="Z606" s="104"/>
      <c r="AA606" s="104"/>
      <c r="AB606" s="104"/>
      <c r="AC606" s="105"/>
      <c r="AD606" s="63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</row>
    <row r="607" spans="1:54" ht="15" customHeight="1">
      <c r="A607" s="141"/>
      <c r="E607" s="133"/>
      <c r="H607" s="133"/>
      <c r="K607" s="134"/>
      <c r="N607" s="133"/>
      <c r="O607" s="132"/>
      <c r="P607" s="132"/>
      <c r="Q607" s="133"/>
      <c r="T607" s="133"/>
      <c r="W607" s="103"/>
      <c r="X607" s="104"/>
      <c r="Y607" s="104"/>
      <c r="Z607" s="104"/>
      <c r="AA607" s="104"/>
      <c r="AB607" s="104"/>
      <c r="AC607" s="105"/>
      <c r="AD607" s="63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</row>
    <row r="608" spans="1:54" ht="15" customHeight="1">
      <c r="A608" s="141"/>
      <c r="E608" s="133"/>
      <c r="H608" s="133"/>
      <c r="K608" s="134"/>
      <c r="N608" s="133"/>
      <c r="O608" s="132"/>
      <c r="P608" s="132"/>
      <c r="Q608" s="133"/>
      <c r="T608" s="133"/>
      <c r="W608" s="103"/>
      <c r="X608" s="104"/>
      <c r="Y608" s="104"/>
      <c r="Z608" s="104"/>
      <c r="AA608" s="104"/>
      <c r="AB608" s="104"/>
      <c r="AC608" s="105"/>
      <c r="AD608" s="63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</row>
    <row r="609" spans="1:54" ht="15" customHeight="1">
      <c r="A609" s="141"/>
      <c r="E609" s="133"/>
      <c r="H609" s="133"/>
      <c r="K609" s="134"/>
      <c r="N609" s="133"/>
      <c r="O609" s="132"/>
      <c r="P609" s="132"/>
      <c r="Q609" s="133"/>
      <c r="T609" s="133"/>
      <c r="W609" s="103"/>
      <c r="X609" s="104"/>
      <c r="Y609" s="104"/>
      <c r="Z609" s="104"/>
      <c r="AA609" s="104"/>
      <c r="AB609" s="104"/>
      <c r="AC609" s="105"/>
      <c r="AD609" s="63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</row>
    <row r="610" spans="1:54" ht="15" customHeight="1">
      <c r="A610" s="141"/>
      <c r="E610" s="133"/>
      <c r="H610" s="133"/>
      <c r="K610" s="134"/>
      <c r="N610" s="133"/>
      <c r="O610" s="132"/>
      <c r="P610" s="132"/>
      <c r="Q610" s="133"/>
      <c r="T610" s="133"/>
      <c r="W610" s="103"/>
      <c r="X610" s="104"/>
      <c r="Y610" s="104"/>
      <c r="Z610" s="104"/>
      <c r="AA610" s="104"/>
      <c r="AB610" s="104"/>
      <c r="AC610" s="105"/>
      <c r="AD610" s="63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</row>
    <row r="611" spans="1:54" ht="15" customHeight="1">
      <c r="A611" s="141"/>
      <c r="E611" s="133"/>
      <c r="H611" s="133"/>
      <c r="K611" s="134"/>
      <c r="N611" s="133"/>
      <c r="O611" s="132"/>
      <c r="P611" s="132"/>
      <c r="Q611" s="133"/>
      <c r="T611" s="133"/>
      <c r="W611" s="103"/>
      <c r="X611" s="104"/>
      <c r="Y611" s="104"/>
      <c r="Z611" s="104"/>
      <c r="AA611" s="104"/>
      <c r="AB611" s="104"/>
      <c r="AC611" s="105"/>
      <c r="AD611" s="63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</row>
    <row r="612" spans="1:54" ht="15" customHeight="1">
      <c r="A612" s="141"/>
      <c r="E612" s="133"/>
      <c r="H612" s="133"/>
      <c r="K612" s="134"/>
      <c r="N612" s="133"/>
      <c r="O612" s="132"/>
      <c r="P612" s="132"/>
      <c r="Q612" s="133"/>
      <c r="T612" s="133"/>
      <c r="W612" s="103"/>
      <c r="X612" s="104"/>
      <c r="Y612" s="104"/>
      <c r="Z612" s="104"/>
      <c r="AA612" s="104"/>
      <c r="AB612" s="104"/>
      <c r="AC612" s="105"/>
      <c r="AD612" s="63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</row>
    <row r="613" spans="1:54" ht="15" customHeight="1">
      <c r="A613" s="141"/>
      <c r="E613" s="133"/>
      <c r="H613" s="133"/>
      <c r="K613" s="134"/>
      <c r="N613" s="133"/>
      <c r="O613" s="132"/>
      <c r="P613" s="132"/>
      <c r="Q613" s="133"/>
      <c r="T613" s="133"/>
      <c r="W613" s="103"/>
      <c r="X613" s="104"/>
      <c r="Y613" s="104"/>
      <c r="Z613" s="104"/>
      <c r="AA613" s="104"/>
      <c r="AB613" s="104"/>
      <c r="AC613" s="105"/>
      <c r="AD613" s="63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  <c r="AY613" s="20"/>
      <c r="AZ613" s="20"/>
      <c r="BA613" s="20"/>
      <c r="BB613" s="20"/>
    </row>
    <row r="614" spans="1:54" ht="15" customHeight="1">
      <c r="A614" s="141"/>
      <c r="E614" s="133"/>
      <c r="H614" s="133"/>
      <c r="K614" s="134"/>
      <c r="N614" s="133"/>
      <c r="O614" s="132"/>
      <c r="P614" s="132"/>
      <c r="Q614" s="133"/>
      <c r="T614" s="133"/>
      <c r="W614" s="103"/>
      <c r="X614" s="104"/>
      <c r="Y614" s="104"/>
      <c r="Z614" s="104"/>
      <c r="AA614" s="104"/>
      <c r="AB614" s="104"/>
      <c r="AC614" s="105"/>
      <c r="AD614" s="63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</row>
    <row r="615" spans="1:54" ht="15" customHeight="1">
      <c r="A615" s="141"/>
      <c r="E615" s="133"/>
      <c r="H615" s="133"/>
      <c r="K615" s="134"/>
      <c r="N615" s="133"/>
      <c r="O615" s="132"/>
      <c r="P615" s="132"/>
      <c r="Q615" s="133"/>
      <c r="T615" s="133"/>
      <c r="W615" s="103"/>
      <c r="X615" s="104"/>
      <c r="Y615" s="104"/>
      <c r="Z615" s="104"/>
      <c r="AA615" s="104"/>
      <c r="AB615" s="104"/>
      <c r="AC615" s="105"/>
      <c r="AD615" s="63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</row>
    <row r="616" spans="1:54" ht="15" customHeight="1">
      <c r="A616" s="141"/>
      <c r="E616" s="133"/>
      <c r="H616" s="133"/>
      <c r="K616" s="134"/>
      <c r="N616" s="133"/>
      <c r="O616" s="132"/>
      <c r="P616" s="132"/>
      <c r="Q616" s="133"/>
      <c r="T616" s="133"/>
      <c r="W616" s="103"/>
      <c r="X616" s="104"/>
      <c r="Y616" s="104"/>
      <c r="Z616" s="104"/>
      <c r="AA616" s="104"/>
      <c r="AB616" s="104"/>
      <c r="AC616" s="105"/>
      <c r="AD616" s="63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</row>
    <row r="617" spans="1:54" ht="15" customHeight="1">
      <c r="A617" s="141"/>
      <c r="E617" s="133"/>
      <c r="H617" s="133"/>
      <c r="K617" s="134"/>
      <c r="N617" s="133"/>
      <c r="O617" s="132"/>
      <c r="P617" s="132"/>
      <c r="Q617" s="133"/>
      <c r="T617" s="133"/>
      <c r="W617" s="103"/>
      <c r="X617" s="104"/>
      <c r="Y617" s="104"/>
      <c r="Z617" s="104"/>
      <c r="AA617" s="104"/>
      <c r="AB617" s="104"/>
      <c r="AC617" s="105"/>
      <c r="AD617" s="63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</row>
    <row r="618" spans="1:54" ht="15" customHeight="1">
      <c r="A618" s="141"/>
      <c r="E618" s="133"/>
      <c r="H618" s="133"/>
      <c r="K618" s="134"/>
      <c r="N618" s="133"/>
      <c r="O618" s="132"/>
      <c r="P618" s="132"/>
      <c r="Q618" s="133"/>
      <c r="T618" s="133"/>
      <c r="W618" s="103"/>
      <c r="X618" s="104"/>
      <c r="Y618" s="104"/>
      <c r="Z618" s="104"/>
      <c r="AA618" s="104"/>
      <c r="AB618" s="104"/>
      <c r="AC618" s="105"/>
      <c r="AD618" s="63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</row>
    <row r="619" spans="1:54" ht="15" customHeight="1">
      <c r="A619" s="141"/>
      <c r="E619" s="133"/>
      <c r="H619" s="133"/>
      <c r="K619" s="134"/>
      <c r="N619" s="133"/>
      <c r="O619" s="132"/>
      <c r="P619" s="132"/>
      <c r="Q619" s="133"/>
      <c r="T619" s="133"/>
      <c r="W619" s="103"/>
      <c r="X619" s="104"/>
      <c r="Y619" s="104"/>
      <c r="Z619" s="104"/>
      <c r="AA619" s="104"/>
      <c r="AB619" s="104"/>
      <c r="AC619" s="105"/>
      <c r="AD619" s="63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</row>
    <row r="620" spans="1:54" ht="15" customHeight="1">
      <c r="A620" s="141"/>
      <c r="E620" s="133"/>
      <c r="H620" s="133"/>
      <c r="K620" s="134"/>
      <c r="N620" s="133"/>
      <c r="O620" s="132"/>
      <c r="P620" s="132"/>
      <c r="Q620" s="133"/>
      <c r="T620" s="133"/>
      <c r="W620" s="103"/>
      <c r="X620" s="104"/>
      <c r="Y620" s="104"/>
      <c r="Z620" s="104"/>
      <c r="AA620" s="104"/>
      <c r="AB620" s="104"/>
      <c r="AC620" s="105"/>
      <c r="AD620" s="63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</row>
    <row r="621" spans="1:54" ht="15" customHeight="1">
      <c r="A621" s="141"/>
      <c r="E621" s="133"/>
      <c r="H621" s="133"/>
      <c r="K621" s="134"/>
      <c r="N621" s="133"/>
      <c r="O621" s="132"/>
      <c r="P621" s="132"/>
      <c r="Q621" s="133"/>
      <c r="T621" s="133"/>
      <c r="W621" s="103"/>
      <c r="X621" s="104"/>
      <c r="Y621" s="104"/>
      <c r="Z621" s="104"/>
      <c r="AA621" s="104"/>
      <c r="AB621" s="104"/>
      <c r="AC621" s="105"/>
      <c r="AD621" s="63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</row>
    <row r="622" spans="1:54" ht="15" customHeight="1">
      <c r="A622" s="141"/>
      <c r="E622" s="133"/>
      <c r="H622" s="133"/>
      <c r="K622" s="134"/>
      <c r="N622" s="133"/>
      <c r="O622" s="132"/>
      <c r="P622" s="132"/>
      <c r="Q622" s="133"/>
      <c r="T622" s="133"/>
      <c r="W622" s="103"/>
      <c r="X622" s="104"/>
      <c r="Y622" s="104"/>
      <c r="Z622" s="104"/>
      <c r="AA622" s="104"/>
      <c r="AB622" s="104"/>
      <c r="AC622" s="105"/>
      <c r="AD622" s="63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</row>
    <row r="623" spans="1:54" ht="15" customHeight="1">
      <c r="A623" s="141"/>
      <c r="E623" s="133"/>
      <c r="H623" s="133"/>
      <c r="K623" s="134"/>
      <c r="N623" s="133"/>
      <c r="O623" s="132"/>
      <c r="P623" s="132"/>
      <c r="Q623" s="133"/>
      <c r="T623" s="133"/>
      <c r="W623" s="103"/>
      <c r="X623" s="104"/>
      <c r="Y623" s="104"/>
      <c r="Z623" s="104"/>
      <c r="AA623" s="104"/>
      <c r="AB623" s="104"/>
      <c r="AC623" s="105"/>
      <c r="AD623" s="63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</row>
    <row r="624" spans="1:54" ht="15" customHeight="1">
      <c r="A624" s="141"/>
      <c r="E624" s="133"/>
      <c r="H624" s="133"/>
      <c r="K624" s="134"/>
      <c r="N624" s="133"/>
      <c r="O624" s="132"/>
      <c r="P624" s="132"/>
      <c r="Q624" s="133"/>
      <c r="T624" s="133"/>
      <c r="W624" s="103"/>
      <c r="X624" s="104"/>
      <c r="Y624" s="104"/>
      <c r="Z624" s="104"/>
      <c r="AA624" s="104"/>
      <c r="AB624" s="104"/>
      <c r="AC624" s="105"/>
      <c r="AD624" s="63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</row>
    <row r="625" spans="1:54" ht="15" customHeight="1">
      <c r="A625" s="141"/>
      <c r="E625" s="133"/>
      <c r="H625" s="133"/>
      <c r="K625" s="134"/>
      <c r="N625" s="133"/>
      <c r="O625" s="132"/>
      <c r="P625" s="132"/>
      <c r="Q625" s="133"/>
      <c r="T625" s="133"/>
      <c r="W625" s="103"/>
      <c r="X625" s="104"/>
      <c r="Y625" s="104"/>
      <c r="Z625" s="104"/>
      <c r="AA625" s="104"/>
      <c r="AB625" s="104"/>
      <c r="AC625" s="105"/>
      <c r="AD625" s="63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</row>
    <row r="626" spans="1:54" ht="15" customHeight="1">
      <c r="A626" s="141"/>
      <c r="E626" s="133"/>
      <c r="H626" s="133"/>
      <c r="K626" s="134"/>
      <c r="N626" s="133"/>
      <c r="O626" s="132"/>
      <c r="P626" s="132"/>
      <c r="Q626" s="133"/>
      <c r="T626" s="133"/>
      <c r="W626" s="103"/>
      <c r="X626" s="104"/>
      <c r="Y626" s="104"/>
      <c r="Z626" s="104"/>
      <c r="AA626" s="104"/>
      <c r="AB626" s="104"/>
      <c r="AC626" s="105"/>
      <c r="AD626" s="63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</row>
    <row r="627" spans="1:54" ht="15" customHeight="1">
      <c r="A627" s="141"/>
      <c r="E627" s="133"/>
      <c r="H627" s="133"/>
      <c r="K627" s="134"/>
      <c r="N627" s="133"/>
      <c r="O627" s="132"/>
      <c r="P627" s="132"/>
      <c r="Q627" s="133"/>
      <c r="T627" s="133"/>
      <c r="W627" s="103"/>
      <c r="X627" s="104"/>
      <c r="Y627" s="104"/>
      <c r="Z627" s="104"/>
      <c r="AA627" s="104"/>
      <c r="AB627" s="104"/>
      <c r="AC627" s="105"/>
      <c r="AD627" s="63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</row>
    <row r="628" spans="1:54" ht="15" customHeight="1">
      <c r="A628" s="141"/>
      <c r="E628" s="133"/>
      <c r="H628" s="133"/>
      <c r="K628" s="134"/>
      <c r="N628" s="133"/>
      <c r="O628" s="132"/>
      <c r="P628" s="132"/>
      <c r="Q628" s="133"/>
      <c r="T628" s="133"/>
      <c r="W628" s="103"/>
      <c r="X628" s="104"/>
      <c r="Y628" s="104"/>
      <c r="Z628" s="104"/>
      <c r="AA628" s="104"/>
      <c r="AB628" s="104"/>
      <c r="AC628" s="105"/>
      <c r="AD628" s="63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</row>
    <row r="629" spans="1:54" ht="15" customHeight="1">
      <c r="A629" s="141"/>
      <c r="E629" s="133"/>
      <c r="H629" s="133"/>
      <c r="K629" s="134"/>
      <c r="N629" s="133"/>
      <c r="O629" s="132"/>
      <c r="P629" s="132"/>
      <c r="Q629" s="133"/>
      <c r="T629" s="133"/>
      <c r="W629" s="103"/>
      <c r="X629" s="104"/>
      <c r="Y629" s="104"/>
      <c r="Z629" s="104"/>
      <c r="AA629" s="104"/>
      <c r="AB629" s="104"/>
      <c r="AC629" s="105"/>
      <c r="AD629" s="63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</row>
    <row r="630" spans="1:54" ht="15" customHeight="1">
      <c r="A630" s="141"/>
      <c r="E630" s="133"/>
      <c r="H630" s="133"/>
      <c r="K630" s="134"/>
      <c r="N630" s="133"/>
      <c r="O630" s="132"/>
      <c r="P630" s="132"/>
      <c r="Q630" s="133"/>
      <c r="T630" s="133"/>
      <c r="W630" s="103"/>
      <c r="X630" s="104"/>
      <c r="Y630" s="104"/>
      <c r="Z630" s="104"/>
      <c r="AA630" s="104"/>
      <c r="AB630" s="104"/>
      <c r="AC630" s="105"/>
      <c r="AD630" s="63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</row>
    <row r="631" spans="1:54" ht="15" customHeight="1">
      <c r="A631" s="141"/>
      <c r="E631" s="133"/>
      <c r="H631" s="133"/>
      <c r="K631" s="134"/>
      <c r="N631" s="133"/>
      <c r="O631" s="132"/>
      <c r="P631" s="132"/>
      <c r="Q631" s="133"/>
      <c r="T631" s="133"/>
      <c r="W631" s="103"/>
      <c r="X631" s="104"/>
      <c r="Y631" s="104"/>
      <c r="Z631" s="104"/>
      <c r="AA631" s="104"/>
      <c r="AB631" s="104"/>
      <c r="AC631" s="105"/>
      <c r="AD631" s="63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</row>
    <row r="632" spans="1:54" ht="15" customHeight="1">
      <c r="A632" s="141"/>
      <c r="E632" s="133"/>
      <c r="H632" s="133"/>
      <c r="K632" s="134"/>
      <c r="N632" s="133"/>
      <c r="O632" s="132"/>
      <c r="P632" s="132"/>
      <c r="Q632" s="133"/>
      <c r="T632" s="133"/>
      <c r="W632" s="103"/>
      <c r="X632" s="104"/>
      <c r="Y632" s="104"/>
      <c r="Z632" s="104"/>
      <c r="AA632" s="104"/>
      <c r="AB632" s="104"/>
      <c r="AC632" s="105"/>
      <c r="AD632" s="63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</row>
    <row r="633" spans="1:54" ht="15" customHeight="1">
      <c r="A633" s="141"/>
      <c r="E633" s="133"/>
      <c r="H633" s="133"/>
      <c r="K633" s="134"/>
      <c r="N633" s="133"/>
      <c r="O633" s="132"/>
      <c r="P633" s="132"/>
      <c r="Q633" s="133"/>
      <c r="T633" s="133"/>
      <c r="W633" s="103"/>
      <c r="X633" s="104"/>
      <c r="Y633" s="104"/>
      <c r="Z633" s="104"/>
      <c r="AA633" s="104"/>
      <c r="AB633" s="104"/>
      <c r="AC633" s="105"/>
      <c r="AD633" s="63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</row>
    <row r="634" spans="1:54" ht="15" customHeight="1">
      <c r="A634" s="141"/>
      <c r="E634" s="133"/>
      <c r="H634" s="133"/>
      <c r="K634" s="134"/>
      <c r="N634" s="133"/>
      <c r="O634" s="132"/>
      <c r="P634" s="132"/>
      <c r="Q634" s="133"/>
      <c r="T634" s="133"/>
      <c r="W634" s="103"/>
      <c r="X634" s="104"/>
      <c r="Y634" s="104"/>
      <c r="Z634" s="104"/>
      <c r="AA634" s="104"/>
      <c r="AB634" s="104"/>
      <c r="AC634" s="105"/>
      <c r="AD634" s="63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</row>
    <row r="635" spans="1:54" ht="15" customHeight="1">
      <c r="A635" s="141"/>
      <c r="E635" s="133"/>
      <c r="H635" s="133"/>
      <c r="K635" s="134"/>
      <c r="N635" s="133"/>
      <c r="O635" s="132"/>
      <c r="P635" s="132"/>
      <c r="Q635" s="133"/>
      <c r="T635" s="133"/>
      <c r="W635" s="103"/>
      <c r="X635" s="104"/>
      <c r="Y635" s="104"/>
      <c r="Z635" s="104"/>
      <c r="AA635" s="104"/>
      <c r="AB635" s="104"/>
      <c r="AC635" s="105"/>
      <c r="AD635" s="63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</row>
    <row r="636" spans="1:54" ht="15" customHeight="1">
      <c r="A636" s="141"/>
      <c r="E636" s="133"/>
      <c r="H636" s="133"/>
      <c r="K636" s="134"/>
      <c r="N636" s="133"/>
      <c r="O636" s="132"/>
      <c r="P636" s="132"/>
      <c r="Q636" s="133"/>
      <c r="T636" s="133"/>
      <c r="W636" s="103"/>
      <c r="X636" s="104"/>
      <c r="Y636" s="104"/>
      <c r="Z636" s="104"/>
      <c r="AA636" s="104"/>
      <c r="AB636" s="104"/>
      <c r="AC636" s="105"/>
      <c r="AD636" s="63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</row>
    <row r="637" spans="1:54" ht="15" customHeight="1">
      <c r="A637" s="141"/>
      <c r="E637" s="133"/>
      <c r="H637" s="133"/>
      <c r="K637" s="134"/>
      <c r="N637" s="133"/>
      <c r="O637" s="132"/>
      <c r="P637" s="132"/>
      <c r="Q637" s="133"/>
      <c r="T637" s="133"/>
      <c r="W637" s="103"/>
      <c r="X637" s="104"/>
      <c r="Y637" s="104"/>
      <c r="Z637" s="104"/>
      <c r="AA637" s="104"/>
      <c r="AB637" s="104"/>
      <c r="AC637" s="105"/>
      <c r="AD637" s="63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</row>
    <row r="638" spans="1:54" ht="15" customHeight="1">
      <c r="A638" s="141"/>
      <c r="E638" s="133"/>
      <c r="H638" s="133"/>
      <c r="K638" s="134"/>
      <c r="N638" s="133"/>
      <c r="O638" s="132"/>
      <c r="P638" s="132"/>
      <c r="Q638" s="133"/>
      <c r="T638" s="133"/>
      <c r="W638" s="103"/>
      <c r="X638" s="104"/>
      <c r="Y638" s="104"/>
      <c r="Z638" s="104"/>
      <c r="AA638" s="104"/>
      <c r="AB638" s="104"/>
      <c r="AC638" s="105"/>
      <c r="AD638" s="63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</row>
    <row r="639" spans="1:54" ht="15" customHeight="1">
      <c r="A639" s="141"/>
      <c r="E639" s="133"/>
      <c r="H639" s="133"/>
      <c r="K639" s="134"/>
      <c r="N639" s="133"/>
      <c r="O639" s="132"/>
      <c r="P639" s="132"/>
      <c r="Q639" s="133"/>
      <c r="T639" s="133"/>
      <c r="W639" s="103"/>
      <c r="X639" s="104"/>
      <c r="Y639" s="104"/>
      <c r="Z639" s="104"/>
      <c r="AA639" s="104"/>
      <c r="AB639" s="104"/>
      <c r="AC639" s="105"/>
      <c r="AD639" s="63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</row>
    <row r="640" spans="1:54" ht="15" customHeight="1">
      <c r="A640" s="141"/>
      <c r="E640" s="133"/>
      <c r="H640" s="133"/>
      <c r="K640" s="134"/>
      <c r="N640" s="133"/>
      <c r="O640" s="132"/>
      <c r="P640" s="132"/>
      <c r="Q640" s="133"/>
      <c r="T640" s="133"/>
      <c r="W640" s="103"/>
      <c r="X640" s="104"/>
      <c r="Y640" s="104"/>
      <c r="Z640" s="104"/>
      <c r="AA640" s="104"/>
      <c r="AB640" s="104"/>
      <c r="AC640" s="105"/>
      <c r="AD640" s="63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</row>
    <row r="641" spans="1:54" ht="15" customHeight="1">
      <c r="A641" s="141"/>
      <c r="E641" s="133"/>
      <c r="H641" s="133"/>
      <c r="K641" s="134"/>
      <c r="N641" s="133"/>
      <c r="O641" s="132"/>
      <c r="P641" s="132"/>
      <c r="Q641" s="133"/>
      <c r="T641" s="133"/>
      <c r="W641" s="103"/>
      <c r="X641" s="104"/>
      <c r="Y641" s="104"/>
      <c r="Z641" s="104"/>
      <c r="AA641" s="104"/>
      <c r="AB641" s="104"/>
      <c r="AC641" s="105"/>
      <c r="AD641" s="63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</row>
    <row r="642" spans="1:54" ht="15" customHeight="1">
      <c r="A642" s="141"/>
      <c r="E642" s="133"/>
      <c r="H642" s="133"/>
      <c r="K642" s="134"/>
      <c r="N642" s="133"/>
      <c r="O642" s="132"/>
      <c r="P642" s="132"/>
      <c r="Q642" s="133"/>
      <c r="T642" s="133"/>
      <c r="W642" s="103"/>
      <c r="X642" s="104"/>
      <c r="Y642" s="104"/>
      <c r="Z642" s="104"/>
      <c r="AA642" s="104"/>
      <c r="AB642" s="104"/>
      <c r="AC642" s="105"/>
      <c r="AD642" s="63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</row>
    <row r="643" spans="1:54" ht="15" customHeight="1">
      <c r="A643" s="141"/>
      <c r="E643" s="133"/>
      <c r="H643" s="133"/>
      <c r="K643" s="134"/>
      <c r="N643" s="133"/>
      <c r="O643" s="132"/>
      <c r="P643" s="132"/>
      <c r="Q643" s="133"/>
      <c r="T643" s="133"/>
      <c r="W643" s="103"/>
      <c r="X643" s="104"/>
      <c r="Y643" s="104"/>
      <c r="Z643" s="104"/>
      <c r="AA643" s="104"/>
      <c r="AB643" s="104"/>
      <c r="AC643" s="105"/>
      <c r="AD643" s="63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</row>
    <row r="644" spans="1:54" ht="15" customHeight="1">
      <c r="A644" s="141"/>
      <c r="E644" s="133"/>
      <c r="H644" s="133"/>
      <c r="K644" s="134"/>
      <c r="N644" s="133"/>
      <c r="O644" s="132"/>
      <c r="P644" s="132"/>
      <c r="Q644" s="133"/>
      <c r="T644" s="133"/>
      <c r="W644" s="103"/>
      <c r="X644" s="104"/>
      <c r="Y644" s="104"/>
      <c r="Z644" s="104"/>
      <c r="AA644" s="104"/>
      <c r="AB644" s="104"/>
      <c r="AC644" s="105"/>
      <c r="AD644" s="63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</row>
    <row r="645" spans="1:54" ht="15" customHeight="1">
      <c r="A645" s="141"/>
      <c r="E645" s="133"/>
      <c r="H645" s="133"/>
      <c r="K645" s="134"/>
      <c r="N645" s="133"/>
      <c r="O645" s="132"/>
      <c r="P645" s="132"/>
      <c r="Q645" s="133"/>
      <c r="T645" s="133"/>
      <c r="W645" s="103"/>
      <c r="X645" s="104"/>
      <c r="Y645" s="104"/>
      <c r="Z645" s="104"/>
      <c r="AA645" s="104"/>
      <c r="AB645" s="104"/>
      <c r="AC645" s="105"/>
      <c r="AD645" s="63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</row>
    <row r="646" spans="1:54" ht="15" customHeight="1">
      <c r="A646" s="141"/>
      <c r="E646" s="133"/>
      <c r="H646" s="133"/>
      <c r="K646" s="134"/>
      <c r="N646" s="133"/>
      <c r="O646" s="132"/>
      <c r="P646" s="132"/>
      <c r="Q646" s="133"/>
      <c r="T646" s="133"/>
      <c r="W646" s="103"/>
      <c r="X646" s="104"/>
      <c r="Y646" s="104"/>
      <c r="Z646" s="104"/>
      <c r="AA646" s="104"/>
      <c r="AB646" s="104"/>
      <c r="AC646" s="105"/>
      <c r="AD646" s="63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</row>
    <row r="647" spans="1:54" ht="15" customHeight="1">
      <c r="A647" s="141"/>
      <c r="E647" s="133"/>
      <c r="H647" s="133"/>
      <c r="K647" s="134"/>
      <c r="N647" s="133"/>
      <c r="O647" s="132"/>
      <c r="P647" s="132"/>
      <c r="Q647" s="133"/>
      <c r="T647" s="133"/>
      <c r="W647" s="103"/>
      <c r="X647" s="104"/>
      <c r="Y647" s="104"/>
      <c r="Z647" s="104"/>
      <c r="AA647" s="104"/>
      <c r="AB647" s="104"/>
      <c r="AC647" s="105"/>
      <c r="AD647" s="63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</row>
    <row r="648" spans="1:54" ht="15" customHeight="1">
      <c r="A648" s="141"/>
      <c r="E648" s="133"/>
      <c r="H648" s="133"/>
      <c r="K648" s="134"/>
      <c r="N648" s="133"/>
      <c r="O648" s="132"/>
      <c r="P648" s="132"/>
      <c r="Q648" s="133"/>
      <c r="T648" s="133"/>
      <c r="W648" s="103"/>
      <c r="X648" s="104"/>
      <c r="Y648" s="104"/>
      <c r="Z648" s="104"/>
      <c r="AA648" s="104"/>
      <c r="AB648" s="104"/>
      <c r="AC648" s="105"/>
      <c r="AD648" s="63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</row>
    <row r="649" spans="1:54" ht="15" customHeight="1">
      <c r="A649" s="141"/>
      <c r="E649" s="133"/>
      <c r="H649" s="133"/>
      <c r="K649" s="134"/>
      <c r="N649" s="133"/>
      <c r="O649" s="132"/>
      <c r="P649" s="132"/>
      <c r="Q649" s="133"/>
      <c r="T649" s="133"/>
      <c r="W649" s="103"/>
      <c r="X649" s="104"/>
      <c r="Y649" s="104"/>
      <c r="Z649" s="104"/>
      <c r="AA649" s="104"/>
      <c r="AB649" s="104"/>
      <c r="AC649" s="105"/>
      <c r="AD649" s="63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</row>
    <row r="650" spans="1:54" ht="15" customHeight="1">
      <c r="A650" s="141"/>
      <c r="E650" s="133"/>
      <c r="H650" s="133"/>
      <c r="K650" s="134"/>
      <c r="N650" s="133"/>
      <c r="O650" s="132"/>
      <c r="P650" s="132"/>
      <c r="Q650" s="133"/>
      <c r="T650" s="133"/>
      <c r="W650" s="103"/>
      <c r="X650" s="104"/>
      <c r="Y650" s="104"/>
      <c r="Z650" s="104"/>
      <c r="AA650" s="104"/>
      <c r="AB650" s="104"/>
      <c r="AC650" s="105"/>
      <c r="AD650" s="63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</row>
    <row r="651" spans="1:54" ht="15" customHeight="1">
      <c r="A651" s="141"/>
      <c r="E651" s="133"/>
      <c r="H651" s="133"/>
      <c r="K651" s="134"/>
      <c r="N651" s="133"/>
      <c r="O651" s="132"/>
      <c r="P651" s="132"/>
      <c r="Q651" s="133"/>
      <c r="T651" s="133"/>
      <c r="W651" s="103"/>
      <c r="X651" s="104"/>
      <c r="Y651" s="104"/>
      <c r="Z651" s="104"/>
      <c r="AA651" s="104"/>
      <c r="AB651" s="104"/>
      <c r="AC651" s="105"/>
      <c r="AD651" s="63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</row>
    <row r="652" spans="1:54" ht="15" customHeight="1">
      <c r="A652" s="141"/>
      <c r="E652" s="133"/>
      <c r="H652" s="133"/>
      <c r="K652" s="134"/>
      <c r="N652" s="133"/>
      <c r="O652" s="132"/>
      <c r="P652" s="132"/>
      <c r="Q652" s="133"/>
      <c r="T652" s="133"/>
      <c r="W652" s="103"/>
      <c r="X652" s="104"/>
      <c r="Y652" s="104"/>
      <c r="Z652" s="104"/>
      <c r="AA652" s="104"/>
      <c r="AB652" s="104"/>
      <c r="AC652" s="105"/>
      <c r="AD652" s="63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  <c r="AQ652" s="20"/>
      <c r="AR652" s="20"/>
      <c r="AS652" s="20"/>
      <c r="AT652" s="20"/>
      <c r="AU652" s="20"/>
      <c r="AV652" s="20"/>
      <c r="AW652" s="20"/>
      <c r="AX652" s="20"/>
      <c r="AY652" s="20"/>
      <c r="AZ652" s="20"/>
      <c r="BA652" s="20"/>
      <c r="BB652" s="20"/>
    </row>
    <row r="653" spans="1:54" ht="15" customHeight="1">
      <c r="A653" s="141"/>
      <c r="E653" s="133"/>
      <c r="H653" s="133"/>
      <c r="K653" s="134"/>
      <c r="N653" s="133"/>
      <c r="O653" s="132"/>
      <c r="P653" s="132"/>
      <c r="Q653" s="133"/>
      <c r="T653" s="133"/>
      <c r="W653" s="103"/>
      <c r="X653" s="104"/>
      <c r="Y653" s="104"/>
      <c r="Z653" s="104"/>
      <c r="AA653" s="104"/>
      <c r="AB653" s="104"/>
      <c r="AC653" s="105"/>
      <c r="AD653" s="63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</row>
    <row r="654" spans="1:54" ht="15" customHeight="1">
      <c r="A654" s="141"/>
      <c r="E654" s="133"/>
      <c r="H654" s="133"/>
      <c r="K654" s="134"/>
      <c r="N654" s="133"/>
      <c r="O654" s="132"/>
      <c r="P654" s="132"/>
      <c r="Q654" s="133"/>
      <c r="T654" s="133"/>
      <c r="W654" s="103"/>
      <c r="X654" s="104"/>
      <c r="Y654" s="104"/>
      <c r="Z654" s="104"/>
      <c r="AA654" s="104"/>
      <c r="AB654" s="104"/>
      <c r="AC654" s="105"/>
      <c r="AD654" s="63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</row>
    <row r="655" spans="1:54" ht="15" customHeight="1">
      <c r="A655" s="141"/>
      <c r="E655" s="133"/>
      <c r="H655" s="133"/>
      <c r="K655" s="134"/>
      <c r="N655" s="133"/>
      <c r="O655" s="132"/>
      <c r="P655" s="132"/>
      <c r="Q655" s="133"/>
      <c r="T655" s="133"/>
      <c r="W655" s="103"/>
      <c r="X655" s="104"/>
      <c r="Y655" s="104"/>
      <c r="Z655" s="104"/>
      <c r="AA655" s="104"/>
      <c r="AB655" s="104"/>
      <c r="AC655" s="105"/>
      <c r="AD655" s="63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</row>
    <row r="656" spans="1:54" ht="15" customHeight="1">
      <c r="A656" s="141"/>
      <c r="E656" s="133"/>
      <c r="H656" s="133"/>
      <c r="K656" s="134"/>
      <c r="N656" s="133"/>
      <c r="O656" s="132"/>
      <c r="P656" s="132"/>
      <c r="Q656" s="133"/>
      <c r="T656" s="133"/>
      <c r="W656" s="103"/>
      <c r="X656" s="104"/>
      <c r="Y656" s="104"/>
      <c r="Z656" s="104"/>
      <c r="AA656" s="104"/>
      <c r="AB656" s="104"/>
      <c r="AC656" s="105"/>
      <c r="AD656" s="63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</row>
    <row r="657" spans="1:54" ht="15" customHeight="1">
      <c r="A657" s="141"/>
      <c r="E657" s="133"/>
      <c r="H657" s="133"/>
      <c r="K657" s="134"/>
      <c r="N657" s="133"/>
      <c r="O657" s="132"/>
      <c r="P657" s="132"/>
      <c r="Q657" s="133"/>
      <c r="T657" s="133"/>
      <c r="W657" s="103"/>
      <c r="X657" s="104"/>
      <c r="Y657" s="104"/>
      <c r="Z657" s="104"/>
      <c r="AA657" s="104"/>
      <c r="AB657" s="104"/>
      <c r="AC657" s="105"/>
      <c r="AD657" s="63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  <c r="BB657" s="20"/>
    </row>
    <row r="658" spans="1:54" ht="15" customHeight="1">
      <c r="A658" s="141"/>
      <c r="E658" s="133"/>
      <c r="H658" s="133"/>
      <c r="K658" s="134"/>
      <c r="N658" s="133"/>
      <c r="O658" s="132"/>
      <c r="P658" s="132"/>
      <c r="Q658" s="133"/>
      <c r="T658" s="133"/>
      <c r="W658" s="103"/>
      <c r="X658" s="104"/>
      <c r="Y658" s="104"/>
      <c r="Z658" s="104"/>
      <c r="AA658" s="104"/>
      <c r="AB658" s="104"/>
      <c r="AC658" s="105"/>
      <c r="AD658" s="63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</row>
    <row r="659" spans="1:54" ht="15" customHeight="1">
      <c r="A659" s="141"/>
      <c r="E659" s="133"/>
      <c r="H659" s="133"/>
      <c r="K659" s="134"/>
      <c r="N659" s="133"/>
      <c r="O659" s="132"/>
      <c r="P659" s="132"/>
      <c r="Q659" s="133"/>
      <c r="T659" s="133"/>
      <c r="W659" s="103"/>
      <c r="X659" s="104"/>
      <c r="Y659" s="104"/>
      <c r="Z659" s="104"/>
      <c r="AA659" s="104"/>
      <c r="AB659" s="104"/>
      <c r="AC659" s="105"/>
      <c r="AD659" s="63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</row>
    <row r="660" spans="1:54" ht="15" customHeight="1">
      <c r="A660" s="141"/>
      <c r="E660" s="133"/>
      <c r="H660" s="133"/>
      <c r="K660" s="134"/>
      <c r="N660" s="133"/>
      <c r="O660" s="132"/>
      <c r="P660" s="132"/>
      <c r="Q660" s="133"/>
      <c r="T660" s="133"/>
      <c r="W660" s="103"/>
      <c r="X660" s="104"/>
      <c r="Y660" s="104"/>
      <c r="Z660" s="104"/>
      <c r="AA660" s="104"/>
      <c r="AB660" s="104"/>
      <c r="AC660" s="105"/>
      <c r="AD660" s="63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</row>
    <row r="661" spans="1:54" ht="15" customHeight="1">
      <c r="A661" s="141"/>
      <c r="E661" s="133"/>
      <c r="H661" s="133"/>
      <c r="K661" s="134"/>
      <c r="N661" s="133"/>
      <c r="O661" s="132"/>
      <c r="P661" s="132"/>
      <c r="Q661" s="133"/>
      <c r="T661" s="133"/>
      <c r="W661" s="103"/>
      <c r="X661" s="104"/>
      <c r="Y661" s="104"/>
      <c r="Z661" s="104"/>
      <c r="AA661" s="104"/>
      <c r="AB661" s="104"/>
      <c r="AC661" s="105"/>
      <c r="AD661" s="63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</row>
    <row r="662" spans="1:54" ht="15" customHeight="1">
      <c r="A662" s="141"/>
      <c r="E662" s="133"/>
      <c r="H662" s="133"/>
      <c r="K662" s="134"/>
      <c r="N662" s="133"/>
      <c r="O662" s="132"/>
      <c r="P662" s="132"/>
      <c r="Q662" s="133"/>
      <c r="T662" s="133"/>
      <c r="W662" s="103"/>
      <c r="X662" s="104"/>
      <c r="Y662" s="104"/>
      <c r="Z662" s="104"/>
      <c r="AA662" s="104"/>
      <c r="AB662" s="104"/>
      <c r="AC662" s="105"/>
      <c r="AD662" s="63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</row>
    <row r="663" spans="1:54" ht="15" customHeight="1">
      <c r="A663" s="141"/>
      <c r="E663" s="133"/>
      <c r="H663" s="133"/>
      <c r="K663" s="134"/>
      <c r="N663" s="133"/>
      <c r="O663" s="132"/>
      <c r="P663" s="132"/>
      <c r="Q663" s="133"/>
      <c r="T663" s="133"/>
      <c r="W663" s="103"/>
      <c r="X663" s="104"/>
      <c r="Y663" s="104"/>
      <c r="Z663" s="104"/>
      <c r="AA663" s="104"/>
      <c r="AB663" s="104"/>
      <c r="AC663" s="105"/>
      <c r="AD663" s="63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</row>
    <row r="664" spans="1:54" ht="15" customHeight="1">
      <c r="A664" s="141"/>
      <c r="E664" s="133"/>
      <c r="H664" s="133"/>
      <c r="K664" s="134"/>
      <c r="N664" s="133"/>
      <c r="O664" s="132"/>
      <c r="P664" s="132"/>
      <c r="Q664" s="133"/>
      <c r="T664" s="133"/>
      <c r="W664" s="103"/>
      <c r="X664" s="104"/>
      <c r="Y664" s="104"/>
      <c r="Z664" s="104"/>
      <c r="AA664" s="104"/>
      <c r="AB664" s="104"/>
      <c r="AC664" s="105"/>
      <c r="AD664" s="63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  <c r="BB664" s="20"/>
    </row>
    <row r="665" spans="1:54" ht="15" customHeight="1">
      <c r="A665" s="141"/>
      <c r="E665" s="133"/>
      <c r="H665" s="133"/>
      <c r="K665" s="134"/>
      <c r="N665" s="133"/>
      <c r="O665" s="132"/>
      <c r="P665" s="132"/>
      <c r="Q665" s="133"/>
      <c r="T665" s="133"/>
      <c r="W665" s="103"/>
      <c r="X665" s="104"/>
      <c r="Y665" s="104"/>
      <c r="Z665" s="104"/>
      <c r="AA665" s="104"/>
      <c r="AB665" s="104"/>
      <c r="AC665" s="105"/>
      <c r="AD665" s="63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</row>
    <row r="666" spans="1:54" ht="15" customHeight="1">
      <c r="A666" s="141"/>
      <c r="E666" s="133"/>
      <c r="H666" s="133"/>
      <c r="K666" s="134"/>
      <c r="N666" s="133"/>
      <c r="O666" s="132"/>
      <c r="P666" s="132"/>
      <c r="Q666" s="133"/>
      <c r="T666" s="133"/>
      <c r="W666" s="103"/>
      <c r="X666" s="104"/>
      <c r="Y666" s="104"/>
      <c r="Z666" s="104"/>
      <c r="AA666" s="104"/>
      <c r="AB666" s="104"/>
      <c r="AC666" s="105"/>
      <c r="AD666" s="63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</row>
    <row r="667" spans="1:54" ht="15" customHeight="1">
      <c r="A667" s="141"/>
      <c r="E667" s="133"/>
      <c r="H667" s="133"/>
      <c r="K667" s="134"/>
      <c r="N667" s="133"/>
      <c r="O667" s="132"/>
      <c r="P667" s="132"/>
      <c r="Q667" s="133"/>
      <c r="T667" s="133"/>
      <c r="W667" s="103"/>
      <c r="X667" s="104"/>
      <c r="Y667" s="104"/>
      <c r="Z667" s="104"/>
      <c r="AA667" s="104"/>
      <c r="AB667" s="104"/>
      <c r="AC667" s="105"/>
      <c r="AD667" s="63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</row>
    <row r="668" spans="1:54" ht="15" customHeight="1">
      <c r="A668" s="141"/>
      <c r="E668" s="133"/>
      <c r="H668" s="133"/>
      <c r="K668" s="134"/>
      <c r="N668" s="133"/>
      <c r="O668" s="132"/>
      <c r="P668" s="132"/>
      <c r="Q668" s="133"/>
      <c r="T668" s="133"/>
      <c r="W668" s="103"/>
      <c r="X668" s="104"/>
      <c r="Y668" s="104"/>
      <c r="Z668" s="104"/>
      <c r="AA668" s="104"/>
      <c r="AB668" s="104"/>
      <c r="AC668" s="105"/>
      <c r="AD668" s="63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</row>
    <row r="669" spans="1:54" ht="15" customHeight="1">
      <c r="A669" s="141"/>
      <c r="E669" s="133"/>
      <c r="H669" s="133"/>
      <c r="K669" s="134"/>
      <c r="N669" s="133"/>
      <c r="O669" s="132"/>
      <c r="P669" s="132"/>
      <c r="Q669" s="133"/>
      <c r="T669" s="133"/>
      <c r="W669" s="103"/>
      <c r="X669" s="104"/>
      <c r="Y669" s="104"/>
      <c r="Z669" s="104"/>
      <c r="AA669" s="104"/>
      <c r="AB669" s="104"/>
      <c r="AC669" s="105"/>
      <c r="AD669" s="63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  <c r="BB669" s="20"/>
    </row>
    <row r="670" spans="1:54" ht="15" customHeight="1">
      <c r="A670" s="141"/>
      <c r="E670" s="133"/>
      <c r="H670" s="133"/>
      <c r="K670" s="134"/>
      <c r="N670" s="133"/>
      <c r="O670" s="132"/>
      <c r="P670" s="132"/>
      <c r="Q670" s="133"/>
      <c r="T670" s="133"/>
      <c r="W670" s="103"/>
      <c r="X670" s="104"/>
      <c r="Y670" s="104"/>
      <c r="Z670" s="104"/>
      <c r="AA670" s="104"/>
      <c r="AB670" s="104"/>
      <c r="AC670" s="105"/>
      <c r="AD670" s="63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  <c r="BB670" s="20"/>
    </row>
    <row r="671" spans="1:54" ht="15" customHeight="1">
      <c r="A671" s="141"/>
      <c r="E671" s="133"/>
      <c r="H671" s="133"/>
      <c r="K671" s="134"/>
      <c r="N671" s="133"/>
      <c r="O671" s="132"/>
      <c r="P671" s="132"/>
      <c r="Q671" s="133"/>
      <c r="T671" s="133"/>
      <c r="W671" s="103"/>
      <c r="X671" s="104"/>
      <c r="Y671" s="104"/>
      <c r="Z671" s="104"/>
      <c r="AA671" s="104"/>
      <c r="AB671" s="104"/>
      <c r="AC671" s="105"/>
      <c r="AD671" s="63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  <c r="BB671" s="20"/>
    </row>
    <row r="672" spans="1:54" ht="15" customHeight="1">
      <c r="A672" s="141"/>
      <c r="E672" s="133"/>
      <c r="H672" s="133"/>
      <c r="K672" s="134"/>
      <c r="N672" s="133"/>
      <c r="O672" s="132"/>
      <c r="P672" s="132"/>
      <c r="Q672" s="133"/>
      <c r="T672" s="133"/>
      <c r="W672" s="103"/>
      <c r="X672" s="104"/>
      <c r="Y672" s="104"/>
      <c r="Z672" s="104"/>
      <c r="AA672" s="104"/>
      <c r="AB672" s="104"/>
      <c r="AC672" s="105"/>
      <c r="AD672" s="63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  <c r="BB672" s="20"/>
    </row>
    <row r="673" spans="1:54" ht="15" customHeight="1">
      <c r="A673" s="141"/>
      <c r="E673" s="133"/>
      <c r="H673" s="133"/>
      <c r="K673" s="134"/>
      <c r="N673" s="133"/>
      <c r="O673" s="132"/>
      <c r="P673" s="132"/>
      <c r="Q673" s="133"/>
      <c r="T673" s="133"/>
      <c r="W673" s="103"/>
      <c r="X673" s="104"/>
      <c r="Y673" s="104"/>
      <c r="Z673" s="104"/>
      <c r="AA673" s="104"/>
      <c r="AB673" s="104"/>
      <c r="AC673" s="105"/>
      <c r="AD673" s="63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  <c r="AZ673" s="20"/>
      <c r="BA673" s="20"/>
      <c r="BB673" s="20"/>
    </row>
    <row r="674" spans="1:54" ht="15" customHeight="1">
      <c r="A674" s="141"/>
      <c r="E674" s="133"/>
      <c r="H674" s="133"/>
      <c r="K674" s="134"/>
      <c r="N674" s="133"/>
      <c r="O674" s="132"/>
      <c r="P674" s="132"/>
      <c r="Q674" s="133"/>
      <c r="T674" s="133"/>
      <c r="W674" s="103"/>
      <c r="X674" s="104"/>
      <c r="Y674" s="104"/>
      <c r="Z674" s="104"/>
      <c r="AA674" s="104"/>
      <c r="AB674" s="104"/>
      <c r="AC674" s="105"/>
      <c r="AD674" s="63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  <c r="AZ674" s="20"/>
      <c r="BA674" s="20"/>
      <c r="BB674" s="20"/>
    </row>
    <row r="675" spans="1:54" ht="15" customHeight="1">
      <c r="A675" s="141"/>
      <c r="E675" s="133"/>
      <c r="H675" s="133"/>
      <c r="K675" s="134"/>
      <c r="N675" s="133"/>
      <c r="O675" s="132"/>
      <c r="P675" s="132"/>
      <c r="Q675" s="133"/>
      <c r="T675" s="133"/>
      <c r="W675" s="103"/>
      <c r="X675" s="104"/>
      <c r="Y675" s="104"/>
      <c r="Z675" s="104"/>
      <c r="AA675" s="104"/>
      <c r="AB675" s="104"/>
      <c r="AC675" s="105"/>
      <c r="AD675" s="63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  <c r="BB675" s="20"/>
    </row>
    <row r="676" spans="1:54" ht="15" customHeight="1">
      <c r="A676" s="141"/>
      <c r="E676" s="133"/>
      <c r="H676" s="133"/>
      <c r="K676" s="134"/>
      <c r="N676" s="133"/>
      <c r="O676" s="132"/>
      <c r="P676" s="132"/>
      <c r="Q676" s="133"/>
      <c r="T676" s="133"/>
      <c r="W676" s="103"/>
      <c r="X676" s="104"/>
      <c r="Y676" s="104"/>
      <c r="Z676" s="104"/>
      <c r="AA676" s="104"/>
      <c r="AB676" s="104"/>
      <c r="AC676" s="105"/>
      <c r="AD676" s="63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  <c r="AZ676" s="20"/>
      <c r="BA676" s="20"/>
      <c r="BB676" s="20"/>
    </row>
    <row r="677" spans="1:54" ht="15" customHeight="1">
      <c r="A677" s="141"/>
      <c r="E677" s="133"/>
      <c r="H677" s="133"/>
      <c r="K677" s="134"/>
      <c r="N677" s="133"/>
      <c r="O677" s="132"/>
      <c r="P677" s="132"/>
      <c r="Q677" s="133"/>
      <c r="T677" s="133"/>
      <c r="W677" s="103"/>
      <c r="X677" s="104"/>
      <c r="Y677" s="104"/>
      <c r="Z677" s="104"/>
      <c r="AA677" s="104"/>
      <c r="AB677" s="104"/>
      <c r="AC677" s="105"/>
      <c r="AD677" s="63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</row>
    <row r="678" spans="1:54" ht="15" customHeight="1">
      <c r="A678" s="141"/>
      <c r="E678" s="133"/>
      <c r="H678" s="133"/>
      <c r="K678" s="134"/>
      <c r="N678" s="133"/>
      <c r="O678" s="132"/>
      <c r="P678" s="132"/>
      <c r="Q678" s="133"/>
      <c r="T678" s="133"/>
      <c r="W678" s="103"/>
      <c r="X678" s="104"/>
      <c r="Y678" s="104"/>
      <c r="Z678" s="104"/>
      <c r="AA678" s="104"/>
      <c r="AB678" s="104"/>
      <c r="AC678" s="105"/>
      <c r="AD678" s="63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</row>
    <row r="679" spans="1:54" ht="15" customHeight="1">
      <c r="A679" s="141"/>
      <c r="E679" s="133"/>
      <c r="H679" s="133"/>
      <c r="K679" s="134"/>
      <c r="N679" s="133"/>
      <c r="O679" s="132"/>
      <c r="P679" s="132"/>
      <c r="Q679" s="133"/>
      <c r="T679" s="133"/>
      <c r="W679" s="103"/>
      <c r="X679" s="104"/>
      <c r="Y679" s="104"/>
      <c r="Z679" s="104"/>
      <c r="AA679" s="104"/>
      <c r="AB679" s="104"/>
      <c r="AC679" s="105"/>
      <c r="AD679" s="63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</row>
    <row r="680" spans="1:54" ht="15" customHeight="1">
      <c r="A680" s="141"/>
      <c r="E680" s="133"/>
      <c r="H680" s="133"/>
      <c r="K680" s="134"/>
      <c r="N680" s="133"/>
      <c r="O680" s="132"/>
      <c r="P680" s="132"/>
      <c r="Q680" s="133"/>
      <c r="T680" s="133"/>
      <c r="W680" s="103"/>
      <c r="X680" s="104"/>
      <c r="Y680" s="104"/>
      <c r="Z680" s="104"/>
      <c r="AA680" s="104"/>
      <c r="AB680" s="104"/>
      <c r="AC680" s="105"/>
      <c r="AD680" s="63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</row>
    <row r="681" spans="1:54" ht="15" customHeight="1">
      <c r="A681" s="141"/>
      <c r="E681" s="133"/>
      <c r="H681" s="133"/>
      <c r="K681" s="134"/>
      <c r="N681" s="133"/>
      <c r="O681" s="132"/>
      <c r="P681" s="132"/>
      <c r="Q681" s="133"/>
      <c r="T681" s="133"/>
      <c r="W681" s="103"/>
      <c r="X681" s="104"/>
      <c r="Y681" s="104"/>
      <c r="Z681" s="104"/>
      <c r="AA681" s="104"/>
      <c r="AB681" s="104"/>
      <c r="AC681" s="105"/>
      <c r="AD681" s="63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</row>
    <row r="682" spans="1:54" ht="15" customHeight="1">
      <c r="A682" s="141"/>
      <c r="E682" s="133"/>
      <c r="H682" s="133"/>
      <c r="K682" s="134"/>
      <c r="N682" s="133"/>
      <c r="O682" s="132"/>
      <c r="P682" s="132"/>
      <c r="Q682" s="133"/>
      <c r="T682" s="133"/>
      <c r="W682" s="103"/>
      <c r="X682" s="104"/>
      <c r="Y682" s="104"/>
      <c r="Z682" s="104"/>
      <c r="AA682" s="104"/>
      <c r="AB682" s="104"/>
      <c r="AC682" s="105"/>
      <c r="AD682" s="63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</row>
    <row r="683" spans="1:54" ht="15" customHeight="1">
      <c r="A683" s="141"/>
      <c r="E683" s="133"/>
      <c r="H683" s="133"/>
      <c r="K683" s="134"/>
      <c r="N683" s="133"/>
      <c r="O683" s="132"/>
      <c r="P683" s="132"/>
      <c r="Q683" s="133"/>
      <c r="T683" s="133"/>
      <c r="W683" s="103"/>
      <c r="X683" s="104"/>
      <c r="Y683" s="104"/>
      <c r="Z683" s="104"/>
      <c r="AA683" s="104"/>
      <c r="AB683" s="104"/>
      <c r="AC683" s="105"/>
      <c r="AD683" s="63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</row>
    <row r="684" spans="1:54" ht="15" customHeight="1">
      <c r="A684" s="141"/>
      <c r="E684" s="133"/>
      <c r="H684" s="133"/>
      <c r="K684" s="134"/>
      <c r="N684" s="133"/>
      <c r="O684" s="132"/>
      <c r="P684" s="132"/>
      <c r="Q684" s="133"/>
      <c r="T684" s="133"/>
      <c r="W684" s="103"/>
      <c r="X684" s="104"/>
      <c r="Y684" s="104"/>
      <c r="Z684" s="104"/>
      <c r="AA684" s="104"/>
      <c r="AB684" s="104"/>
      <c r="AC684" s="105"/>
      <c r="AD684" s="63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</row>
    <row r="685" spans="1:54" ht="15" customHeight="1">
      <c r="A685" s="141"/>
      <c r="E685" s="133"/>
      <c r="H685" s="133"/>
      <c r="K685" s="134"/>
      <c r="N685" s="133"/>
      <c r="O685" s="132"/>
      <c r="P685" s="132"/>
      <c r="Q685" s="133"/>
      <c r="T685" s="133"/>
      <c r="W685" s="103"/>
      <c r="X685" s="104"/>
      <c r="Y685" s="104"/>
      <c r="Z685" s="104"/>
      <c r="AA685" s="104"/>
      <c r="AB685" s="104"/>
      <c r="AC685" s="105"/>
      <c r="AD685" s="63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</row>
    <row r="686" spans="1:54" ht="15" customHeight="1">
      <c r="A686" s="141"/>
      <c r="E686" s="133"/>
      <c r="H686" s="133"/>
      <c r="K686" s="134"/>
      <c r="N686" s="133"/>
      <c r="O686" s="132"/>
      <c r="P686" s="132"/>
      <c r="Q686" s="133"/>
      <c r="T686" s="133"/>
      <c r="W686" s="103"/>
      <c r="X686" s="104"/>
      <c r="Y686" s="104"/>
      <c r="Z686" s="104"/>
      <c r="AA686" s="104"/>
      <c r="AB686" s="104"/>
      <c r="AC686" s="105"/>
      <c r="AD686" s="63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</row>
    <row r="687" spans="1:54" ht="15" customHeight="1">
      <c r="A687" s="141"/>
      <c r="E687" s="133"/>
      <c r="H687" s="133"/>
      <c r="K687" s="134"/>
      <c r="N687" s="133"/>
      <c r="O687" s="132"/>
      <c r="P687" s="132"/>
      <c r="Q687" s="133"/>
      <c r="T687" s="133"/>
      <c r="W687" s="103"/>
      <c r="X687" s="104"/>
      <c r="Y687" s="104"/>
      <c r="Z687" s="104"/>
      <c r="AA687" s="104"/>
      <c r="AB687" s="104"/>
      <c r="AC687" s="105"/>
      <c r="AD687" s="63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</row>
    <row r="688" spans="1:54" ht="15" customHeight="1">
      <c r="A688" s="141"/>
      <c r="E688" s="133"/>
      <c r="H688" s="133"/>
      <c r="K688" s="134"/>
      <c r="N688" s="133"/>
      <c r="O688" s="132"/>
      <c r="P688" s="132"/>
      <c r="Q688" s="133"/>
      <c r="T688" s="133"/>
      <c r="W688" s="103"/>
      <c r="X688" s="104"/>
      <c r="Y688" s="104"/>
      <c r="Z688" s="104"/>
      <c r="AA688" s="104"/>
      <c r="AB688" s="104"/>
      <c r="AC688" s="105"/>
      <c r="AD688" s="63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</row>
    <row r="689" spans="1:54" ht="15" customHeight="1">
      <c r="A689" s="141"/>
      <c r="E689" s="133"/>
      <c r="H689" s="133"/>
      <c r="K689" s="134"/>
      <c r="N689" s="133"/>
      <c r="O689" s="132"/>
      <c r="P689" s="132"/>
      <c r="Q689" s="133"/>
      <c r="T689" s="133"/>
      <c r="W689" s="103"/>
      <c r="X689" s="104"/>
      <c r="Y689" s="104"/>
      <c r="Z689" s="104"/>
      <c r="AA689" s="104"/>
      <c r="AB689" s="104"/>
      <c r="AC689" s="105"/>
      <c r="AD689" s="63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</row>
    <row r="690" spans="1:54" ht="15" customHeight="1">
      <c r="A690" s="141"/>
      <c r="E690" s="133"/>
      <c r="H690" s="133"/>
      <c r="K690" s="134"/>
      <c r="N690" s="133"/>
      <c r="O690" s="132"/>
      <c r="P690" s="132"/>
      <c r="Q690" s="133"/>
      <c r="T690" s="133"/>
      <c r="W690" s="103"/>
      <c r="X690" s="104"/>
      <c r="Y690" s="104"/>
      <c r="Z690" s="104"/>
      <c r="AA690" s="104"/>
      <c r="AB690" s="104"/>
      <c r="AC690" s="105"/>
      <c r="AD690" s="63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</row>
    <row r="691" spans="1:54" ht="15" customHeight="1">
      <c r="A691" s="141"/>
      <c r="E691" s="133"/>
      <c r="H691" s="133"/>
      <c r="K691" s="134"/>
      <c r="N691" s="133"/>
      <c r="O691" s="132"/>
      <c r="P691" s="132"/>
      <c r="Q691" s="133"/>
      <c r="T691" s="133"/>
      <c r="W691" s="103"/>
      <c r="X691" s="104"/>
      <c r="Y691" s="104"/>
      <c r="Z691" s="104"/>
      <c r="AA691" s="104"/>
      <c r="AB691" s="104"/>
      <c r="AC691" s="105"/>
      <c r="AD691" s="63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</row>
    <row r="692" spans="1:54" ht="15" customHeight="1">
      <c r="A692" s="141"/>
      <c r="E692" s="133"/>
      <c r="H692" s="133"/>
      <c r="K692" s="134"/>
      <c r="N692" s="133"/>
      <c r="O692" s="132"/>
      <c r="P692" s="132"/>
      <c r="Q692" s="133"/>
      <c r="T692" s="133"/>
      <c r="W692" s="103"/>
      <c r="X692" s="104"/>
      <c r="Y692" s="104"/>
      <c r="Z692" s="104"/>
      <c r="AA692" s="104"/>
      <c r="AB692" s="104"/>
      <c r="AC692" s="105"/>
      <c r="AD692" s="63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</row>
    <row r="693" spans="1:54" ht="15" customHeight="1">
      <c r="A693" s="141"/>
      <c r="E693" s="133"/>
      <c r="H693" s="133"/>
      <c r="K693" s="134"/>
      <c r="N693" s="133"/>
      <c r="O693" s="132"/>
      <c r="P693" s="132"/>
      <c r="Q693" s="133"/>
      <c r="T693" s="133"/>
      <c r="W693" s="103"/>
      <c r="X693" s="104"/>
      <c r="Y693" s="104"/>
      <c r="Z693" s="104"/>
      <c r="AA693" s="104"/>
      <c r="AB693" s="104"/>
      <c r="AC693" s="105"/>
      <c r="AD693" s="63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</row>
    <row r="694" spans="1:54" ht="15" customHeight="1">
      <c r="A694" s="141"/>
      <c r="E694" s="133"/>
      <c r="H694" s="133"/>
      <c r="K694" s="134"/>
      <c r="N694" s="133"/>
      <c r="O694" s="132"/>
      <c r="P694" s="132"/>
      <c r="Q694" s="133"/>
      <c r="T694" s="133"/>
      <c r="W694" s="103"/>
      <c r="X694" s="104"/>
      <c r="Y694" s="104"/>
      <c r="Z694" s="104"/>
      <c r="AA694" s="104"/>
      <c r="AB694" s="104"/>
      <c r="AC694" s="105"/>
      <c r="AD694" s="63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</row>
    <row r="695" spans="1:54" ht="15" customHeight="1">
      <c r="A695" s="141"/>
      <c r="E695" s="133"/>
      <c r="H695" s="133"/>
      <c r="K695" s="134"/>
      <c r="N695" s="133"/>
      <c r="O695" s="132"/>
      <c r="P695" s="132"/>
      <c r="Q695" s="133"/>
      <c r="T695" s="133"/>
      <c r="W695" s="103"/>
      <c r="X695" s="104"/>
      <c r="Y695" s="104"/>
      <c r="Z695" s="104"/>
      <c r="AA695" s="104"/>
      <c r="AB695" s="104"/>
      <c r="AC695" s="105"/>
      <c r="AD695" s="63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  <c r="BB695" s="20"/>
    </row>
    <row r="696" spans="1:54" ht="15" customHeight="1">
      <c r="A696" s="141"/>
      <c r="E696" s="133"/>
      <c r="H696" s="133"/>
      <c r="K696" s="134"/>
      <c r="N696" s="133"/>
      <c r="O696" s="132"/>
      <c r="P696" s="132"/>
      <c r="Q696" s="133"/>
      <c r="T696" s="133"/>
      <c r="W696" s="103"/>
      <c r="X696" s="104"/>
      <c r="Y696" s="104"/>
      <c r="Z696" s="104"/>
      <c r="AA696" s="104"/>
      <c r="AB696" s="104"/>
      <c r="AC696" s="105"/>
      <c r="AD696" s="63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  <c r="BB696" s="20"/>
    </row>
    <row r="697" spans="1:54" ht="15" customHeight="1">
      <c r="A697" s="141"/>
      <c r="E697" s="133"/>
      <c r="H697" s="133"/>
      <c r="K697" s="134"/>
      <c r="N697" s="133"/>
      <c r="O697" s="132"/>
      <c r="P697" s="132"/>
      <c r="Q697" s="133"/>
      <c r="T697" s="133"/>
      <c r="W697" s="103"/>
      <c r="X697" s="104"/>
      <c r="Y697" s="104"/>
      <c r="Z697" s="104"/>
      <c r="AA697" s="104"/>
      <c r="AB697" s="104"/>
      <c r="AC697" s="105"/>
      <c r="AD697" s="63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  <c r="BB697" s="20"/>
    </row>
    <row r="698" spans="1:54" ht="15" customHeight="1">
      <c r="A698" s="141"/>
      <c r="E698" s="133"/>
      <c r="H698" s="133"/>
      <c r="K698" s="134"/>
      <c r="N698" s="133"/>
      <c r="O698" s="132"/>
      <c r="P698" s="132"/>
      <c r="Q698" s="133"/>
      <c r="T698" s="133"/>
      <c r="W698" s="103"/>
      <c r="X698" s="104"/>
      <c r="Y698" s="104"/>
      <c r="Z698" s="104"/>
      <c r="AA698" s="104"/>
      <c r="AB698" s="104"/>
      <c r="AC698" s="105"/>
      <c r="AD698" s="63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  <c r="BB698" s="20"/>
    </row>
    <row r="699" spans="1:54" ht="15" customHeight="1">
      <c r="A699" s="141"/>
      <c r="E699" s="133"/>
      <c r="H699" s="133"/>
      <c r="K699" s="134"/>
      <c r="N699" s="133"/>
      <c r="O699" s="132"/>
      <c r="P699" s="132"/>
      <c r="Q699" s="133"/>
      <c r="T699" s="133"/>
      <c r="W699" s="103"/>
      <c r="X699" s="104"/>
      <c r="Y699" s="104"/>
      <c r="Z699" s="104"/>
      <c r="AA699" s="104"/>
      <c r="AB699" s="104"/>
      <c r="AC699" s="105"/>
      <c r="AD699" s="63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  <c r="BB699" s="20"/>
    </row>
    <row r="700" spans="1:54" ht="15" customHeight="1">
      <c r="A700" s="141"/>
      <c r="E700" s="133"/>
      <c r="H700" s="133"/>
      <c r="K700" s="134"/>
      <c r="N700" s="133"/>
      <c r="O700" s="132"/>
      <c r="P700" s="132"/>
      <c r="Q700" s="133"/>
      <c r="T700" s="133"/>
      <c r="W700" s="103"/>
      <c r="X700" s="104"/>
      <c r="Y700" s="104"/>
      <c r="Z700" s="104"/>
      <c r="AA700" s="104"/>
      <c r="AB700" s="104"/>
      <c r="AC700" s="105"/>
      <c r="AD700" s="63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  <c r="BB700" s="20"/>
    </row>
    <row r="701" spans="1:54" ht="15" customHeight="1">
      <c r="A701" s="141"/>
      <c r="E701" s="133"/>
      <c r="H701" s="133"/>
      <c r="K701" s="134"/>
      <c r="N701" s="133"/>
      <c r="O701" s="132"/>
      <c r="P701" s="132"/>
      <c r="Q701" s="133"/>
      <c r="T701" s="133"/>
      <c r="W701" s="103"/>
      <c r="X701" s="104"/>
      <c r="Y701" s="104"/>
      <c r="Z701" s="104"/>
      <c r="AA701" s="104"/>
      <c r="AB701" s="104"/>
      <c r="AC701" s="105"/>
      <c r="AD701" s="63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  <c r="AZ701" s="20"/>
      <c r="BA701" s="20"/>
      <c r="BB701" s="20"/>
    </row>
    <row r="702" spans="1:54" ht="15" customHeight="1">
      <c r="A702" s="141"/>
      <c r="E702" s="133"/>
      <c r="H702" s="133"/>
      <c r="K702" s="134"/>
      <c r="N702" s="133"/>
      <c r="O702" s="132"/>
      <c r="P702" s="132"/>
      <c r="Q702" s="133"/>
      <c r="T702" s="133"/>
      <c r="W702" s="103"/>
      <c r="X702" s="104"/>
      <c r="Y702" s="104"/>
      <c r="Z702" s="104"/>
      <c r="AA702" s="104"/>
      <c r="AB702" s="104"/>
      <c r="AC702" s="105"/>
      <c r="AD702" s="63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  <c r="AQ702" s="20"/>
      <c r="AR702" s="20"/>
      <c r="AS702" s="20"/>
      <c r="AT702" s="20"/>
      <c r="AU702" s="20"/>
      <c r="AV702" s="20"/>
      <c r="AW702" s="20"/>
      <c r="AX702" s="20"/>
      <c r="AY702" s="20"/>
      <c r="AZ702" s="20"/>
      <c r="BA702" s="20"/>
      <c r="BB702" s="20"/>
    </row>
    <row r="703" spans="1:54" ht="15" customHeight="1">
      <c r="A703" s="141"/>
      <c r="E703" s="133"/>
      <c r="H703" s="133"/>
      <c r="K703" s="134"/>
      <c r="N703" s="133"/>
      <c r="O703" s="132"/>
      <c r="P703" s="132"/>
      <c r="Q703" s="133"/>
      <c r="T703" s="133"/>
      <c r="W703" s="103"/>
      <c r="X703" s="104"/>
      <c r="Y703" s="104"/>
      <c r="Z703" s="104"/>
      <c r="AA703" s="104"/>
      <c r="AB703" s="104"/>
      <c r="AC703" s="105"/>
      <c r="AD703" s="63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  <c r="AZ703" s="20"/>
      <c r="BA703" s="20"/>
      <c r="BB703" s="20"/>
    </row>
    <row r="704" spans="1:54" ht="15" customHeight="1">
      <c r="A704" s="141"/>
      <c r="E704" s="133"/>
      <c r="H704" s="133"/>
      <c r="K704" s="134"/>
      <c r="N704" s="133"/>
      <c r="O704" s="132"/>
      <c r="P704" s="132"/>
      <c r="Q704" s="133"/>
      <c r="T704" s="133"/>
      <c r="W704" s="103"/>
      <c r="X704" s="104"/>
      <c r="Y704" s="104"/>
      <c r="Z704" s="104"/>
      <c r="AA704" s="104"/>
      <c r="AB704" s="104"/>
      <c r="AC704" s="105"/>
      <c r="AD704" s="63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  <c r="AZ704" s="20"/>
      <c r="BA704" s="20"/>
      <c r="BB704" s="20"/>
    </row>
    <row r="705" spans="1:54" ht="15" customHeight="1">
      <c r="A705" s="141"/>
      <c r="E705" s="133"/>
      <c r="H705" s="133"/>
      <c r="K705" s="134"/>
      <c r="N705" s="133"/>
      <c r="O705" s="132"/>
      <c r="P705" s="132"/>
      <c r="Q705" s="133"/>
      <c r="T705" s="133"/>
      <c r="W705" s="103"/>
      <c r="X705" s="104"/>
      <c r="Y705" s="104"/>
      <c r="Z705" s="104"/>
      <c r="AA705" s="104"/>
      <c r="AB705" s="104"/>
      <c r="AC705" s="105"/>
      <c r="AD705" s="63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  <c r="AZ705" s="20"/>
      <c r="BA705" s="20"/>
      <c r="BB705" s="20"/>
    </row>
    <row r="706" spans="1:54" ht="15" customHeight="1">
      <c r="A706" s="141"/>
      <c r="E706" s="133"/>
      <c r="H706" s="133"/>
      <c r="K706" s="134"/>
      <c r="N706" s="133"/>
      <c r="O706" s="132"/>
      <c r="P706" s="132"/>
      <c r="Q706" s="133"/>
      <c r="T706" s="133"/>
      <c r="W706" s="103"/>
      <c r="X706" s="104"/>
      <c r="Y706" s="104"/>
      <c r="Z706" s="104"/>
      <c r="AA706" s="104"/>
      <c r="AB706" s="104"/>
      <c r="AC706" s="105"/>
      <c r="AD706" s="63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  <c r="AZ706" s="20"/>
      <c r="BA706" s="20"/>
      <c r="BB706" s="20"/>
    </row>
    <row r="707" spans="1:54" ht="15" customHeight="1">
      <c r="A707" s="141"/>
      <c r="E707" s="133"/>
      <c r="H707" s="133"/>
      <c r="K707" s="134"/>
      <c r="N707" s="133"/>
      <c r="O707" s="132"/>
      <c r="P707" s="132"/>
      <c r="Q707" s="133"/>
      <c r="T707" s="133"/>
      <c r="W707" s="103"/>
      <c r="X707" s="104"/>
      <c r="Y707" s="104"/>
      <c r="Z707" s="104"/>
      <c r="AA707" s="104"/>
      <c r="AB707" s="104"/>
      <c r="AC707" s="105"/>
      <c r="AD707" s="63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  <c r="AZ707" s="20"/>
      <c r="BA707" s="20"/>
      <c r="BB707" s="20"/>
    </row>
    <row r="708" spans="1:54" ht="15" customHeight="1">
      <c r="A708" s="141"/>
      <c r="E708" s="133"/>
      <c r="H708" s="133"/>
      <c r="K708" s="134"/>
      <c r="N708" s="133"/>
      <c r="O708" s="132"/>
      <c r="P708" s="132"/>
      <c r="Q708" s="133"/>
      <c r="T708" s="133"/>
      <c r="W708" s="103"/>
      <c r="X708" s="104"/>
      <c r="Y708" s="104"/>
      <c r="Z708" s="104"/>
      <c r="AA708" s="104"/>
      <c r="AB708" s="104"/>
      <c r="AC708" s="105"/>
      <c r="AD708" s="63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  <c r="AZ708" s="20"/>
      <c r="BA708" s="20"/>
      <c r="BB708" s="20"/>
    </row>
    <row r="709" spans="1:54" ht="15" customHeight="1">
      <c r="A709" s="141"/>
      <c r="E709" s="133"/>
      <c r="H709" s="133"/>
      <c r="K709" s="134"/>
      <c r="N709" s="133"/>
      <c r="O709" s="132"/>
      <c r="P709" s="132"/>
      <c r="Q709" s="133"/>
      <c r="T709" s="133"/>
      <c r="W709" s="103"/>
      <c r="X709" s="104"/>
      <c r="Y709" s="104"/>
      <c r="Z709" s="104"/>
      <c r="AA709" s="104"/>
      <c r="AB709" s="104"/>
      <c r="AC709" s="105"/>
      <c r="AD709" s="63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  <c r="BB709" s="20"/>
    </row>
    <row r="710" spans="1:54" ht="15" customHeight="1">
      <c r="A710" s="141"/>
      <c r="E710" s="133"/>
      <c r="H710" s="133"/>
      <c r="K710" s="134"/>
      <c r="N710" s="133"/>
      <c r="O710" s="132"/>
      <c r="P710" s="132"/>
      <c r="Q710" s="133"/>
      <c r="T710" s="133"/>
      <c r="W710" s="103"/>
      <c r="X710" s="104"/>
      <c r="Y710" s="104"/>
      <c r="Z710" s="104"/>
      <c r="AA710" s="104"/>
      <c r="AB710" s="104"/>
      <c r="AC710" s="105"/>
      <c r="AD710" s="63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  <c r="AZ710" s="20"/>
      <c r="BA710" s="20"/>
      <c r="BB710" s="20"/>
    </row>
    <row r="711" spans="1:54" ht="15" customHeight="1">
      <c r="A711" s="141"/>
      <c r="E711" s="133"/>
      <c r="H711" s="133"/>
      <c r="K711" s="134"/>
      <c r="N711" s="133"/>
      <c r="O711" s="132"/>
      <c r="P711" s="132"/>
      <c r="Q711" s="133"/>
      <c r="T711" s="133"/>
      <c r="W711" s="103"/>
      <c r="X711" s="104"/>
      <c r="Y711" s="104"/>
      <c r="Z711" s="104"/>
      <c r="AA711" s="104"/>
      <c r="AB711" s="104"/>
      <c r="AC711" s="105"/>
      <c r="AD711" s="63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  <c r="AZ711" s="20"/>
      <c r="BA711" s="20"/>
      <c r="BB711" s="20"/>
    </row>
    <row r="712" spans="1:54" ht="15" customHeight="1">
      <c r="A712" s="141"/>
      <c r="E712" s="133"/>
      <c r="H712" s="133"/>
      <c r="K712" s="134"/>
      <c r="N712" s="133"/>
      <c r="O712" s="132"/>
      <c r="P712" s="132"/>
      <c r="Q712" s="133"/>
      <c r="T712" s="133"/>
      <c r="W712" s="103"/>
      <c r="X712" s="104"/>
      <c r="Y712" s="104"/>
      <c r="Z712" s="104"/>
      <c r="AA712" s="104"/>
      <c r="AB712" s="104"/>
      <c r="AC712" s="105"/>
      <c r="AD712" s="63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  <c r="AZ712" s="20"/>
      <c r="BA712" s="20"/>
      <c r="BB712" s="20"/>
    </row>
    <row r="713" spans="1:54" ht="15" customHeight="1">
      <c r="A713" s="141"/>
      <c r="E713" s="133"/>
      <c r="H713" s="133"/>
      <c r="K713" s="134"/>
      <c r="N713" s="133"/>
      <c r="O713" s="132"/>
      <c r="P713" s="132"/>
      <c r="Q713" s="133"/>
      <c r="T713" s="133"/>
      <c r="W713" s="103"/>
      <c r="X713" s="104"/>
      <c r="Y713" s="104"/>
      <c r="Z713" s="104"/>
      <c r="AA713" s="104"/>
      <c r="AB713" s="104"/>
      <c r="AC713" s="105"/>
      <c r="AD713" s="63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  <c r="AZ713" s="20"/>
      <c r="BA713" s="20"/>
      <c r="BB713" s="20"/>
    </row>
    <row r="714" spans="1:54" ht="15" customHeight="1">
      <c r="A714" s="141"/>
      <c r="E714" s="133"/>
      <c r="H714" s="133"/>
      <c r="K714" s="134"/>
      <c r="N714" s="133"/>
      <c r="O714" s="132"/>
      <c r="P714" s="132"/>
      <c r="Q714" s="133"/>
      <c r="T714" s="133"/>
      <c r="W714" s="103"/>
      <c r="X714" s="104"/>
      <c r="Y714" s="104"/>
      <c r="Z714" s="104"/>
      <c r="AA714" s="104"/>
      <c r="AB714" s="104"/>
      <c r="AC714" s="105"/>
      <c r="AD714" s="63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  <c r="AZ714" s="20"/>
      <c r="BA714" s="20"/>
      <c r="BB714" s="20"/>
    </row>
    <row r="715" spans="1:54" ht="15" customHeight="1">
      <c r="A715" s="141"/>
      <c r="E715" s="133"/>
      <c r="H715" s="133"/>
      <c r="K715" s="134"/>
      <c r="N715" s="133"/>
      <c r="O715" s="132"/>
      <c r="P715" s="132"/>
      <c r="Q715" s="133"/>
      <c r="T715" s="133"/>
      <c r="W715" s="103"/>
      <c r="X715" s="104"/>
      <c r="Y715" s="104"/>
      <c r="Z715" s="104"/>
      <c r="AA715" s="104"/>
      <c r="AB715" s="104"/>
      <c r="AC715" s="105"/>
      <c r="AD715" s="63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  <c r="BB715" s="20"/>
    </row>
    <row r="716" spans="1:54" ht="15" customHeight="1">
      <c r="A716" s="141"/>
      <c r="E716" s="133"/>
      <c r="H716" s="133"/>
      <c r="K716" s="134"/>
      <c r="N716" s="133"/>
      <c r="O716" s="132"/>
      <c r="P716" s="132"/>
      <c r="Q716" s="133"/>
      <c r="T716" s="133"/>
      <c r="W716" s="103"/>
      <c r="X716" s="104"/>
      <c r="Y716" s="104"/>
      <c r="Z716" s="104"/>
      <c r="AA716" s="104"/>
      <c r="AB716" s="104"/>
      <c r="AC716" s="105"/>
      <c r="AD716" s="63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  <c r="AZ716" s="20"/>
      <c r="BA716" s="20"/>
      <c r="BB716" s="20"/>
    </row>
    <row r="717" spans="1:54" ht="15" customHeight="1">
      <c r="A717" s="141"/>
      <c r="E717" s="133"/>
      <c r="H717" s="133"/>
      <c r="K717" s="134"/>
      <c r="N717" s="133"/>
      <c r="O717" s="132"/>
      <c r="P717" s="132"/>
      <c r="Q717" s="133"/>
      <c r="T717" s="133"/>
      <c r="W717" s="103"/>
      <c r="X717" s="104"/>
      <c r="Y717" s="104"/>
      <c r="Z717" s="104"/>
      <c r="AA717" s="104"/>
      <c r="AB717" s="104"/>
      <c r="AC717" s="105"/>
      <c r="AD717" s="63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  <c r="AZ717" s="20"/>
      <c r="BA717" s="20"/>
      <c r="BB717" s="20"/>
    </row>
    <row r="718" spans="1:54" ht="15" customHeight="1">
      <c r="A718" s="141"/>
      <c r="E718" s="133"/>
      <c r="H718" s="133"/>
      <c r="K718" s="134"/>
      <c r="N718" s="133"/>
      <c r="O718" s="132"/>
      <c r="P718" s="132"/>
      <c r="Q718" s="133"/>
      <c r="T718" s="133"/>
      <c r="W718" s="103"/>
      <c r="X718" s="104"/>
      <c r="Y718" s="104"/>
      <c r="Z718" s="104"/>
      <c r="AA718" s="104"/>
      <c r="AB718" s="104"/>
      <c r="AC718" s="105"/>
      <c r="AD718" s="63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  <c r="AZ718" s="20"/>
      <c r="BA718" s="20"/>
      <c r="BB718" s="20"/>
    </row>
    <row r="719" spans="1:54" ht="15" customHeight="1">
      <c r="A719" s="141"/>
      <c r="E719" s="133"/>
      <c r="H719" s="133"/>
      <c r="K719" s="134"/>
      <c r="N719" s="133"/>
      <c r="O719" s="132"/>
      <c r="P719" s="132"/>
      <c r="Q719" s="133"/>
      <c r="T719" s="133"/>
      <c r="W719" s="103"/>
      <c r="X719" s="104"/>
      <c r="Y719" s="104"/>
      <c r="Z719" s="104"/>
      <c r="AA719" s="104"/>
      <c r="AB719" s="104"/>
      <c r="AC719" s="105"/>
      <c r="AD719" s="63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  <c r="AZ719" s="20"/>
      <c r="BA719" s="20"/>
      <c r="BB719" s="20"/>
    </row>
    <row r="720" spans="1:54" ht="15" customHeight="1">
      <c r="A720" s="141"/>
      <c r="E720" s="133"/>
      <c r="H720" s="133"/>
      <c r="K720" s="134"/>
      <c r="N720" s="133"/>
      <c r="O720" s="132"/>
      <c r="P720" s="132"/>
      <c r="Q720" s="133"/>
      <c r="T720" s="133"/>
      <c r="W720" s="103"/>
      <c r="X720" s="104"/>
      <c r="Y720" s="104"/>
      <c r="Z720" s="104"/>
      <c r="AA720" s="104"/>
      <c r="AB720" s="104"/>
      <c r="AC720" s="105"/>
      <c r="AD720" s="63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  <c r="AZ720" s="20"/>
      <c r="BA720" s="20"/>
      <c r="BB720" s="20"/>
    </row>
    <row r="721" spans="1:54" ht="15" customHeight="1">
      <c r="A721" s="141"/>
      <c r="E721" s="133"/>
      <c r="H721" s="133"/>
      <c r="K721" s="134"/>
      <c r="N721" s="133"/>
      <c r="O721" s="132"/>
      <c r="P721" s="132"/>
      <c r="Q721" s="133"/>
      <c r="T721" s="133"/>
      <c r="W721" s="103"/>
      <c r="X721" s="104"/>
      <c r="Y721" s="104"/>
      <c r="Z721" s="104"/>
      <c r="AA721" s="104"/>
      <c r="AB721" s="104"/>
      <c r="AC721" s="105"/>
      <c r="AD721" s="63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  <c r="AZ721" s="20"/>
      <c r="BA721" s="20"/>
      <c r="BB721" s="20"/>
    </row>
    <row r="722" spans="1:54" ht="15" customHeight="1">
      <c r="A722" s="141"/>
      <c r="E722" s="133"/>
      <c r="H722" s="133"/>
      <c r="K722" s="134"/>
      <c r="N722" s="133"/>
      <c r="O722" s="132"/>
      <c r="P722" s="132"/>
      <c r="Q722" s="133"/>
      <c r="T722" s="133"/>
      <c r="W722" s="103"/>
      <c r="X722" s="104"/>
      <c r="Y722" s="104"/>
      <c r="Z722" s="104"/>
      <c r="AA722" s="104"/>
      <c r="AB722" s="104"/>
      <c r="AC722" s="105"/>
      <c r="AD722" s="63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  <c r="AZ722" s="20"/>
      <c r="BA722" s="20"/>
      <c r="BB722" s="20"/>
    </row>
    <row r="723" spans="1:54" ht="15" customHeight="1">
      <c r="A723" s="141"/>
      <c r="E723" s="133"/>
      <c r="H723" s="133"/>
      <c r="K723" s="134"/>
      <c r="N723" s="133"/>
      <c r="O723" s="132"/>
      <c r="P723" s="132"/>
      <c r="Q723" s="133"/>
      <c r="T723" s="133"/>
      <c r="W723" s="103"/>
      <c r="X723" s="104"/>
      <c r="Y723" s="104"/>
      <c r="Z723" s="104"/>
      <c r="AA723" s="104"/>
      <c r="AB723" s="104"/>
      <c r="AC723" s="105"/>
      <c r="AD723" s="63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  <c r="AZ723" s="20"/>
      <c r="BA723" s="20"/>
      <c r="BB723" s="20"/>
    </row>
    <row r="724" spans="1:54" ht="15" customHeight="1">
      <c r="A724" s="141"/>
      <c r="E724" s="133"/>
      <c r="H724" s="133"/>
      <c r="K724" s="134"/>
      <c r="N724" s="133"/>
      <c r="O724" s="132"/>
      <c r="P724" s="132"/>
      <c r="Q724" s="133"/>
      <c r="T724" s="133"/>
      <c r="W724" s="103"/>
      <c r="X724" s="104"/>
      <c r="Y724" s="104"/>
      <c r="Z724" s="104"/>
      <c r="AA724" s="104"/>
      <c r="AB724" s="104"/>
      <c r="AC724" s="105"/>
      <c r="AD724" s="63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  <c r="AZ724" s="20"/>
      <c r="BA724" s="20"/>
      <c r="BB724" s="20"/>
    </row>
    <row r="725" spans="1:54" ht="15" customHeight="1">
      <c r="A725" s="141"/>
      <c r="E725" s="133"/>
      <c r="H725" s="133"/>
      <c r="K725" s="134"/>
      <c r="N725" s="133"/>
      <c r="O725" s="132"/>
      <c r="P725" s="132"/>
      <c r="Q725" s="133"/>
      <c r="T725" s="133"/>
      <c r="W725" s="103"/>
      <c r="X725" s="104"/>
      <c r="Y725" s="104"/>
      <c r="Z725" s="104"/>
      <c r="AA725" s="104"/>
      <c r="AB725" s="104"/>
      <c r="AC725" s="105"/>
      <c r="AD725" s="63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  <c r="AZ725" s="20"/>
      <c r="BA725" s="20"/>
      <c r="BB725" s="20"/>
    </row>
    <row r="726" spans="1:54" ht="15" customHeight="1">
      <c r="A726" s="141"/>
      <c r="E726" s="133"/>
      <c r="H726" s="133"/>
      <c r="K726" s="134"/>
      <c r="N726" s="133"/>
      <c r="O726" s="132"/>
      <c r="P726" s="132"/>
      <c r="Q726" s="133"/>
      <c r="T726" s="133"/>
      <c r="W726" s="103"/>
      <c r="X726" s="104"/>
      <c r="Y726" s="104"/>
      <c r="Z726" s="104"/>
      <c r="AA726" s="104"/>
      <c r="AB726" s="104"/>
      <c r="AC726" s="105"/>
      <c r="AD726" s="63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  <c r="AZ726" s="20"/>
      <c r="BA726" s="20"/>
      <c r="BB726" s="20"/>
    </row>
    <row r="727" spans="1:54" ht="15" customHeight="1">
      <c r="A727" s="141"/>
      <c r="E727" s="133"/>
      <c r="H727" s="133"/>
      <c r="K727" s="134"/>
      <c r="N727" s="133"/>
      <c r="O727" s="132"/>
      <c r="P727" s="132"/>
      <c r="Q727" s="133"/>
      <c r="T727" s="133"/>
      <c r="W727" s="103"/>
      <c r="X727" s="104"/>
      <c r="Y727" s="104"/>
      <c r="Z727" s="104"/>
      <c r="AA727" s="104"/>
      <c r="AB727" s="104"/>
      <c r="AC727" s="105"/>
      <c r="AD727" s="63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  <c r="AZ727" s="20"/>
      <c r="BA727" s="20"/>
      <c r="BB727" s="20"/>
    </row>
    <row r="728" spans="1:54" ht="15" customHeight="1">
      <c r="A728" s="141"/>
      <c r="E728" s="133"/>
      <c r="H728" s="133"/>
      <c r="K728" s="134"/>
      <c r="N728" s="133"/>
      <c r="O728" s="132"/>
      <c r="P728" s="132"/>
      <c r="Q728" s="133"/>
      <c r="T728" s="133"/>
      <c r="W728" s="103"/>
      <c r="X728" s="104"/>
      <c r="Y728" s="104"/>
      <c r="Z728" s="104"/>
      <c r="AA728" s="104"/>
      <c r="AB728" s="104"/>
      <c r="AC728" s="105"/>
      <c r="AD728" s="63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  <c r="AZ728" s="20"/>
      <c r="BA728" s="20"/>
      <c r="BB728" s="20"/>
    </row>
    <row r="729" spans="1:54" ht="15" customHeight="1">
      <c r="A729" s="141"/>
      <c r="E729" s="133"/>
      <c r="H729" s="133"/>
      <c r="K729" s="134"/>
      <c r="N729" s="133"/>
      <c r="O729" s="132"/>
      <c r="P729" s="132"/>
      <c r="Q729" s="133"/>
      <c r="T729" s="133"/>
      <c r="W729" s="103"/>
      <c r="X729" s="104"/>
      <c r="Y729" s="104"/>
      <c r="Z729" s="104"/>
      <c r="AA729" s="104"/>
      <c r="AB729" s="104"/>
      <c r="AC729" s="105"/>
      <c r="AD729" s="63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  <c r="AZ729" s="20"/>
      <c r="BA729" s="20"/>
      <c r="BB729" s="20"/>
    </row>
    <row r="730" spans="1:54" ht="15" customHeight="1">
      <c r="A730" s="141"/>
      <c r="E730" s="133"/>
      <c r="H730" s="133"/>
      <c r="K730" s="134"/>
      <c r="N730" s="133"/>
      <c r="O730" s="132"/>
      <c r="P730" s="132"/>
      <c r="Q730" s="133"/>
      <c r="T730" s="133"/>
      <c r="W730" s="103"/>
      <c r="X730" s="104"/>
      <c r="Y730" s="104"/>
      <c r="Z730" s="104"/>
      <c r="AA730" s="104"/>
      <c r="AB730" s="104"/>
      <c r="AC730" s="105"/>
      <c r="AD730" s="63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  <c r="AZ730" s="20"/>
      <c r="BA730" s="20"/>
      <c r="BB730" s="20"/>
    </row>
    <row r="731" spans="1:54" ht="15" customHeight="1">
      <c r="A731" s="141"/>
      <c r="E731" s="133"/>
      <c r="H731" s="133"/>
      <c r="K731" s="134"/>
      <c r="N731" s="133"/>
      <c r="O731" s="132"/>
      <c r="P731" s="132"/>
      <c r="Q731" s="133"/>
      <c r="T731" s="133"/>
      <c r="W731" s="103"/>
      <c r="X731" s="104"/>
      <c r="Y731" s="104"/>
      <c r="Z731" s="104"/>
      <c r="AA731" s="104"/>
      <c r="AB731" s="104"/>
      <c r="AC731" s="105"/>
      <c r="AD731" s="63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  <c r="AP731" s="20"/>
      <c r="AQ731" s="20"/>
      <c r="AR731" s="20"/>
      <c r="AS731" s="20"/>
      <c r="AT731" s="20"/>
      <c r="AU731" s="20"/>
      <c r="AV731" s="20"/>
      <c r="AW731" s="20"/>
      <c r="AX731" s="20"/>
      <c r="AY731" s="20"/>
      <c r="AZ731" s="20"/>
      <c r="BA731" s="20"/>
      <c r="BB731" s="20"/>
    </row>
    <row r="732" spans="1:54" ht="15" customHeight="1">
      <c r="A732" s="141"/>
      <c r="E732" s="133"/>
      <c r="H732" s="133"/>
      <c r="K732" s="134"/>
      <c r="N732" s="133"/>
      <c r="O732" s="132"/>
      <c r="P732" s="132"/>
      <c r="Q732" s="133"/>
      <c r="T732" s="133"/>
      <c r="W732" s="103"/>
      <c r="X732" s="104"/>
      <c r="Y732" s="104"/>
      <c r="Z732" s="104"/>
      <c r="AA732" s="104"/>
      <c r="AB732" s="104"/>
      <c r="AC732" s="105"/>
      <c r="AD732" s="63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  <c r="AZ732" s="20"/>
      <c r="BA732" s="20"/>
      <c r="BB732" s="20"/>
    </row>
    <row r="733" spans="1:54" ht="15" customHeight="1">
      <c r="A733" s="141"/>
      <c r="E733" s="133"/>
      <c r="H733" s="133"/>
      <c r="K733" s="134"/>
      <c r="N733" s="133"/>
      <c r="O733" s="132"/>
      <c r="P733" s="132"/>
      <c r="Q733" s="133"/>
      <c r="T733" s="133"/>
      <c r="W733" s="103"/>
      <c r="X733" s="104"/>
      <c r="Y733" s="104"/>
      <c r="Z733" s="104"/>
      <c r="AA733" s="104"/>
      <c r="AB733" s="104"/>
      <c r="AC733" s="105"/>
      <c r="AD733" s="63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  <c r="AZ733" s="20"/>
      <c r="BA733" s="20"/>
      <c r="BB733" s="20"/>
    </row>
    <row r="734" spans="1:54" ht="15" customHeight="1">
      <c r="A734" s="141"/>
      <c r="E734" s="133"/>
      <c r="H734" s="133"/>
      <c r="K734" s="134"/>
      <c r="N734" s="133"/>
      <c r="O734" s="132"/>
      <c r="P734" s="132"/>
      <c r="Q734" s="133"/>
      <c r="T734" s="133"/>
      <c r="W734" s="103"/>
      <c r="X734" s="104"/>
      <c r="Y734" s="104"/>
      <c r="Z734" s="104"/>
      <c r="AA734" s="104"/>
      <c r="AB734" s="104"/>
      <c r="AC734" s="105"/>
      <c r="AD734" s="63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  <c r="AZ734" s="20"/>
      <c r="BA734" s="20"/>
      <c r="BB734" s="20"/>
    </row>
    <row r="735" spans="1:54" ht="15" customHeight="1">
      <c r="A735" s="141"/>
      <c r="E735" s="133"/>
      <c r="H735" s="133"/>
      <c r="K735" s="134"/>
      <c r="N735" s="133"/>
      <c r="O735" s="132"/>
      <c r="P735" s="132"/>
      <c r="Q735" s="133"/>
      <c r="T735" s="133"/>
      <c r="W735" s="103"/>
      <c r="X735" s="104"/>
      <c r="Y735" s="104"/>
      <c r="Z735" s="104"/>
      <c r="AA735" s="104"/>
      <c r="AB735" s="104"/>
      <c r="AC735" s="105"/>
      <c r="AD735" s="63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  <c r="AZ735" s="20"/>
      <c r="BA735" s="20"/>
      <c r="BB735" s="20"/>
    </row>
    <row r="736" spans="1:54" ht="15" customHeight="1">
      <c r="A736" s="141"/>
      <c r="E736" s="133"/>
      <c r="H736" s="133"/>
      <c r="K736" s="134"/>
      <c r="N736" s="133"/>
      <c r="O736" s="132"/>
      <c r="P736" s="132"/>
      <c r="Q736" s="133"/>
      <c r="T736" s="133"/>
      <c r="W736" s="103"/>
      <c r="X736" s="104"/>
      <c r="Y736" s="104"/>
      <c r="Z736" s="104"/>
      <c r="AA736" s="104"/>
      <c r="AB736" s="104"/>
      <c r="AC736" s="105"/>
      <c r="AD736" s="63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  <c r="AZ736" s="20"/>
      <c r="BA736" s="20"/>
      <c r="BB736" s="20"/>
    </row>
    <row r="737" spans="1:54" ht="15" customHeight="1">
      <c r="A737" s="141"/>
      <c r="E737" s="133"/>
      <c r="H737" s="133"/>
      <c r="K737" s="134"/>
      <c r="N737" s="133"/>
      <c r="O737" s="132"/>
      <c r="P737" s="132"/>
      <c r="Q737" s="133"/>
      <c r="T737" s="133"/>
      <c r="W737" s="103"/>
      <c r="X737" s="104"/>
      <c r="Y737" s="104"/>
      <c r="Z737" s="104"/>
      <c r="AA737" s="104"/>
      <c r="AB737" s="104"/>
      <c r="AC737" s="105"/>
      <c r="AD737" s="63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  <c r="AZ737" s="20"/>
      <c r="BA737" s="20"/>
      <c r="BB737" s="20"/>
    </row>
    <row r="738" spans="1:54" ht="15" customHeight="1">
      <c r="A738" s="141"/>
      <c r="E738" s="133"/>
      <c r="H738" s="133"/>
      <c r="K738" s="134"/>
      <c r="N738" s="133"/>
      <c r="O738" s="132"/>
      <c r="P738" s="132"/>
      <c r="Q738" s="133"/>
      <c r="T738" s="133"/>
      <c r="W738" s="103"/>
      <c r="X738" s="104"/>
      <c r="Y738" s="104"/>
      <c r="Z738" s="104"/>
      <c r="AA738" s="104"/>
      <c r="AB738" s="104"/>
      <c r="AC738" s="105"/>
      <c r="AD738" s="63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  <c r="AZ738" s="20"/>
      <c r="BA738" s="20"/>
      <c r="BB738" s="20"/>
    </row>
    <row r="739" spans="1:54" ht="15" customHeight="1">
      <c r="A739" s="141"/>
      <c r="E739" s="133"/>
      <c r="H739" s="133"/>
      <c r="K739" s="134"/>
      <c r="N739" s="133"/>
      <c r="O739" s="132"/>
      <c r="P739" s="132"/>
      <c r="Q739" s="133"/>
      <c r="T739" s="133"/>
      <c r="W739" s="103"/>
      <c r="X739" s="104"/>
      <c r="Y739" s="104"/>
      <c r="Z739" s="104"/>
      <c r="AA739" s="104"/>
      <c r="AB739" s="104"/>
      <c r="AC739" s="105"/>
      <c r="AD739" s="63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"/>
      <c r="BA739" s="20"/>
      <c r="BB739" s="20"/>
    </row>
    <row r="740" spans="1:54" ht="15" customHeight="1">
      <c r="A740" s="141"/>
      <c r="E740" s="133"/>
      <c r="H740" s="133"/>
      <c r="K740" s="134"/>
      <c r="N740" s="133"/>
      <c r="O740" s="132"/>
      <c r="P740" s="132"/>
      <c r="Q740" s="133"/>
      <c r="T740" s="133"/>
      <c r="W740" s="103"/>
      <c r="X740" s="104"/>
      <c r="Y740" s="104"/>
      <c r="Z740" s="104"/>
      <c r="AA740" s="104"/>
      <c r="AB740" s="104"/>
      <c r="AC740" s="105"/>
      <c r="AD740" s="63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  <c r="AP740" s="20"/>
      <c r="AQ740" s="20"/>
      <c r="AR740" s="20"/>
      <c r="AS740" s="20"/>
      <c r="AT740" s="20"/>
      <c r="AU740" s="20"/>
      <c r="AV740" s="20"/>
      <c r="AW740" s="20"/>
      <c r="AX740" s="20"/>
      <c r="AY740" s="20"/>
      <c r="AZ740" s="20"/>
      <c r="BA740" s="20"/>
      <c r="BB740" s="20"/>
    </row>
    <row r="741" spans="1:54" ht="15" customHeight="1">
      <c r="A741" s="141"/>
      <c r="E741" s="133"/>
      <c r="H741" s="133"/>
      <c r="K741" s="134"/>
      <c r="N741" s="133"/>
      <c r="O741" s="132"/>
      <c r="P741" s="132"/>
      <c r="Q741" s="133"/>
      <c r="T741" s="133"/>
      <c r="W741" s="103"/>
      <c r="X741" s="104"/>
      <c r="Y741" s="104"/>
      <c r="Z741" s="104"/>
      <c r="AA741" s="104"/>
      <c r="AB741" s="104"/>
      <c r="AC741" s="105"/>
      <c r="AD741" s="63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  <c r="AP741" s="20"/>
      <c r="AQ741" s="20"/>
      <c r="AR741" s="20"/>
      <c r="AS741" s="20"/>
      <c r="AT741" s="20"/>
      <c r="AU741" s="20"/>
      <c r="AV741" s="20"/>
      <c r="AW741" s="20"/>
      <c r="AX741" s="20"/>
      <c r="AY741" s="20"/>
      <c r="AZ741" s="20"/>
      <c r="BA741" s="20"/>
      <c r="BB741" s="20"/>
    </row>
    <row r="742" spans="1:54" ht="15" customHeight="1">
      <c r="A742" s="141"/>
      <c r="E742" s="133"/>
      <c r="H742" s="133"/>
      <c r="K742" s="134"/>
      <c r="N742" s="133"/>
      <c r="O742" s="132"/>
      <c r="P742" s="132"/>
      <c r="Q742" s="133"/>
      <c r="T742" s="133"/>
      <c r="W742" s="103"/>
      <c r="X742" s="104"/>
      <c r="Y742" s="104"/>
      <c r="Z742" s="104"/>
      <c r="AA742" s="104"/>
      <c r="AB742" s="104"/>
      <c r="AC742" s="105"/>
      <c r="AD742" s="63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  <c r="AZ742" s="20"/>
      <c r="BA742" s="20"/>
      <c r="BB742" s="20"/>
    </row>
    <row r="743" spans="1:54" ht="15" customHeight="1">
      <c r="A743" s="141"/>
      <c r="E743" s="133"/>
      <c r="H743" s="133"/>
      <c r="K743" s="134"/>
      <c r="N743" s="133"/>
      <c r="O743" s="132"/>
      <c r="P743" s="132"/>
      <c r="Q743" s="133"/>
      <c r="T743" s="133"/>
      <c r="W743" s="103"/>
      <c r="X743" s="104"/>
      <c r="Y743" s="104"/>
      <c r="Z743" s="104"/>
      <c r="AA743" s="104"/>
      <c r="AB743" s="104"/>
      <c r="AC743" s="105"/>
      <c r="AD743" s="63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  <c r="AZ743" s="20"/>
      <c r="BA743" s="20"/>
      <c r="BB743" s="20"/>
    </row>
    <row r="744" spans="1:54" ht="15" customHeight="1">
      <c r="A744" s="141"/>
      <c r="E744" s="133"/>
      <c r="H744" s="133"/>
      <c r="K744" s="134"/>
      <c r="N744" s="133"/>
      <c r="O744" s="132"/>
      <c r="P744" s="132"/>
      <c r="Q744" s="133"/>
      <c r="T744" s="133"/>
      <c r="W744" s="103"/>
      <c r="X744" s="104"/>
      <c r="Y744" s="104"/>
      <c r="Z744" s="104"/>
      <c r="AA744" s="104"/>
      <c r="AB744" s="104"/>
      <c r="AC744" s="105"/>
      <c r="AD744" s="63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  <c r="AZ744" s="20"/>
      <c r="BA744" s="20"/>
      <c r="BB744" s="20"/>
    </row>
    <row r="745" spans="1:54" ht="15" customHeight="1">
      <c r="A745" s="141"/>
      <c r="E745" s="133"/>
      <c r="H745" s="133"/>
      <c r="K745" s="134"/>
      <c r="N745" s="133"/>
      <c r="O745" s="132"/>
      <c r="P745" s="132"/>
      <c r="Q745" s="133"/>
      <c r="T745" s="133"/>
      <c r="W745" s="103"/>
      <c r="X745" s="104"/>
      <c r="Y745" s="104"/>
      <c r="Z745" s="104"/>
      <c r="AA745" s="104"/>
      <c r="AB745" s="104"/>
      <c r="AC745" s="105"/>
      <c r="AD745" s="63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  <c r="AZ745" s="20"/>
      <c r="BA745" s="20"/>
      <c r="BB745" s="20"/>
    </row>
    <row r="746" spans="1:54" ht="15" customHeight="1">
      <c r="A746" s="141"/>
      <c r="E746" s="133"/>
      <c r="H746" s="133"/>
      <c r="K746" s="134"/>
      <c r="N746" s="133"/>
      <c r="O746" s="132"/>
      <c r="P746" s="132"/>
      <c r="Q746" s="133"/>
      <c r="T746" s="133"/>
      <c r="W746" s="103"/>
      <c r="X746" s="104"/>
      <c r="Y746" s="104"/>
      <c r="Z746" s="104"/>
      <c r="AA746" s="104"/>
      <c r="AB746" s="104"/>
      <c r="AC746" s="105"/>
      <c r="AD746" s="63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  <c r="BB746" s="20"/>
    </row>
    <row r="747" spans="1:54" ht="15" customHeight="1">
      <c r="A747" s="141"/>
      <c r="E747" s="133"/>
      <c r="H747" s="133"/>
      <c r="K747" s="134"/>
      <c r="N747" s="133"/>
      <c r="O747" s="132"/>
      <c r="P747" s="132"/>
      <c r="Q747" s="133"/>
      <c r="T747" s="133"/>
      <c r="W747" s="103"/>
      <c r="X747" s="104"/>
      <c r="Y747" s="104"/>
      <c r="Z747" s="104"/>
      <c r="AA747" s="104"/>
      <c r="AB747" s="104"/>
      <c r="AC747" s="105"/>
      <c r="AD747" s="63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  <c r="BB747" s="20"/>
    </row>
    <row r="748" spans="1:54" ht="15" customHeight="1">
      <c r="A748" s="141"/>
      <c r="E748" s="133"/>
      <c r="H748" s="133"/>
      <c r="K748" s="134"/>
      <c r="N748" s="133"/>
      <c r="O748" s="132"/>
      <c r="P748" s="132"/>
      <c r="Q748" s="133"/>
      <c r="T748" s="133"/>
      <c r="W748" s="103"/>
      <c r="X748" s="104"/>
      <c r="Y748" s="104"/>
      <c r="Z748" s="104"/>
      <c r="AA748" s="104"/>
      <c r="AB748" s="104"/>
      <c r="AC748" s="105"/>
      <c r="AD748" s="63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  <c r="BB748" s="20"/>
    </row>
    <row r="749" spans="1:54" ht="15" customHeight="1">
      <c r="A749" s="141"/>
      <c r="E749" s="133"/>
      <c r="H749" s="133"/>
      <c r="K749" s="134"/>
      <c r="N749" s="133"/>
      <c r="O749" s="132"/>
      <c r="P749" s="132"/>
      <c r="Q749" s="133"/>
      <c r="T749" s="133"/>
      <c r="W749" s="103"/>
      <c r="X749" s="104"/>
      <c r="Y749" s="104"/>
      <c r="Z749" s="104"/>
      <c r="AA749" s="104"/>
      <c r="AB749" s="104"/>
      <c r="AC749" s="105"/>
      <c r="AD749" s="63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  <c r="AZ749" s="20"/>
      <c r="BA749" s="20"/>
      <c r="BB749" s="20"/>
    </row>
    <row r="750" spans="1:54" ht="15" customHeight="1">
      <c r="A750" s="141"/>
      <c r="E750" s="133"/>
      <c r="H750" s="133"/>
      <c r="K750" s="134"/>
      <c r="N750" s="133"/>
      <c r="O750" s="132"/>
      <c r="P750" s="132"/>
      <c r="Q750" s="133"/>
      <c r="T750" s="133"/>
      <c r="W750" s="103"/>
      <c r="X750" s="104"/>
      <c r="Y750" s="104"/>
      <c r="Z750" s="104"/>
      <c r="AA750" s="104"/>
      <c r="AB750" s="104"/>
      <c r="AC750" s="105"/>
      <c r="AD750" s="63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  <c r="AZ750" s="20"/>
      <c r="BA750" s="20"/>
      <c r="BB750" s="20"/>
    </row>
    <row r="751" spans="1:54" ht="15" customHeight="1">
      <c r="A751" s="141"/>
      <c r="E751" s="133"/>
      <c r="H751" s="133"/>
      <c r="K751" s="134"/>
      <c r="N751" s="133"/>
      <c r="O751" s="132"/>
      <c r="P751" s="132"/>
      <c r="Q751" s="133"/>
      <c r="T751" s="133"/>
      <c r="W751" s="103"/>
      <c r="X751" s="104"/>
      <c r="Y751" s="104"/>
      <c r="Z751" s="104"/>
      <c r="AA751" s="104"/>
      <c r="AB751" s="104"/>
      <c r="AC751" s="105"/>
      <c r="AD751" s="63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  <c r="AZ751" s="20"/>
      <c r="BA751" s="20"/>
      <c r="BB751" s="20"/>
    </row>
    <row r="752" spans="1:54" ht="15" customHeight="1">
      <c r="A752" s="141"/>
      <c r="E752" s="133"/>
      <c r="H752" s="133"/>
      <c r="K752" s="134"/>
      <c r="N752" s="133"/>
      <c r="O752" s="132"/>
      <c r="P752" s="132"/>
      <c r="Q752" s="133"/>
      <c r="T752" s="133"/>
      <c r="W752" s="103"/>
      <c r="X752" s="104"/>
      <c r="Y752" s="104"/>
      <c r="Z752" s="104"/>
      <c r="AA752" s="104"/>
      <c r="AB752" s="104"/>
      <c r="AC752" s="105"/>
      <c r="AD752" s="63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  <c r="AZ752" s="20"/>
      <c r="BA752" s="20"/>
      <c r="BB752" s="20"/>
    </row>
    <row r="753" spans="1:54" ht="15" customHeight="1">
      <c r="A753" s="141"/>
      <c r="E753" s="133"/>
      <c r="H753" s="133"/>
      <c r="K753" s="134"/>
      <c r="N753" s="133"/>
      <c r="O753" s="132"/>
      <c r="P753" s="132"/>
      <c r="Q753" s="133"/>
      <c r="T753" s="133"/>
      <c r="W753" s="103"/>
      <c r="X753" s="104"/>
      <c r="Y753" s="104"/>
      <c r="Z753" s="104"/>
      <c r="AA753" s="104"/>
      <c r="AB753" s="104"/>
      <c r="AC753" s="105"/>
      <c r="AD753" s="63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  <c r="AZ753" s="20"/>
      <c r="BA753" s="20"/>
      <c r="BB753" s="20"/>
    </row>
    <row r="754" spans="1:54" ht="15" customHeight="1">
      <c r="A754" s="141"/>
      <c r="E754" s="133"/>
      <c r="H754" s="133"/>
      <c r="K754" s="134"/>
      <c r="N754" s="133"/>
      <c r="O754" s="132"/>
      <c r="P754" s="132"/>
      <c r="Q754" s="133"/>
      <c r="T754" s="133"/>
      <c r="W754" s="103"/>
      <c r="X754" s="104"/>
      <c r="Y754" s="104"/>
      <c r="Z754" s="104"/>
      <c r="AA754" s="104"/>
      <c r="AB754" s="104"/>
      <c r="AC754" s="105"/>
      <c r="AD754" s="63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  <c r="AZ754" s="20"/>
      <c r="BA754" s="20"/>
      <c r="BB754" s="20"/>
    </row>
    <row r="755" spans="1:54" ht="15" customHeight="1">
      <c r="A755" s="141"/>
      <c r="E755" s="133"/>
      <c r="H755" s="133"/>
      <c r="K755" s="134"/>
      <c r="N755" s="133"/>
      <c r="O755" s="132"/>
      <c r="P755" s="132"/>
      <c r="Q755" s="133"/>
      <c r="T755" s="133"/>
      <c r="W755" s="103"/>
      <c r="X755" s="104"/>
      <c r="Y755" s="104"/>
      <c r="Z755" s="104"/>
      <c r="AA755" s="104"/>
      <c r="AB755" s="104"/>
      <c r="AC755" s="105"/>
      <c r="AD755" s="63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  <c r="AZ755" s="20"/>
      <c r="BA755" s="20"/>
      <c r="BB755" s="20"/>
    </row>
    <row r="756" spans="1:54" ht="15" customHeight="1">
      <c r="A756" s="141"/>
      <c r="E756" s="133"/>
      <c r="H756" s="133"/>
      <c r="K756" s="134"/>
      <c r="N756" s="133"/>
      <c r="O756" s="132"/>
      <c r="P756" s="132"/>
      <c r="Q756" s="133"/>
      <c r="T756" s="133"/>
      <c r="W756" s="103"/>
      <c r="X756" s="104"/>
      <c r="Y756" s="104"/>
      <c r="Z756" s="104"/>
      <c r="AA756" s="104"/>
      <c r="AB756" s="104"/>
      <c r="AC756" s="105"/>
      <c r="AD756" s="63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  <c r="AZ756" s="20"/>
      <c r="BA756" s="20"/>
      <c r="BB756" s="20"/>
    </row>
    <row r="757" spans="1:54" ht="15" customHeight="1">
      <c r="A757" s="141"/>
      <c r="E757" s="133"/>
      <c r="H757" s="133"/>
      <c r="K757" s="134"/>
      <c r="N757" s="133"/>
      <c r="O757" s="132"/>
      <c r="P757" s="132"/>
      <c r="Q757" s="133"/>
      <c r="T757" s="133"/>
      <c r="W757" s="103"/>
      <c r="X757" s="104"/>
      <c r="Y757" s="104"/>
      <c r="Z757" s="104"/>
      <c r="AA757" s="104"/>
      <c r="AB757" s="104"/>
      <c r="AC757" s="105"/>
      <c r="AD757" s="63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  <c r="BB757" s="20"/>
    </row>
    <row r="758" spans="1:54" ht="15" customHeight="1">
      <c r="A758" s="141"/>
      <c r="E758" s="133"/>
      <c r="H758" s="133"/>
      <c r="K758" s="134"/>
      <c r="N758" s="133"/>
      <c r="O758" s="132"/>
      <c r="P758" s="132"/>
      <c r="Q758" s="133"/>
      <c r="T758" s="133"/>
      <c r="W758" s="103"/>
      <c r="X758" s="104"/>
      <c r="Y758" s="104"/>
      <c r="Z758" s="104"/>
      <c r="AA758" s="104"/>
      <c r="AB758" s="104"/>
      <c r="AC758" s="105"/>
      <c r="AD758" s="63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  <c r="AZ758" s="20"/>
      <c r="BA758" s="20"/>
      <c r="BB758" s="20"/>
    </row>
    <row r="759" spans="1:54" ht="15" customHeight="1">
      <c r="A759" s="141"/>
      <c r="E759" s="133"/>
      <c r="H759" s="133"/>
      <c r="K759" s="134"/>
      <c r="N759" s="133"/>
      <c r="O759" s="132"/>
      <c r="P759" s="132"/>
      <c r="Q759" s="133"/>
      <c r="T759" s="133"/>
      <c r="W759" s="103"/>
      <c r="X759" s="104"/>
      <c r="Y759" s="104"/>
      <c r="Z759" s="104"/>
      <c r="AA759" s="104"/>
      <c r="AB759" s="104"/>
      <c r="AC759" s="105"/>
      <c r="AD759" s="63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  <c r="AZ759" s="20"/>
      <c r="BA759" s="20"/>
      <c r="BB759" s="20"/>
    </row>
    <row r="760" spans="1:54" ht="15" customHeight="1">
      <c r="A760" s="141"/>
      <c r="E760" s="133"/>
      <c r="H760" s="133"/>
      <c r="K760" s="134"/>
      <c r="N760" s="133"/>
      <c r="O760" s="132"/>
      <c r="P760" s="132"/>
      <c r="Q760" s="133"/>
      <c r="T760" s="133"/>
      <c r="W760" s="103"/>
      <c r="X760" s="104"/>
      <c r="Y760" s="104"/>
      <c r="Z760" s="104"/>
      <c r="AA760" s="104"/>
      <c r="AB760" s="104"/>
      <c r="AC760" s="105"/>
      <c r="AD760" s="63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  <c r="AZ760" s="20"/>
      <c r="BA760" s="20"/>
      <c r="BB760" s="20"/>
    </row>
    <row r="761" spans="1:54" ht="15" customHeight="1">
      <c r="A761" s="141"/>
      <c r="E761" s="133"/>
      <c r="H761" s="133"/>
      <c r="K761" s="134"/>
      <c r="N761" s="133"/>
      <c r="O761" s="132"/>
      <c r="P761" s="132"/>
      <c r="Q761" s="133"/>
      <c r="T761" s="133"/>
      <c r="W761" s="103"/>
      <c r="X761" s="104"/>
      <c r="Y761" s="104"/>
      <c r="Z761" s="104"/>
      <c r="AA761" s="104"/>
      <c r="AB761" s="104"/>
      <c r="AC761" s="105"/>
      <c r="AD761" s="63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  <c r="AZ761" s="20"/>
      <c r="BA761" s="20"/>
      <c r="BB761" s="20"/>
    </row>
    <row r="762" spans="1:54" ht="15" customHeight="1">
      <c r="A762" s="141"/>
      <c r="E762" s="133"/>
      <c r="H762" s="133"/>
      <c r="K762" s="134"/>
      <c r="N762" s="133"/>
      <c r="O762" s="132"/>
      <c r="P762" s="132"/>
      <c r="Q762" s="133"/>
      <c r="T762" s="133"/>
      <c r="W762" s="103"/>
      <c r="X762" s="104"/>
      <c r="Y762" s="104"/>
      <c r="Z762" s="104"/>
      <c r="AA762" s="104"/>
      <c r="AB762" s="104"/>
      <c r="AC762" s="105"/>
      <c r="AD762" s="63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  <c r="AZ762" s="20"/>
      <c r="BA762" s="20"/>
      <c r="BB762" s="20"/>
    </row>
    <row r="763" spans="1:54" ht="15" customHeight="1">
      <c r="A763" s="141"/>
      <c r="E763" s="133"/>
      <c r="H763" s="133"/>
      <c r="K763" s="134"/>
      <c r="N763" s="133"/>
      <c r="O763" s="132"/>
      <c r="P763" s="132"/>
      <c r="Q763" s="133"/>
      <c r="T763" s="133"/>
      <c r="W763" s="103"/>
      <c r="X763" s="104"/>
      <c r="Y763" s="104"/>
      <c r="Z763" s="104"/>
      <c r="AA763" s="104"/>
      <c r="AB763" s="104"/>
      <c r="AC763" s="105"/>
      <c r="AD763" s="63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0"/>
    </row>
    <row r="764" spans="1:54" ht="15" customHeight="1">
      <c r="A764" s="141"/>
      <c r="E764" s="133"/>
      <c r="H764" s="133"/>
      <c r="K764" s="134"/>
      <c r="N764" s="133"/>
      <c r="O764" s="132"/>
      <c r="P764" s="132"/>
      <c r="Q764" s="133"/>
      <c r="T764" s="133"/>
      <c r="W764" s="103"/>
      <c r="X764" s="104"/>
      <c r="Y764" s="104"/>
      <c r="Z764" s="104"/>
      <c r="AA764" s="104"/>
      <c r="AB764" s="104"/>
      <c r="AC764" s="105"/>
      <c r="AD764" s="63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  <c r="AZ764" s="20"/>
      <c r="BA764" s="20"/>
      <c r="BB764" s="20"/>
    </row>
    <row r="765" spans="1:54" ht="15" customHeight="1">
      <c r="A765" s="141"/>
      <c r="E765" s="133"/>
      <c r="H765" s="133"/>
      <c r="K765" s="134"/>
      <c r="N765" s="133"/>
      <c r="O765" s="132"/>
      <c r="P765" s="132"/>
      <c r="Q765" s="133"/>
      <c r="T765" s="133"/>
      <c r="W765" s="103"/>
      <c r="X765" s="104"/>
      <c r="Y765" s="104"/>
      <c r="Z765" s="104"/>
      <c r="AA765" s="104"/>
      <c r="AB765" s="104"/>
      <c r="AC765" s="106"/>
      <c r="AD765" s="63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0"/>
    </row>
    <row r="766" spans="1:54" ht="15" customHeight="1">
      <c r="A766" s="141"/>
      <c r="E766" s="133"/>
      <c r="H766" s="133"/>
      <c r="K766" s="134"/>
      <c r="N766" s="133"/>
      <c r="O766" s="132"/>
      <c r="P766" s="132"/>
      <c r="Q766" s="133"/>
      <c r="T766" s="133"/>
      <c r="W766" s="103"/>
      <c r="X766" s="104"/>
      <c r="Y766" s="104"/>
      <c r="Z766" s="104"/>
      <c r="AA766" s="104"/>
      <c r="AB766" s="104"/>
      <c r="AC766" s="106"/>
      <c r="AD766" s="63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  <c r="AZ766" s="20"/>
      <c r="BA766" s="20"/>
      <c r="BB766" s="20"/>
    </row>
    <row r="767" spans="1:54" ht="15" customHeight="1">
      <c r="A767" s="141"/>
      <c r="E767" s="133"/>
      <c r="H767" s="133"/>
      <c r="K767" s="134"/>
      <c r="N767" s="133"/>
      <c r="O767" s="132"/>
      <c r="P767" s="132"/>
      <c r="Q767" s="133"/>
      <c r="T767" s="133"/>
      <c r="W767" s="103"/>
      <c r="X767" s="104"/>
      <c r="Y767" s="104"/>
      <c r="Z767" s="104"/>
      <c r="AA767" s="104"/>
      <c r="AB767" s="104"/>
      <c r="AC767" s="106"/>
      <c r="AD767" s="63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  <c r="AZ767" s="20"/>
      <c r="BA767" s="20"/>
      <c r="BB767" s="20"/>
    </row>
    <row r="768" spans="1:54" ht="15" customHeight="1">
      <c r="A768" s="141"/>
      <c r="E768" s="133"/>
      <c r="H768" s="133"/>
      <c r="K768" s="134"/>
      <c r="N768" s="133"/>
      <c r="O768" s="132"/>
      <c r="P768" s="132"/>
      <c r="Q768" s="133"/>
      <c r="T768" s="133"/>
      <c r="W768" s="103"/>
      <c r="X768" s="104"/>
      <c r="Y768" s="104"/>
      <c r="Z768" s="104"/>
      <c r="AA768" s="104"/>
      <c r="AB768" s="104"/>
      <c r="AC768" s="106"/>
      <c r="AD768" s="63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  <c r="AZ768" s="20"/>
      <c r="BA768" s="20"/>
      <c r="BB768" s="20"/>
    </row>
    <row r="769" spans="1:54" ht="15" customHeight="1">
      <c r="A769" s="141"/>
      <c r="E769" s="133"/>
      <c r="H769" s="133"/>
      <c r="K769" s="134"/>
      <c r="N769" s="133"/>
      <c r="O769" s="132"/>
      <c r="P769" s="132"/>
      <c r="Q769" s="133"/>
      <c r="T769" s="133"/>
      <c r="W769" s="103"/>
      <c r="X769" s="104"/>
      <c r="Y769" s="104"/>
      <c r="Z769" s="104"/>
      <c r="AA769" s="104"/>
      <c r="AB769" s="104"/>
      <c r="AC769" s="106"/>
      <c r="AD769" s="63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  <c r="AZ769" s="20"/>
      <c r="BA769" s="20"/>
      <c r="BB769" s="20"/>
    </row>
    <row r="770" spans="1:54" ht="15" customHeight="1">
      <c r="A770" s="141"/>
      <c r="E770" s="133"/>
      <c r="H770" s="133"/>
      <c r="K770" s="134"/>
      <c r="N770" s="133"/>
      <c r="O770" s="132"/>
      <c r="P770" s="132"/>
      <c r="Q770" s="133"/>
      <c r="T770" s="133"/>
      <c r="W770" s="103"/>
      <c r="X770" s="104"/>
      <c r="Y770" s="104"/>
      <c r="Z770" s="104"/>
      <c r="AA770" s="104"/>
      <c r="AB770" s="104"/>
      <c r="AC770" s="106"/>
      <c r="AD770" s="63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  <c r="AY770" s="20"/>
      <c r="AZ770" s="20"/>
      <c r="BA770" s="20"/>
      <c r="BB770" s="20"/>
    </row>
    <row r="771" spans="1:54" ht="15" customHeight="1">
      <c r="A771" s="141"/>
      <c r="E771" s="133"/>
      <c r="H771" s="133"/>
      <c r="K771" s="134"/>
      <c r="N771" s="133"/>
      <c r="O771" s="132"/>
      <c r="P771" s="132"/>
      <c r="Q771" s="133"/>
      <c r="T771" s="133"/>
      <c r="W771" s="103"/>
      <c r="X771" s="104"/>
      <c r="Y771" s="104"/>
      <c r="Z771" s="104"/>
      <c r="AA771" s="104"/>
      <c r="AB771" s="104"/>
      <c r="AC771" s="106"/>
      <c r="AD771" s="63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  <c r="AZ771" s="20"/>
      <c r="BA771" s="20"/>
      <c r="BB771" s="20"/>
    </row>
    <row r="772" spans="1:54" ht="15" customHeight="1">
      <c r="A772" s="141"/>
      <c r="E772" s="133"/>
      <c r="H772" s="133"/>
      <c r="K772" s="134"/>
      <c r="N772" s="133"/>
      <c r="O772" s="132"/>
      <c r="P772" s="132"/>
      <c r="Q772" s="133"/>
      <c r="T772" s="133"/>
      <c r="W772" s="103"/>
      <c r="X772" s="104"/>
      <c r="Y772" s="104"/>
      <c r="Z772" s="104"/>
      <c r="AA772" s="104"/>
      <c r="AB772" s="104"/>
      <c r="AC772" s="106"/>
      <c r="AD772" s="63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  <c r="AZ772" s="20"/>
      <c r="BA772" s="20"/>
      <c r="BB772" s="20"/>
    </row>
    <row r="773" spans="1:54" ht="15" customHeight="1">
      <c r="A773" s="141"/>
      <c r="E773" s="133"/>
      <c r="H773" s="133"/>
      <c r="K773" s="134"/>
      <c r="N773" s="133"/>
      <c r="O773" s="132"/>
      <c r="P773" s="132"/>
      <c r="Q773" s="133"/>
      <c r="T773" s="133"/>
      <c r="W773" s="103"/>
      <c r="X773" s="104"/>
      <c r="Y773" s="104"/>
      <c r="Z773" s="104"/>
      <c r="AA773" s="104"/>
      <c r="AB773" s="104"/>
      <c r="AC773" s="106"/>
      <c r="AD773" s="63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  <c r="AZ773" s="20"/>
      <c r="BA773" s="20"/>
      <c r="BB773" s="20"/>
    </row>
    <row r="774" spans="1:54" ht="15" customHeight="1">
      <c r="A774" s="141"/>
      <c r="E774" s="133"/>
      <c r="H774" s="133"/>
      <c r="K774" s="134"/>
      <c r="N774" s="133"/>
      <c r="O774" s="132"/>
      <c r="P774" s="132"/>
      <c r="Q774" s="133"/>
      <c r="T774" s="133"/>
      <c r="W774" s="103"/>
      <c r="X774" s="104"/>
      <c r="Y774" s="104"/>
      <c r="Z774" s="104"/>
      <c r="AA774" s="104"/>
      <c r="AB774" s="104"/>
      <c r="AC774" s="106"/>
      <c r="AD774" s="63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  <c r="AZ774" s="20"/>
      <c r="BA774" s="20"/>
      <c r="BB774" s="20"/>
    </row>
    <row r="775" spans="1:54" ht="15" customHeight="1">
      <c r="A775" s="141"/>
      <c r="E775" s="133"/>
      <c r="H775" s="133"/>
      <c r="K775" s="134"/>
      <c r="N775" s="133"/>
      <c r="O775" s="132"/>
      <c r="P775" s="132"/>
      <c r="Q775" s="133"/>
      <c r="T775" s="133"/>
      <c r="W775" s="103"/>
      <c r="X775" s="104"/>
      <c r="Y775" s="104"/>
      <c r="Z775" s="104"/>
      <c r="AA775" s="104"/>
      <c r="AB775" s="104"/>
      <c r="AC775" s="106"/>
      <c r="AD775" s="63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  <c r="AY775" s="20"/>
      <c r="AZ775" s="20"/>
      <c r="BA775" s="20"/>
      <c r="BB775" s="20"/>
    </row>
    <row r="776" spans="1:54" ht="15" customHeight="1">
      <c r="A776" s="141"/>
      <c r="E776" s="133"/>
      <c r="H776" s="133"/>
      <c r="K776" s="134"/>
      <c r="N776" s="133"/>
      <c r="O776" s="132"/>
      <c r="P776" s="132"/>
      <c r="Q776" s="133"/>
      <c r="T776" s="133"/>
      <c r="W776" s="103"/>
      <c r="X776" s="104"/>
      <c r="Y776" s="104"/>
      <c r="Z776" s="104"/>
      <c r="AA776" s="104"/>
      <c r="AB776" s="104"/>
      <c r="AC776" s="106"/>
      <c r="AD776" s="63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  <c r="AZ776" s="20"/>
      <c r="BA776" s="20"/>
      <c r="BB776" s="20"/>
    </row>
    <row r="777" spans="1:54" ht="15" customHeight="1">
      <c r="A777" s="141"/>
      <c r="E777" s="133"/>
      <c r="H777" s="133"/>
      <c r="K777" s="134"/>
      <c r="N777" s="133"/>
      <c r="O777" s="132"/>
      <c r="P777" s="132"/>
      <c r="Q777" s="133"/>
      <c r="T777" s="133"/>
      <c r="W777" s="103"/>
      <c r="X777" s="104"/>
      <c r="Y777" s="104"/>
      <c r="Z777" s="104"/>
      <c r="AA777" s="104"/>
      <c r="AB777" s="104"/>
      <c r="AC777" s="106"/>
      <c r="AD777" s="63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  <c r="AZ777" s="20"/>
      <c r="BA777" s="20"/>
      <c r="BB777" s="20"/>
    </row>
    <row r="778" spans="1:54" ht="15" customHeight="1">
      <c r="A778" s="141"/>
      <c r="E778" s="133"/>
      <c r="H778" s="133"/>
      <c r="K778" s="134"/>
      <c r="N778" s="133"/>
      <c r="O778" s="132"/>
      <c r="P778" s="132"/>
      <c r="Q778" s="133"/>
      <c r="T778" s="133"/>
      <c r="W778" s="103"/>
      <c r="X778" s="104"/>
      <c r="Y778" s="104"/>
      <c r="Z778" s="104"/>
      <c r="AA778" s="104"/>
      <c r="AB778" s="104"/>
      <c r="AC778" s="106"/>
      <c r="AD778" s="63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  <c r="AZ778" s="20"/>
      <c r="BA778" s="20"/>
      <c r="BB778" s="20"/>
    </row>
    <row r="779" spans="1:54" ht="15" customHeight="1">
      <c r="A779" s="141"/>
      <c r="E779" s="133"/>
      <c r="H779" s="133"/>
      <c r="K779" s="134"/>
      <c r="N779" s="133"/>
      <c r="O779" s="132"/>
      <c r="P779" s="132"/>
      <c r="Q779" s="133"/>
      <c r="T779" s="133"/>
      <c r="W779" s="103"/>
      <c r="X779" s="104"/>
      <c r="Y779" s="104"/>
      <c r="Z779" s="104"/>
      <c r="AA779" s="104"/>
      <c r="AB779" s="104"/>
      <c r="AC779" s="106"/>
      <c r="AD779" s="63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  <c r="AZ779" s="20"/>
      <c r="BA779" s="20"/>
      <c r="BB779" s="20"/>
    </row>
    <row r="780" spans="1:54" ht="15" customHeight="1">
      <c r="A780" s="141"/>
      <c r="E780" s="133"/>
      <c r="H780" s="133"/>
      <c r="K780" s="134"/>
      <c r="N780" s="133"/>
      <c r="O780" s="132"/>
      <c r="P780" s="132"/>
      <c r="Q780" s="133"/>
      <c r="T780" s="133"/>
      <c r="W780" s="103"/>
      <c r="X780" s="104"/>
      <c r="Y780" s="104"/>
      <c r="Z780" s="104"/>
      <c r="AA780" s="104"/>
      <c r="AB780" s="104"/>
      <c r="AC780" s="106"/>
      <c r="AD780" s="63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20"/>
      <c r="BA780" s="20"/>
      <c r="BB780" s="20"/>
    </row>
    <row r="781" spans="1:54" ht="15" customHeight="1">
      <c r="A781" s="141"/>
      <c r="E781" s="133"/>
      <c r="H781" s="133"/>
      <c r="K781" s="134"/>
      <c r="N781" s="133"/>
      <c r="O781" s="132"/>
      <c r="P781" s="132"/>
      <c r="Q781" s="133"/>
      <c r="T781" s="133"/>
      <c r="W781" s="103"/>
      <c r="X781" s="104"/>
      <c r="Y781" s="104"/>
      <c r="Z781" s="104"/>
      <c r="AA781" s="104"/>
      <c r="AB781" s="104"/>
      <c r="AC781" s="106"/>
      <c r="AD781" s="63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  <c r="AY781" s="20"/>
      <c r="AZ781" s="20"/>
      <c r="BA781" s="20"/>
      <c r="BB781" s="20"/>
    </row>
    <row r="782" spans="1:54" ht="15" customHeight="1">
      <c r="A782" s="141"/>
      <c r="E782" s="133"/>
      <c r="H782" s="133"/>
      <c r="K782" s="134"/>
      <c r="N782" s="133"/>
      <c r="O782" s="132"/>
      <c r="P782" s="132"/>
      <c r="Q782" s="133"/>
      <c r="T782" s="133"/>
      <c r="W782" s="103"/>
      <c r="X782" s="104"/>
      <c r="Y782" s="104"/>
      <c r="Z782" s="104"/>
      <c r="AA782" s="104"/>
      <c r="AB782" s="104"/>
      <c r="AC782" s="106"/>
      <c r="AD782" s="63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  <c r="AY782" s="20"/>
      <c r="AZ782" s="20"/>
      <c r="BA782" s="20"/>
      <c r="BB782" s="20"/>
    </row>
    <row r="783" spans="1:54" ht="15" customHeight="1">
      <c r="A783" s="141"/>
      <c r="E783" s="133"/>
      <c r="H783" s="133"/>
      <c r="K783" s="134"/>
      <c r="N783" s="133"/>
      <c r="O783" s="132"/>
      <c r="P783" s="132"/>
      <c r="Q783" s="133"/>
      <c r="T783" s="133"/>
      <c r="W783" s="103"/>
      <c r="X783" s="104"/>
      <c r="Y783" s="104"/>
      <c r="Z783" s="104"/>
      <c r="AA783" s="104"/>
      <c r="AB783" s="104"/>
      <c r="AC783" s="106"/>
      <c r="AD783" s="63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  <c r="AY783" s="20"/>
      <c r="AZ783" s="20"/>
      <c r="BA783" s="20"/>
      <c r="BB783" s="20"/>
    </row>
    <row r="784" spans="1:54" ht="15" customHeight="1">
      <c r="A784" s="141"/>
      <c r="E784" s="133"/>
      <c r="H784" s="133"/>
      <c r="K784" s="134"/>
      <c r="N784" s="133"/>
      <c r="O784" s="132"/>
      <c r="P784" s="132"/>
      <c r="Q784" s="133"/>
      <c r="T784" s="133"/>
      <c r="AD784" s="63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W784" s="20"/>
      <c r="AX784" s="20"/>
      <c r="AY784" s="20"/>
      <c r="AZ784" s="20"/>
      <c r="BA784" s="20"/>
      <c r="BB784" s="20"/>
    </row>
    <row r="785" spans="1:54" ht="15" customHeight="1">
      <c r="A785" s="141"/>
      <c r="E785" s="133"/>
      <c r="H785" s="133"/>
      <c r="K785" s="134"/>
      <c r="N785" s="133"/>
      <c r="O785" s="132"/>
      <c r="P785" s="132"/>
      <c r="Q785" s="133"/>
      <c r="T785" s="133"/>
      <c r="AD785" s="63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  <c r="AY785" s="20"/>
      <c r="AZ785" s="20"/>
      <c r="BA785" s="20"/>
      <c r="BB785" s="20"/>
    </row>
    <row r="786" spans="1:54" ht="15" customHeight="1">
      <c r="A786" s="141"/>
      <c r="E786" s="133"/>
      <c r="H786" s="133"/>
      <c r="K786" s="134"/>
      <c r="N786" s="133"/>
      <c r="O786" s="132"/>
      <c r="P786" s="132"/>
      <c r="Q786" s="133"/>
      <c r="T786" s="133"/>
      <c r="AD786" s="63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  <c r="AY786" s="20"/>
      <c r="AZ786" s="20"/>
      <c r="BA786" s="20"/>
      <c r="BB786" s="20"/>
    </row>
    <row r="787" spans="1:54" ht="15" customHeight="1">
      <c r="A787" s="141"/>
      <c r="E787" s="133"/>
      <c r="H787" s="133"/>
      <c r="K787" s="134"/>
      <c r="N787" s="133"/>
      <c r="O787" s="132"/>
      <c r="P787" s="132"/>
      <c r="Q787" s="133"/>
      <c r="T787" s="133"/>
      <c r="AD787" s="63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  <c r="AS787" s="20"/>
      <c r="AT787" s="20"/>
      <c r="AU787" s="20"/>
      <c r="AV787" s="20"/>
      <c r="AW787" s="20"/>
      <c r="AX787" s="20"/>
      <c r="AY787" s="20"/>
      <c r="AZ787" s="20"/>
      <c r="BA787" s="20"/>
      <c r="BB787" s="20"/>
    </row>
    <row r="788" spans="1:54" ht="15" customHeight="1">
      <c r="A788" s="141"/>
      <c r="E788" s="133"/>
      <c r="H788" s="133"/>
      <c r="K788" s="134"/>
      <c r="N788" s="133"/>
      <c r="O788" s="132"/>
      <c r="P788" s="132"/>
      <c r="Q788" s="133"/>
      <c r="T788" s="133"/>
      <c r="AD788" s="63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  <c r="AS788" s="20"/>
      <c r="AT788" s="20"/>
      <c r="AU788" s="20"/>
      <c r="AV788" s="20"/>
      <c r="AW788" s="20"/>
      <c r="AX788" s="20"/>
      <c r="AY788" s="20"/>
      <c r="AZ788" s="20"/>
      <c r="BA788" s="20"/>
      <c r="BB788" s="20"/>
    </row>
    <row r="789" spans="1:54" ht="15" customHeight="1">
      <c r="A789" s="141"/>
      <c r="E789" s="133"/>
      <c r="H789" s="133"/>
      <c r="K789" s="134"/>
      <c r="N789" s="133"/>
      <c r="O789" s="132"/>
      <c r="P789" s="132"/>
      <c r="Q789" s="133"/>
      <c r="T789" s="133"/>
      <c r="AD789" s="63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  <c r="AY789" s="20"/>
      <c r="AZ789" s="20"/>
      <c r="BA789" s="20"/>
      <c r="BB789" s="20"/>
    </row>
    <row r="790" spans="1:54" ht="15" customHeight="1">
      <c r="A790" s="141"/>
      <c r="E790" s="133"/>
      <c r="H790" s="133"/>
      <c r="K790" s="134"/>
      <c r="N790" s="133"/>
      <c r="O790" s="132"/>
      <c r="P790" s="132"/>
      <c r="Q790" s="133"/>
      <c r="T790" s="133"/>
      <c r="AD790" s="63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  <c r="AY790" s="20"/>
      <c r="AZ790" s="20"/>
      <c r="BA790" s="20"/>
      <c r="BB790" s="20"/>
    </row>
    <row r="791" spans="1:54" ht="15" customHeight="1">
      <c r="A791" s="141"/>
      <c r="E791" s="133"/>
      <c r="H791" s="133"/>
      <c r="K791" s="134"/>
      <c r="N791" s="133"/>
      <c r="O791" s="132"/>
      <c r="P791" s="132"/>
      <c r="Q791" s="133"/>
      <c r="T791" s="133"/>
      <c r="AD791" s="63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  <c r="AY791" s="20"/>
      <c r="AZ791" s="20"/>
      <c r="BA791" s="20"/>
      <c r="BB791" s="20"/>
    </row>
    <row r="792" spans="1:54" ht="15" customHeight="1">
      <c r="A792" s="141"/>
      <c r="E792" s="133"/>
      <c r="H792" s="133"/>
      <c r="K792" s="134"/>
      <c r="N792" s="133"/>
      <c r="O792" s="132"/>
      <c r="P792" s="132"/>
      <c r="Q792" s="133"/>
      <c r="T792" s="133"/>
      <c r="AD792" s="63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  <c r="AZ792" s="20"/>
      <c r="BA792" s="20"/>
      <c r="BB792" s="20"/>
    </row>
    <row r="793" spans="1:54" ht="15" customHeight="1">
      <c r="A793" s="141"/>
      <c r="E793" s="133"/>
      <c r="H793" s="133"/>
      <c r="K793" s="134"/>
      <c r="N793" s="133"/>
      <c r="O793" s="132"/>
      <c r="P793" s="132"/>
      <c r="Q793" s="133"/>
      <c r="T793" s="133"/>
      <c r="AD793" s="63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  <c r="AZ793" s="20"/>
      <c r="BA793" s="20"/>
      <c r="BB793" s="20"/>
    </row>
    <row r="794" spans="1:54" ht="15" customHeight="1">
      <c r="A794" s="141"/>
      <c r="E794" s="133"/>
      <c r="H794" s="133"/>
      <c r="K794" s="134"/>
      <c r="N794" s="133"/>
      <c r="O794" s="132"/>
      <c r="P794" s="132"/>
      <c r="Q794" s="133"/>
      <c r="T794" s="133"/>
      <c r="AD794" s="63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  <c r="AP794" s="20"/>
      <c r="AQ794" s="20"/>
      <c r="AR794" s="20"/>
      <c r="AS794" s="20"/>
      <c r="AT794" s="20"/>
      <c r="AU794" s="20"/>
      <c r="AV794" s="20"/>
      <c r="AW794" s="20"/>
      <c r="AX794" s="20"/>
      <c r="AY794" s="20"/>
      <c r="AZ794" s="20"/>
      <c r="BA794" s="20"/>
      <c r="BB794" s="20"/>
    </row>
    <row r="795" spans="1:54" ht="15" customHeight="1">
      <c r="A795" s="141"/>
      <c r="E795" s="133"/>
      <c r="H795" s="133"/>
      <c r="K795" s="134"/>
      <c r="N795" s="133"/>
      <c r="O795" s="132"/>
      <c r="P795" s="132"/>
      <c r="Q795" s="133"/>
      <c r="T795" s="133"/>
      <c r="AD795" s="63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  <c r="AZ795" s="20"/>
      <c r="BA795" s="20"/>
      <c r="BB795" s="20"/>
    </row>
    <row r="796" spans="1:54" ht="15" customHeight="1">
      <c r="A796" s="141"/>
      <c r="E796" s="133"/>
      <c r="H796" s="133"/>
      <c r="K796" s="134"/>
      <c r="N796" s="133"/>
      <c r="O796" s="132"/>
      <c r="P796" s="132"/>
      <c r="Q796" s="133"/>
      <c r="T796" s="133"/>
      <c r="AD796" s="63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  <c r="AZ796" s="20"/>
      <c r="BA796" s="20"/>
      <c r="BB796" s="20"/>
    </row>
    <row r="797" spans="1:54" ht="15" customHeight="1">
      <c r="A797" s="141"/>
      <c r="E797" s="133"/>
      <c r="H797" s="133"/>
      <c r="K797" s="134"/>
      <c r="N797" s="133"/>
      <c r="O797" s="132"/>
      <c r="P797" s="132"/>
      <c r="Q797" s="133"/>
      <c r="T797" s="133"/>
      <c r="AD797" s="63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0"/>
    </row>
    <row r="798" spans="1:54" ht="15" customHeight="1">
      <c r="A798" s="141"/>
      <c r="E798" s="133"/>
      <c r="H798" s="133"/>
      <c r="K798" s="134"/>
      <c r="N798" s="133"/>
      <c r="O798" s="132"/>
      <c r="P798" s="132"/>
      <c r="Q798" s="133"/>
      <c r="T798" s="133"/>
      <c r="AD798" s="63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  <c r="AZ798" s="20"/>
      <c r="BA798" s="20"/>
      <c r="BB798" s="20"/>
    </row>
    <row r="799" spans="1:54" ht="15" customHeight="1">
      <c r="A799" s="141"/>
      <c r="E799" s="133"/>
      <c r="H799" s="133"/>
      <c r="K799" s="134"/>
      <c r="N799" s="133"/>
      <c r="O799" s="132"/>
      <c r="P799" s="132"/>
      <c r="Q799" s="133"/>
      <c r="T799" s="133"/>
      <c r="AD799" s="63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  <c r="AZ799" s="20"/>
      <c r="BA799" s="20"/>
      <c r="BB799" s="20"/>
    </row>
    <row r="800" spans="1:54" ht="15" customHeight="1">
      <c r="A800" s="141"/>
      <c r="E800" s="133"/>
      <c r="H800" s="133"/>
      <c r="K800" s="134"/>
      <c r="N800" s="133"/>
      <c r="O800" s="132"/>
      <c r="P800" s="132"/>
      <c r="Q800" s="133"/>
      <c r="T800" s="133"/>
      <c r="AD800" s="63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  <c r="AZ800" s="20"/>
      <c r="BA800" s="20"/>
      <c r="BB800" s="20"/>
    </row>
    <row r="801" spans="1:54" ht="15" customHeight="1">
      <c r="A801" s="141"/>
      <c r="E801" s="133"/>
      <c r="H801" s="133"/>
      <c r="K801" s="134"/>
      <c r="N801" s="133"/>
      <c r="O801" s="132"/>
      <c r="P801" s="132"/>
      <c r="Q801" s="133"/>
      <c r="T801" s="133"/>
      <c r="AD801" s="63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  <c r="AZ801" s="20"/>
      <c r="BA801" s="20"/>
      <c r="BB801" s="20"/>
    </row>
    <row r="802" spans="1:54" ht="15" customHeight="1">
      <c r="A802" s="141"/>
      <c r="E802" s="133"/>
      <c r="H802" s="133"/>
      <c r="K802" s="134"/>
      <c r="N802" s="133"/>
      <c r="O802" s="132"/>
      <c r="P802" s="132"/>
      <c r="Q802" s="133"/>
      <c r="T802" s="133"/>
      <c r="AD802" s="63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  <c r="AZ802" s="20"/>
      <c r="BA802" s="20"/>
      <c r="BB802" s="20"/>
    </row>
    <row r="803" spans="1:54" ht="15" customHeight="1">
      <c r="A803" s="141"/>
      <c r="E803" s="133"/>
      <c r="H803" s="133"/>
      <c r="K803" s="134"/>
      <c r="N803" s="133"/>
      <c r="O803" s="132"/>
      <c r="P803" s="132"/>
      <c r="Q803" s="133"/>
      <c r="T803" s="133"/>
      <c r="AD803" s="63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  <c r="AZ803" s="20"/>
      <c r="BA803" s="20"/>
      <c r="BB803" s="20"/>
    </row>
    <row r="804" spans="1:54" ht="15" customHeight="1">
      <c r="A804" s="141"/>
      <c r="E804" s="133"/>
      <c r="H804" s="133"/>
      <c r="K804" s="134"/>
      <c r="N804" s="133"/>
      <c r="O804" s="132"/>
      <c r="P804" s="132"/>
      <c r="Q804" s="133"/>
      <c r="T804" s="133"/>
      <c r="AD804" s="63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  <c r="AZ804" s="20"/>
      <c r="BA804" s="20"/>
      <c r="BB804" s="20"/>
    </row>
    <row r="805" spans="1:54" ht="15" customHeight="1">
      <c r="A805" s="141"/>
      <c r="E805" s="133"/>
      <c r="H805" s="133"/>
      <c r="K805" s="134"/>
      <c r="N805" s="133"/>
      <c r="O805" s="132"/>
      <c r="P805" s="132"/>
      <c r="Q805" s="133"/>
      <c r="T805" s="133"/>
      <c r="AD805" s="63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  <c r="AZ805" s="20"/>
      <c r="BA805" s="20"/>
      <c r="BB805" s="20"/>
    </row>
    <row r="806" spans="1:54" ht="15" customHeight="1">
      <c r="A806" s="141"/>
      <c r="E806" s="133"/>
      <c r="H806" s="133"/>
      <c r="K806" s="134"/>
      <c r="N806" s="133"/>
      <c r="O806" s="132"/>
      <c r="P806" s="132"/>
      <c r="Q806" s="133"/>
      <c r="T806" s="133"/>
      <c r="AD806" s="63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  <c r="AZ806" s="20"/>
      <c r="BA806" s="20"/>
      <c r="BB806" s="20"/>
    </row>
    <row r="807" spans="1:54" ht="15" customHeight="1">
      <c r="A807" s="141"/>
      <c r="E807" s="133"/>
      <c r="H807" s="133"/>
      <c r="K807" s="134"/>
      <c r="N807" s="133"/>
      <c r="O807" s="132"/>
      <c r="P807" s="132"/>
      <c r="Q807" s="133"/>
      <c r="T807" s="133"/>
      <c r="AD807" s="63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  <c r="AZ807" s="20"/>
      <c r="BA807" s="20"/>
      <c r="BB807" s="20"/>
    </row>
    <row r="808" spans="1:54" ht="15" customHeight="1">
      <c r="A808" s="141"/>
      <c r="E808" s="133"/>
      <c r="H808" s="133"/>
      <c r="K808" s="134"/>
      <c r="N808" s="133"/>
      <c r="O808" s="132"/>
      <c r="P808" s="132"/>
      <c r="Q808" s="133"/>
      <c r="T808" s="133"/>
      <c r="AD808" s="63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  <c r="AZ808" s="20"/>
      <c r="BA808" s="20"/>
      <c r="BB808" s="20"/>
    </row>
    <row r="809" spans="1:54" ht="15" customHeight="1">
      <c r="A809" s="141"/>
      <c r="E809" s="133"/>
      <c r="H809" s="133"/>
      <c r="K809" s="134"/>
      <c r="N809" s="133"/>
      <c r="O809" s="132"/>
      <c r="P809" s="132"/>
      <c r="Q809" s="133"/>
      <c r="T809" s="133"/>
      <c r="AD809" s="63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  <c r="AZ809" s="20"/>
      <c r="BA809" s="20"/>
      <c r="BB809" s="20"/>
    </row>
    <row r="810" spans="1:54" ht="15" customHeight="1">
      <c r="A810" s="141"/>
      <c r="E810" s="133"/>
      <c r="H810" s="133"/>
      <c r="K810" s="134"/>
      <c r="N810" s="133"/>
      <c r="O810" s="132"/>
      <c r="P810" s="132"/>
      <c r="Q810" s="133"/>
      <c r="T810" s="133"/>
      <c r="AD810" s="63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  <c r="AZ810" s="20"/>
      <c r="BA810" s="20"/>
      <c r="BB810" s="20"/>
    </row>
    <row r="811" spans="1:54" ht="15" customHeight="1">
      <c r="A811" s="141"/>
      <c r="E811" s="133"/>
      <c r="H811" s="133"/>
      <c r="K811" s="134"/>
      <c r="N811" s="133"/>
      <c r="O811" s="132"/>
      <c r="P811" s="132"/>
      <c r="Q811" s="133"/>
      <c r="T811" s="133"/>
      <c r="AD811" s="63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  <c r="AZ811" s="20"/>
      <c r="BA811" s="20"/>
      <c r="BB811" s="20"/>
    </row>
    <row r="812" spans="1:54" ht="15" customHeight="1">
      <c r="A812" s="141"/>
      <c r="E812" s="133"/>
      <c r="H812" s="133"/>
      <c r="K812" s="134"/>
      <c r="N812" s="133"/>
      <c r="O812" s="132"/>
      <c r="P812" s="132"/>
      <c r="Q812" s="133"/>
      <c r="T812" s="133"/>
      <c r="AD812" s="63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0"/>
    </row>
    <row r="813" spans="1:54" ht="15" customHeight="1">
      <c r="A813" s="141"/>
      <c r="E813" s="133"/>
      <c r="H813" s="133"/>
      <c r="K813" s="134"/>
      <c r="N813" s="133"/>
      <c r="O813" s="132"/>
      <c r="P813" s="132"/>
      <c r="Q813" s="133"/>
      <c r="T813" s="133"/>
      <c r="AD813" s="63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  <c r="AZ813" s="20"/>
      <c r="BA813" s="20"/>
      <c r="BB813" s="20"/>
    </row>
    <row r="814" spans="1:54" ht="15" customHeight="1">
      <c r="A814" s="141"/>
      <c r="E814" s="133"/>
      <c r="H814" s="133"/>
      <c r="K814" s="134"/>
      <c r="N814" s="133"/>
      <c r="O814" s="132"/>
      <c r="P814" s="132"/>
      <c r="Q814" s="133"/>
      <c r="T814" s="133"/>
      <c r="AD814" s="63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  <c r="AZ814" s="20"/>
      <c r="BA814" s="20"/>
      <c r="BB814" s="20"/>
    </row>
    <row r="815" spans="1:54" ht="15" customHeight="1">
      <c r="A815" s="141"/>
      <c r="E815" s="133"/>
      <c r="H815" s="133"/>
      <c r="K815" s="134"/>
      <c r="N815" s="133"/>
      <c r="O815" s="132"/>
      <c r="P815" s="132"/>
      <c r="Q815" s="133"/>
      <c r="T815" s="133"/>
      <c r="AD815" s="63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  <c r="AZ815" s="20"/>
      <c r="BA815" s="20"/>
      <c r="BB815" s="20"/>
    </row>
    <row r="816" spans="1:54" ht="15" customHeight="1">
      <c r="A816" s="141"/>
      <c r="E816" s="133"/>
      <c r="H816" s="133"/>
      <c r="K816" s="134"/>
      <c r="N816" s="133"/>
      <c r="O816" s="132"/>
      <c r="P816" s="132"/>
      <c r="Q816" s="133"/>
      <c r="T816" s="133"/>
      <c r="AD816" s="63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  <c r="AZ816" s="20"/>
      <c r="BA816" s="20"/>
      <c r="BB816" s="20"/>
    </row>
    <row r="817" spans="1:54" ht="15" customHeight="1">
      <c r="A817" s="141"/>
      <c r="E817" s="133"/>
      <c r="H817" s="133"/>
      <c r="K817" s="134"/>
      <c r="N817" s="133"/>
      <c r="O817" s="132"/>
      <c r="P817" s="132"/>
      <c r="Q817" s="133"/>
      <c r="T817" s="133"/>
      <c r="AD817" s="63"/>
      <c r="AE817" s="20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  <c r="AY817" s="20"/>
      <c r="AZ817" s="20"/>
      <c r="BA817" s="20"/>
      <c r="BB817" s="20"/>
    </row>
    <row r="818" spans="1:54" ht="15" customHeight="1">
      <c r="A818" s="141"/>
      <c r="E818" s="133"/>
      <c r="H818" s="133"/>
      <c r="K818" s="134"/>
      <c r="N818" s="133"/>
      <c r="O818" s="132"/>
      <c r="P818" s="132"/>
      <c r="Q818" s="133"/>
      <c r="T818" s="133"/>
      <c r="AD818" s="63"/>
      <c r="AE818" s="20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  <c r="AZ818" s="20"/>
      <c r="BA818" s="20"/>
      <c r="BB818" s="20"/>
    </row>
    <row r="819" spans="1:54" ht="15" customHeight="1">
      <c r="A819" s="141"/>
      <c r="E819" s="133"/>
      <c r="H819" s="133"/>
      <c r="K819" s="134"/>
      <c r="N819" s="133"/>
      <c r="O819" s="132"/>
      <c r="P819" s="132"/>
      <c r="Q819" s="133"/>
      <c r="T819" s="133"/>
      <c r="AD819" s="63"/>
      <c r="AE819" s="20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  <c r="AZ819" s="20"/>
      <c r="BA819" s="20"/>
      <c r="BB819" s="20"/>
    </row>
    <row r="820" spans="1:54" ht="15" customHeight="1">
      <c r="A820" s="141"/>
      <c r="E820" s="133"/>
      <c r="H820" s="133"/>
      <c r="K820" s="134"/>
      <c r="N820" s="133"/>
      <c r="O820" s="132"/>
      <c r="P820" s="132"/>
      <c r="Q820" s="133"/>
      <c r="T820" s="133"/>
      <c r="AD820" s="63"/>
      <c r="AE820" s="20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  <c r="AZ820" s="20"/>
      <c r="BA820" s="20"/>
      <c r="BB820" s="20"/>
    </row>
    <row r="821" spans="1:54" ht="15" customHeight="1">
      <c r="A821" s="141"/>
      <c r="E821" s="133"/>
      <c r="H821" s="133"/>
      <c r="K821" s="134"/>
      <c r="N821" s="133"/>
      <c r="O821" s="132"/>
      <c r="P821" s="132"/>
      <c r="Q821" s="133"/>
      <c r="T821" s="133"/>
      <c r="AD821" s="63"/>
      <c r="AE821" s="20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0"/>
      <c r="AU821" s="20"/>
      <c r="AV821" s="20"/>
      <c r="AW821" s="20"/>
      <c r="AX821" s="20"/>
      <c r="AY821" s="20"/>
      <c r="AZ821" s="20"/>
      <c r="BA821" s="20"/>
      <c r="BB821" s="20"/>
    </row>
    <row r="822" spans="1:54" ht="15" customHeight="1">
      <c r="A822" s="141"/>
      <c r="E822" s="133"/>
      <c r="H822" s="133"/>
      <c r="K822" s="134"/>
      <c r="N822" s="133"/>
      <c r="O822" s="132"/>
      <c r="P822" s="132"/>
      <c r="Q822" s="133"/>
      <c r="T822" s="133"/>
      <c r="AD822" s="63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  <c r="AT822" s="20"/>
      <c r="AU822" s="20"/>
      <c r="AV822" s="20"/>
      <c r="AW822" s="20"/>
      <c r="AX822" s="20"/>
      <c r="AY822" s="20"/>
      <c r="AZ822" s="20"/>
      <c r="BA822" s="20"/>
      <c r="BB822" s="20"/>
    </row>
    <row r="823" spans="1:54" ht="15" customHeight="1">
      <c r="A823" s="141"/>
      <c r="E823" s="133"/>
      <c r="H823" s="133"/>
      <c r="K823" s="134"/>
      <c r="N823" s="133"/>
      <c r="O823" s="132"/>
      <c r="P823" s="132"/>
      <c r="Q823" s="133"/>
      <c r="T823" s="133"/>
      <c r="AD823" s="63"/>
      <c r="AE823" s="20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  <c r="AP823" s="20"/>
      <c r="AQ823" s="20"/>
      <c r="AR823" s="20"/>
      <c r="AS823" s="20"/>
      <c r="AT823" s="20"/>
      <c r="AU823" s="20"/>
      <c r="AV823" s="20"/>
      <c r="AW823" s="20"/>
      <c r="AX823" s="20"/>
      <c r="AY823" s="20"/>
      <c r="AZ823" s="20"/>
      <c r="BA823" s="20"/>
      <c r="BB823" s="20"/>
    </row>
    <row r="824" spans="1:54" ht="15" customHeight="1">
      <c r="A824" s="141"/>
      <c r="E824" s="133"/>
      <c r="H824" s="133"/>
      <c r="K824" s="134"/>
      <c r="N824" s="133"/>
      <c r="O824" s="132"/>
      <c r="P824" s="132"/>
      <c r="Q824" s="133"/>
      <c r="T824" s="133"/>
      <c r="AD824" s="63"/>
      <c r="AE824" s="20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/>
      <c r="AP824" s="20"/>
      <c r="AQ824" s="20"/>
      <c r="AR824" s="20"/>
      <c r="AS824" s="20"/>
      <c r="AT824" s="20"/>
      <c r="AU824" s="20"/>
      <c r="AV824" s="20"/>
      <c r="AW824" s="20"/>
      <c r="AX824" s="20"/>
      <c r="AY824" s="20"/>
      <c r="AZ824" s="20"/>
      <c r="BA824" s="20"/>
      <c r="BB824" s="20"/>
    </row>
    <row r="825" spans="1:54" ht="15" customHeight="1">
      <c r="A825" s="141"/>
      <c r="E825" s="133"/>
      <c r="H825" s="133"/>
      <c r="K825" s="134"/>
      <c r="N825" s="133"/>
      <c r="O825" s="132"/>
      <c r="P825" s="132"/>
      <c r="Q825" s="133"/>
      <c r="T825" s="133"/>
      <c r="AD825" s="63"/>
      <c r="AE825" s="20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  <c r="AQ825" s="20"/>
      <c r="AR825" s="20"/>
      <c r="AS825" s="20"/>
      <c r="AT825" s="20"/>
      <c r="AU825" s="20"/>
      <c r="AV825" s="20"/>
      <c r="AW825" s="20"/>
      <c r="AX825" s="20"/>
      <c r="AY825" s="20"/>
      <c r="AZ825" s="20"/>
      <c r="BA825" s="20"/>
      <c r="BB825" s="20"/>
    </row>
    <row r="826" spans="1:54" ht="15" customHeight="1">
      <c r="A826" s="141"/>
      <c r="E826" s="133"/>
      <c r="H826" s="133"/>
      <c r="K826" s="134"/>
      <c r="N826" s="133"/>
      <c r="O826" s="132"/>
      <c r="P826" s="132"/>
      <c r="Q826" s="133"/>
      <c r="T826" s="133"/>
      <c r="AD826" s="63"/>
      <c r="AE826" s="20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  <c r="AQ826" s="20"/>
      <c r="AR826" s="20"/>
      <c r="AS826" s="20"/>
      <c r="AT826" s="20"/>
      <c r="AU826" s="20"/>
      <c r="AV826" s="20"/>
      <c r="AW826" s="20"/>
      <c r="AX826" s="20"/>
      <c r="AY826" s="20"/>
      <c r="AZ826" s="20"/>
      <c r="BA826" s="20"/>
      <c r="BB826" s="20"/>
    </row>
    <row r="827" spans="1:54" ht="15" customHeight="1">
      <c r="A827" s="141"/>
      <c r="E827" s="133"/>
      <c r="H827" s="133"/>
      <c r="K827" s="134"/>
      <c r="N827" s="133"/>
      <c r="O827" s="132"/>
      <c r="P827" s="132"/>
      <c r="Q827" s="133"/>
      <c r="T827" s="133"/>
      <c r="AD827" s="63"/>
      <c r="AE827" s="20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  <c r="AQ827" s="20"/>
      <c r="AR827" s="20"/>
      <c r="AS827" s="20"/>
      <c r="AT827" s="20"/>
      <c r="AU827" s="20"/>
      <c r="AV827" s="20"/>
      <c r="AW827" s="20"/>
      <c r="AX827" s="20"/>
      <c r="AY827" s="20"/>
      <c r="AZ827" s="20"/>
      <c r="BA827" s="20"/>
      <c r="BB827" s="20"/>
    </row>
    <row r="828" spans="1:54" ht="15" customHeight="1">
      <c r="A828" s="141"/>
      <c r="E828" s="133"/>
      <c r="H828" s="133"/>
      <c r="K828" s="134"/>
      <c r="N828" s="133"/>
      <c r="O828" s="132"/>
      <c r="P828" s="132"/>
      <c r="Q828" s="133"/>
      <c r="T828" s="133"/>
      <c r="AD828" s="63"/>
      <c r="AE828" s="20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20"/>
      <c r="AU828" s="20"/>
      <c r="AV828" s="20"/>
      <c r="AW828" s="20"/>
      <c r="AX828" s="20"/>
      <c r="AY828" s="20"/>
      <c r="AZ828" s="20"/>
      <c r="BA828" s="20"/>
      <c r="BB828" s="20"/>
    </row>
    <row r="829" spans="1:54" ht="15" customHeight="1">
      <c r="A829" s="141"/>
      <c r="E829" s="133"/>
      <c r="H829" s="133"/>
      <c r="K829" s="134"/>
      <c r="N829" s="133"/>
      <c r="O829" s="132"/>
      <c r="P829" s="132"/>
      <c r="Q829" s="133"/>
      <c r="T829" s="133"/>
      <c r="AD829" s="63"/>
      <c r="AE829" s="20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20"/>
      <c r="AS829" s="20"/>
      <c r="AT829" s="20"/>
      <c r="AU829" s="20"/>
      <c r="AV829" s="20"/>
      <c r="AW829" s="20"/>
      <c r="AX829" s="20"/>
      <c r="AY829" s="20"/>
      <c r="AZ829" s="20"/>
      <c r="BA829" s="20"/>
      <c r="BB829" s="20"/>
    </row>
    <row r="830" spans="1:54" ht="15" customHeight="1">
      <c r="A830" s="141"/>
      <c r="E830" s="133"/>
      <c r="H830" s="133"/>
      <c r="K830" s="134"/>
      <c r="N830" s="133"/>
      <c r="O830" s="132"/>
      <c r="P830" s="132"/>
      <c r="Q830" s="133"/>
      <c r="T830" s="133"/>
      <c r="AD830" s="63"/>
      <c r="AE830" s="20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  <c r="AQ830" s="20"/>
      <c r="AR830" s="20"/>
      <c r="AS830" s="20"/>
      <c r="AT830" s="20"/>
      <c r="AU830" s="20"/>
      <c r="AV830" s="20"/>
      <c r="AW830" s="20"/>
      <c r="AX830" s="20"/>
      <c r="AY830" s="20"/>
      <c r="AZ830" s="20"/>
      <c r="BA830" s="20"/>
      <c r="BB830" s="20"/>
    </row>
    <row r="831" spans="1:54" ht="15" customHeight="1">
      <c r="A831" s="141"/>
      <c r="E831" s="133"/>
      <c r="H831" s="133"/>
      <c r="K831" s="134"/>
      <c r="N831" s="133"/>
      <c r="O831" s="132"/>
      <c r="P831" s="132"/>
      <c r="Q831" s="133"/>
      <c r="T831" s="133"/>
      <c r="AD831" s="63"/>
      <c r="AE831" s="20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  <c r="AP831" s="20"/>
      <c r="AQ831" s="20"/>
      <c r="AR831" s="20"/>
      <c r="AS831" s="20"/>
      <c r="AT831" s="20"/>
      <c r="AU831" s="20"/>
      <c r="AV831" s="20"/>
      <c r="AW831" s="20"/>
      <c r="AX831" s="20"/>
      <c r="AY831" s="20"/>
      <c r="AZ831" s="20"/>
      <c r="BA831" s="20"/>
      <c r="BB831" s="20"/>
    </row>
    <row r="832" spans="1:54" ht="15" customHeight="1">
      <c r="A832" s="141"/>
      <c r="E832" s="133"/>
      <c r="H832" s="133"/>
      <c r="K832" s="134"/>
      <c r="N832" s="133"/>
      <c r="O832" s="132"/>
      <c r="P832" s="132"/>
      <c r="Q832" s="133"/>
      <c r="T832" s="133"/>
      <c r="AD832" s="63"/>
      <c r="AE832" s="20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  <c r="AP832" s="20"/>
      <c r="AQ832" s="20"/>
      <c r="AR832" s="20"/>
      <c r="AS832" s="20"/>
      <c r="AT832" s="20"/>
      <c r="AU832" s="20"/>
      <c r="AV832" s="20"/>
      <c r="AW832" s="20"/>
      <c r="AX832" s="20"/>
      <c r="AY832" s="20"/>
      <c r="AZ832" s="20"/>
      <c r="BA832" s="20"/>
      <c r="BB832" s="20"/>
    </row>
    <row r="833" spans="1:54" ht="15" customHeight="1">
      <c r="A833" s="141"/>
      <c r="E833" s="133"/>
      <c r="H833" s="133"/>
      <c r="K833" s="134"/>
      <c r="N833" s="133"/>
      <c r="O833" s="132"/>
      <c r="P833" s="132"/>
      <c r="Q833" s="133"/>
      <c r="T833" s="133"/>
      <c r="AD833" s="63"/>
      <c r="AE833" s="20"/>
      <c r="AF833" s="20"/>
      <c r="AG833" s="20"/>
      <c r="AH833" s="20"/>
      <c r="AI833" s="20"/>
      <c r="AJ833" s="20"/>
      <c r="AK833" s="20"/>
      <c r="AL833" s="20"/>
      <c r="AM833" s="20"/>
      <c r="AN833" s="20"/>
      <c r="AO833" s="20"/>
      <c r="AP833" s="20"/>
      <c r="AQ833" s="20"/>
      <c r="AR833" s="20"/>
      <c r="AS833" s="20"/>
      <c r="AT833" s="20"/>
      <c r="AU833" s="20"/>
      <c r="AV833" s="20"/>
      <c r="AW833" s="20"/>
      <c r="AX833" s="20"/>
      <c r="AY833" s="20"/>
      <c r="AZ833" s="20"/>
      <c r="BA833" s="20"/>
      <c r="BB833" s="20"/>
    </row>
    <row r="834" spans="1:54" ht="15" customHeight="1">
      <c r="A834" s="141"/>
      <c r="E834" s="133"/>
      <c r="H834" s="133"/>
      <c r="K834" s="134"/>
      <c r="N834" s="133"/>
      <c r="O834" s="132"/>
      <c r="P834" s="132"/>
      <c r="Q834" s="133"/>
      <c r="T834" s="133"/>
      <c r="AD834" s="63"/>
      <c r="AE834" s="20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  <c r="AP834" s="20"/>
      <c r="AQ834" s="20"/>
      <c r="AR834" s="20"/>
      <c r="AS834" s="20"/>
      <c r="AT834" s="20"/>
      <c r="AU834" s="20"/>
      <c r="AV834" s="20"/>
      <c r="AW834" s="20"/>
      <c r="AX834" s="20"/>
      <c r="AY834" s="20"/>
      <c r="AZ834" s="20"/>
      <c r="BA834" s="20"/>
      <c r="BB834" s="20"/>
    </row>
    <row r="835" spans="1:54" ht="15" customHeight="1">
      <c r="A835" s="141"/>
      <c r="E835" s="133"/>
      <c r="H835" s="133"/>
      <c r="K835" s="134"/>
      <c r="N835" s="133"/>
      <c r="O835" s="132"/>
      <c r="P835" s="132"/>
      <c r="Q835" s="133"/>
      <c r="T835" s="133"/>
      <c r="AD835" s="63"/>
      <c r="AE835" s="20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/>
      <c r="AP835" s="20"/>
      <c r="AQ835" s="20"/>
      <c r="AR835" s="20"/>
      <c r="AS835" s="20"/>
      <c r="AT835" s="20"/>
      <c r="AU835" s="20"/>
      <c r="AV835" s="20"/>
      <c r="AW835" s="20"/>
      <c r="AX835" s="20"/>
      <c r="AY835" s="20"/>
      <c r="AZ835" s="20"/>
      <c r="BA835" s="20"/>
      <c r="BB835" s="20"/>
    </row>
    <row r="836" spans="1:54" ht="15" customHeight="1">
      <c r="A836" s="141"/>
      <c r="E836" s="133"/>
      <c r="H836" s="133"/>
      <c r="K836" s="134"/>
      <c r="N836" s="133"/>
      <c r="O836" s="132"/>
      <c r="P836" s="132"/>
      <c r="Q836" s="133"/>
      <c r="T836" s="133"/>
      <c r="AD836" s="63"/>
      <c r="AE836" s="20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  <c r="AQ836" s="20"/>
      <c r="AR836" s="20"/>
      <c r="AS836" s="20"/>
      <c r="AT836" s="20"/>
      <c r="AU836" s="20"/>
      <c r="AV836" s="20"/>
      <c r="AW836" s="20"/>
      <c r="AX836" s="20"/>
      <c r="AY836" s="20"/>
      <c r="AZ836" s="20"/>
      <c r="BA836" s="20"/>
      <c r="BB836" s="20"/>
    </row>
    <row r="837" spans="1:54" ht="15" customHeight="1">
      <c r="A837" s="141"/>
      <c r="E837" s="133"/>
      <c r="H837" s="133"/>
      <c r="K837" s="134"/>
      <c r="N837" s="133"/>
      <c r="O837" s="132"/>
      <c r="P837" s="132"/>
      <c r="Q837" s="133"/>
      <c r="T837" s="133"/>
      <c r="AD837" s="63"/>
      <c r="AE837" s="20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  <c r="AQ837" s="20"/>
      <c r="AR837" s="20"/>
      <c r="AS837" s="20"/>
      <c r="AT837" s="20"/>
      <c r="AU837" s="20"/>
      <c r="AV837" s="20"/>
      <c r="AW837" s="20"/>
      <c r="AX837" s="20"/>
      <c r="AY837" s="20"/>
      <c r="AZ837" s="20"/>
      <c r="BA837" s="20"/>
      <c r="BB837" s="20"/>
    </row>
    <row r="838" spans="1:54" ht="15" customHeight="1">
      <c r="A838" s="141"/>
      <c r="E838" s="133"/>
      <c r="H838" s="133"/>
      <c r="K838" s="134"/>
      <c r="N838" s="133"/>
      <c r="O838" s="132"/>
      <c r="P838" s="132"/>
      <c r="Q838" s="133"/>
      <c r="T838" s="133"/>
      <c r="AD838" s="63"/>
      <c r="AE838" s="20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  <c r="AQ838" s="20"/>
      <c r="AR838" s="20"/>
      <c r="AS838" s="20"/>
      <c r="AT838" s="20"/>
      <c r="AU838" s="20"/>
      <c r="AV838" s="20"/>
      <c r="AW838" s="20"/>
      <c r="AX838" s="20"/>
      <c r="AY838" s="20"/>
      <c r="AZ838" s="20"/>
      <c r="BA838" s="20"/>
      <c r="BB838" s="20"/>
    </row>
    <row r="839" spans="1:54" ht="15" customHeight="1">
      <c r="A839" s="141"/>
      <c r="E839" s="133"/>
      <c r="H839" s="133"/>
      <c r="K839" s="134"/>
      <c r="N839" s="133"/>
      <c r="O839" s="132"/>
      <c r="P839" s="132"/>
      <c r="Q839" s="133"/>
      <c r="T839" s="133"/>
      <c r="AD839" s="63"/>
      <c r="AE839" s="20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  <c r="AQ839" s="20"/>
      <c r="AR839" s="20"/>
      <c r="AS839" s="20"/>
      <c r="AT839" s="20"/>
      <c r="AU839" s="20"/>
      <c r="AV839" s="20"/>
      <c r="AW839" s="20"/>
      <c r="AX839" s="20"/>
      <c r="AY839" s="20"/>
      <c r="AZ839" s="20"/>
      <c r="BA839" s="20"/>
      <c r="BB839" s="20"/>
    </row>
    <row r="840" spans="1:54" ht="15" customHeight="1">
      <c r="A840" s="141"/>
      <c r="E840" s="133"/>
      <c r="H840" s="133"/>
      <c r="K840" s="134"/>
      <c r="N840" s="133"/>
      <c r="O840" s="132"/>
      <c r="P840" s="132"/>
      <c r="Q840" s="133"/>
      <c r="T840" s="133"/>
      <c r="AD840" s="63"/>
      <c r="AE840" s="20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  <c r="AQ840" s="20"/>
      <c r="AR840" s="20"/>
      <c r="AS840" s="20"/>
      <c r="AT840" s="20"/>
      <c r="AU840" s="20"/>
      <c r="AV840" s="20"/>
      <c r="AW840" s="20"/>
      <c r="AX840" s="20"/>
      <c r="AY840" s="20"/>
      <c r="AZ840" s="20"/>
      <c r="BA840" s="20"/>
      <c r="BB840" s="20"/>
    </row>
    <row r="841" spans="1:54" ht="15" customHeight="1">
      <c r="A841" s="141"/>
      <c r="E841" s="133"/>
      <c r="H841" s="133"/>
      <c r="K841" s="134"/>
      <c r="N841" s="133"/>
      <c r="O841" s="132"/>
      <c r="P841" s="132"/>
      <c r="Q841" s="133"/>
      <c r="T841" s="133"/>
      <c r="AD841" s="63"/>
      <c r="AE841" s="20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  <c r="AQ841" s="20"/>
      <c r="AR841" s="20"/>
      <c r="AS841" s="20"/>
      <c r="AT841" s="20"/>
      <c r="AU841" s="20"/>
      <c r="AV841" s="20"/>
      <c r="AW841" s="20"/>
      <c r="AX841" s="20"/>
      <c r="AY841" s="20"/>
      <c r="AZ841" s="20"/>
      <c r="BA841" s="20"/>
      <c r="BB841" s="20"/>
    </row>
    <row r="842" spans="1:54" ht="15" customHeight="1">
      <c r="A842" s="141"/>
      <c r="E842" s="133"/>
      <c r="H842" s="133"/>
      <c r="K842" s="134"/>
      <c r="N842" s="133"/>
      <c r="O842" s="132"/>
      <c r="P842" s="132"/>
      <c r="Q842" s="133"/>
      <c r="T842" s="133"/>
      <c r="AD842" s="63"/>
      <c r="AE842" s="20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20"/>
      <c r="AS842" s="20"/>
      <c r="AT842" s="20"/>
      <c r="AU842" s="20"/>
      <c r="AV842" s="20"/>
      <c r="AW842" s="20"/>
      <c r="AX842" s="20"/>
      <c r="AY842" s="20"/>
      <c r="AZ842" s="20"/>
      <c r="BA842" s="20"/>
      <c r="BB842" s="20"/>
    </row>
    <row r="843" spans="1:54" ht="15" customHeight="1">
      <c r="A843" s="141"/>
      <c r="E843" s="133"/>
      <c r="H843" s="133"/>
      <c r="K843" s="134"/>
      <c r="N843" s="133"/>
      <c r="O843" s="132"/>
      <c r="P843" s="132"/>
      <c r="Q843" s="133"/>
      <c r="T843" s="133"/>
      <c r="AD843" s="63"/>
      <c r="AE843" s="20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20"/>
      <c r="AS843" s="20"/>
      <c r="AT843" s="20"/>
      <c r="AU843" s="20"/>
      <c r="AV843" s="20"/>
      <c r="AW843" s="20"/>
      <c r="AX843" s="20"/>
      <c r="AY843" s="20"/>
      <c r="AZ843" s="20"/>
      <c r="BA843" s="20"/>
      <c r="BB843" s="20"/>
    </row>
    <row r="844" spans="1:54" ht="15" customHeight="1">
      <c r="A844" s="141"/>
      <c r="E844" s="133"/>
      <c r="H844" s="133"/>
      <c r="K844" s="134"/>
      <c r="N844" s="133"/>
      <c r="O844" s="132"/>
      <c r="P844" s="132"/>
      <c r="Q844" s="133"/>
      <c r="T844" s="133"/>
      <c r="AD844" s="63"/>
      <c r="AE844" s="20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20"/>
      <c r="AS844" s="20"/>
      <c r="AT844" s="20"/>
      <c r="AU844" s="20"/>
      <c r="AV844" s="20"/>
      <c r="AW844" s="20"/>
      <c r="AX844" s="20"/>
      <c r="AY844" s="20"/>
      <c r="AZ844" s="20"/>
      <c r="BA844" s="20"/>
      <c r="BB844" s="20"/>
    </row>
    <row r="845" spans="1:54" ht="15" customHeight="1">
      <c r="A845" s="141"/>
      <c r="E845" s="133"/>
      <c r="H845" s="133"/>
      <c r="K845" s="134"/>
      <c r="N845" s="133"/>
      <c r="O845" s="132"/>
      <c r="P845" s="132"/>
      <c r="Q845" s="133"/>
      <c r="T845" s="133"/>
      <c r="AD845" s="63"/>
      <c r="AE845" s="20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20"/>
      <c r="AS845" s="20"/>
      <c r="AT845" s="20"/>
      <c r="AU845" s="20"/>
      <c r="AV845" s="20"/>
      <c r="AW845" s="20"/>
      <c r="AX845" s="20"/>
      <c r="AY845" s="20"/>
      <c r="AZ845" s="20"/>
      <c r="BA845" s="20"/>
      <c r="BB845" s="20"/>
    </row>
    <row r="846" spans="1:54" ht="15" customHeight="1">
      <c r="A846" s="141"/>
      <c r="E846" s="133"/>
      <c r="H846" s="133"/>
      <c r="K846" s="134"/>
      <c r="N846" s="133"/>
      <c r="O846" s="132"/>
      <c r="P846" s="132"/>
      <c r="Q846" s="133"/>
      <c r="T846" s="133"/>
      <c r="AD846" s="63"/>
      <c r="AE846" s="20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20"/>
      <c r="AS846" s="20"/>
      <c r="AT846" s="20"/>
      <c r="AU846" s="20"/>
      <c r="AV846" s="20"/>
      <c r="AW846" s="20"/>
      <c r="AX846" s="20"/>
      <c r="AY846" s="20"/>
      <c r="AZ846" s="20"/>
      <c r="BA846" s="20"/>
      <c r="BB846" s="20"/>
    </row>
    <row r="847" spans="1:54" ht="15" customHeight="1">
      <c r="A847" s="141"/>
      <c r="E847" s="133"/>
      <c r="H847" s="133"/>
      <c r="K847" s="134"/>
      <c r="N847" s="133"/>
      <c r="O847" s="132"/>
      <c r="P847" s="132"/>
      <c r="Q847" s="133"/>
      <c r="T847" s="133"/>
      <c r="AD847" s="63"/>
      <c r="AE847" s="20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  <c r="AQ847" s="20"/>
      <c r="AR847" s="20"/>
      <c r="AS847" s="20"/>
      <c r="AT847" s="20"/>
      <c r="AU847" s="20"/>
      <c r="AV847" s="20"/>
      <c r="AW847" s="20"/>
      <c r="AX847" s="20"/>
      <c r="AY847" s="20"/>
      <c r="AZ847" s="20"/>
      <c r="BA847" s="20"/>
      <c r="BB847" s="20"/>
    </row>
    <row r="848" spans="1:54" ht="15" customHeight="1">
      <c r="A848" s="141"/>
      <c r="E848" s="133"/>
      <c r="H848" s="133"/>
      <c r="K848" s="134"/>
      <c r="N848" s="133"/>
      <c r="O848" s="132"/>
      <c r="P848" s="132"/>
      <c r="Q848" s="133"/>
      <c r="T848" s="133"/>
      <c r="AD848" s="63"/>
      <c r="AE848" s="20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  <c r="AQ848" s="20"/>
      <c r="AR848" s="20"/>
      <c r="AS848" s="20"/>
      <c r="AT848" s="20"/>
      <c r="AU848" s="20"/>
      <c r="AV848" s="20"/>
      <c r="AW848" s="20"/>
      <c r="AX848" s="20"/>
      <c r="AY848" s="20"/>
      <c r="AZ848" s="20"/>
      <c r="BA848" s="20"/>
      <c r="BB848" s="20"/>
    </row>
    <row r="849" spans="1:54" ht="15" customHeight="1">
      <c r="A849" s="141"/>
      <c r="E849" s="133"/>
      <c r="H849" s="133"/>
      <c r="K849" s="134"/>
      <c r="N849" s="133"/>
      <c r="O849" s="132"/>
      <c r="P849" s="132"/>
      <c r="Q849" s="133"/>
      <c r="T849" s="133"/>
      <c r="AD849" s="63"/>
      <c r="AE849" s="20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  <c r="AQ849" s="20"/>
      <c r="AR849" s="20"/>
      <c r="AS849" s="20"/>
      <c r="AT849" s="20"/>
      <c r="AU849" s="20"/>
      <c r="AV849" s="20"/>
      <c r="AW849" s="20"/>
      <c r="AX849" s="20"/>
      <c r="AY849" s="20"/>
      <c r="AZ849" s="20"/>
      <c r="BA849" s="20"/>
      <c r="BB849" s="20"/>
    </row>
    <row r="850" spans="1:54" ht="15" customHeight="1">
      <c r="A850" s="141"/>
      <c r="E850" s="133"/>
      <c r="H850" s="133"/>
      <c r="K850" s="134"/>
      <c r="N850" s="133"/>
      <c r="O850" s="132"/>
      <c r="P850" s="132"/>
      <c r="Q850" s="133"/>
      <c r="T850" s="133"/>
      <c r="AD850" s="63"/>
      <c r="AE850" s="20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  <c r="AQ850" s="20"/>
      <c r="AR850" s="20"/>
      <c r="AS850" s="20"/>
      <c r="AT850" s="20"/>
      <c r="AU850" s="20"/>
      <c r="AV850" s="20"/>
      <c r="AW850" s="20"/>
      <c r="AX850" s="20"/>
      <c r="AY850" s="20"/>
      <c r="AZ850" s="20"/>
      <c r="BA850" s="20"/>
      <c r="BB850" s="20"/>
    </row>
    <row r="851" spans="1:54" ht="15" customHeight="1">
      <c r="A851" s="141"/>
      <c r="E851" s="133"/>
      <c r="H851" s="133"/>
      <c r="K851" s="134"/>
      <c r="N851" s="133"/>
      <c r="O851" s="132"/>
      <c r="P851" s="132"/>
      <c r="Q851" s="133"/>
      <c r="T851" s="133"/>
      <c r="AD851" s="63"/>
      <c r="AE851" s="20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20"/>
      <c r="AS851" s="20"/>
      <c r="AT851" s="20"/>
      <c r="AU851" s="20"/>
      <c r="AV851" s="20"/>
      <c r="AW851" s="20"/>
      <c r="AX851" s="20"/>
      <c r="AY851" s="20"/>
      <c r="AZ851" s="20"/>
      <c r="BA851" s="20"/>
      <c r="BB851" s="20"/>
    </row>
    <row r="852" spans="1:54" ht="15" customHeight="1">
      <c r="A852" s="141"/>
      <c r="E852" s="133"/>
      <c r="H852" s="133"/>
      <c r="K852" s="134"/>
      <c r="N852" s="133"/>
      <c r="O852" s="132"/>
      <c r="P852" s="132"/>
      <c r="Q852" s="133"/>
      <c r="T852" s="133"/>
      <c r="AD852" s="63"/>
      <c r="AE852" s="20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20"/>
      <c r="AS852" s="20"/>
      <c r="AT852" s="20"/>
      <c r="AU852" s="20"/>
      <c r="AV852" s="20"/>
      <c r="AW852" s="20"/>
      <c r="AX852" s="20"/>
      <c r="AY852" s="20"/>
      <c r="AZ852" s="20"/>
      <c r="BA852" s="20"/>
      <c r="BB852" s="20"/>
    </row>
    <row r="853" spans="1:54" ht="15" customHeight="1">
      <c r="A853" s="141"/>
      <c r="E853" s="133"/>
      <c r="H853" s="133"/>
      <c r="K853" s="134"/>
      <c r="N853" s="133"/>
      <c r="O853" s="132"/>
      <c r="P853" s="132"/>
      <c r="Q853" s="133"/>
      <c r="T853" s="133"/>
      <c r="AD853" s="63"/>
      <c r="AE853" s="20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20"/>
      <c r="AS853" s="20"/>
      <c r="AT853" s="20"/>
      <c r="AU853" s="20"/>
      <c r="AV853" s="20"/>
      <c r="AW853" s="20"/>
      <c r="AX853" s="20"/>
      <c r="AY853" s="20"/>
      <c r="AZ853" s="20"/>
      <c r="BA853" s="20"/>
      <c r="BB853" s="20"/>
    </row>
    <row r="854" spans="1:54" ht="15" customHeight="1">
      <c r="A854" s="141"/>
      <c r="E854" s="133"/>
      <c r="H854" s="133"/>
      <c r="K854" s="134"/>
      <c r="N854" s="133"/>
      <c r="O854" s="132"/>
      <c r="P854" s="132"/>
      <c r="Q854" s="133"/>
      <c r="T854" s="133"/>
      <c r="AD854" s="63"/>
      <c r="AE854" s="20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20"/>
      <c r="AS854" s="20"/>
      <c r="AT854" s="20"/>
      <c r="AU854" s="20"/>
      <c r="AV854" s="20"/>
      <c r="AW854" s="20"/>
      <c r="AX854" s="20"/>
      <c r="AY854" s="20"/>
      <c r="AZ854" s="20"/>
      <c r="BA854" s="20"/>
      <c r="BB854" s="20"/>
    </row>
    <row r="855" spans="1:54" ht="15" customHeight="1">
      <c r="A855" s="141"/>
      <c r="E855" s="133"/>
      <c r="H855" s="133"/>
      <c r="K855" s="134"/>
      <c r="N855" s="133"/>
      <c r="O855" s="132"/>
      <c r="P855" s="132"/>
      <c r="Q855" s="133"/>
      <c r="T855" s="133"/>
      <c r="AD855" s="63"/>
      <c r="AE855" s="20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  <c r="AQ855" s="20"/>
      <c r="AR855" s="20"/>
      <c r="AS855" s="20"/>
      <c r="AT855" s="20"/>
      <c r="AU855" s="20"/>
      <c r="AV855" s="20"/>
      <c r="AW855" s="20"/>
      <c r="AX855" s="20"/>
      <c r="AY855" s="20"/>
      <c r="AZ855" s="20"/>
      <c r="BA855" s="20"/>
      <c r="BB855" s="20"/>
    </row>
    <row r="856" spans="1:54" ht="15" customHeight="1">
      <c r="A856" s="141"/>
      <c r="E856" s="133"/>
      <c r="H856" s="133"/>
      <c r="K856" s="134"/>
      <c r="N856" s="133"/>
      <c r="O856" s="132"/>
      <c r="P856" s="132"/>
      <c r="Q856" s="133"/>
      <c r="T856" s="133"/>
      <c r="AD856" s="63"/>
      <c r="AE856" s="20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  <c r="AQ856" s="20"/>
      <c r="AR856" s="20"/>
      <c r="AS856" s="20"/>
      <c r="AT856" s="20"/>
      <c r="AU856" s="20"/>
      <c r="AV856" s="20"/>
      <c r="AW856" s="20"/>
      <c r="AX856" s="20"/>
      <c r="AY856" s="20"/>
      <c r="AZ856" s="20"/>
      <c r="BA856" s="20"/>
      <c r="BB856" s="20"/>
    </row>
    <row r="857" spans="1:54" ht="15" customHeight="1">
      <c r="A857" s="141"/>
      <c r="E857" s="133"/>
      <c r="H857" s="133"/>
      <c r="K857" s="134"/>
      <c r="N857" s="133"/>
      <c r="O857" s="132"/>
      <c r="P857" s="132"/>
      <c r="Q857" s="133"/>
      <c r="T857" s="133"/>
      <c r="AD857" s="63"/>
      <c r="AE857" s="20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  <c r="AQ857" s="20"/>
      <c r="AR857" s="20"/>
      <c r="AS857" s="20"/>
      <c r="AT857" s="20"/>
      <c r="AU857" s="20"/>
      <c r="AV857" s="20"/>
      <c r="AW857" s="20"/>
      <c r="AX857" s="20"/>
      <c r="AY857" s="20"/>
      <c r="AZ857" s="20"/>
      <c r="BA857" s="20"/>
      <c r="BB857" s="20"/>
    </row>
    <row r="858" spans="1:54" ht="15" customHeight="1">
      <c r="A858" s="141"/>
      <c r="E858" s="133"/>
      <c r="H858" s="133"/>
      <c r="K858" s="134"/>
      <c r="N858" s="133"/>
      <c r="O858" s="132"/>
      <c r="P858" s="132"/>
      <c r="Q858" s="133"/>
      <c r="T858" s="133"/>
      <c r="AD858" s="63"/>
      <c r="AE858" s="20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  <c r="AQ858" s="20"/>
      <c r="AR858" s="20"/>
      <c r="AS858" s="20"/>
      <c r="AT858" s="20"/>
      <c r="AU858" s="20"/>
      <c r="AV858" s="20"/>
      <c r="AW858" s="20"/>
      <c r="AX858" s="20"/>
      <c r="AY858" s="20"/>
      <c r="AZ858" s="20"/>
      <c r="BA858" s="20"/>
      <c r="BB858" s="20"/>
    </row>
    <row r="859" spans="1:54" ht="15" customHeight="1">
      <c r="A859" s="141"/>
      <c r="E859" s="133"/>
      <c r="H859" s="133"/>
      <c r="K859" s="134"/>
      <c r="N859" s="133"/>
      <c r="O859" s="132"/>
      <c r="P859" s="132"/>
      <c r="Q859" s="133"/>
      <c r="T859" s="133"/>
      <c r="AD859" s="63"/>
    </row>
    <row r="860" spans="1:54" ht="15" customHeight="1">
      <c r="A860" s="141"/>
      <c r="E860" s="133"/>
      <c r="H860" s="133"/>
      <c r="K860" s="134"/>
      <c r="N860" s="133"/>
      <c r="O860" s="132"/>
      <c r="P860" s="132"/>
      <c r="Q860" s="133"/>
      <c r="T860" s="133"/>
      <c r="AD860" s="63"/>
    </row>
    <row r="861" spans="1:54" ht="15" customHeight="1">
      <c r="A861" s="141"/>
      <c r="E861" s="133"/>
      <c r="H861" s="133"/>
      <c r="K861" s="134"/>
      <c r="N861" s="133"/>
      <c r="O861" s="132"/>
      <c r="P861" s="132"/>
      <c r="Q861" s="133"/>
      <c r="T861" s="133"/>
      <c r="AD861" s="63"/>
    </row>
    <row r="862" spans="1:54" ht="15" customHeight="1">
      <c r="A862" s="141"/>
      <c r="E862" s="133"/>
      <c r="H862" s="133"/>
      <c r="K862" s="134"/>
      <c r="N862" s="133"/>
      <c r="O862" s="132"/>
      <c r="P862" s="132"/>
      <c r="Q862" s="133"/>
      <c r="T862" s="133"/>
      <c r="AD862" s="63"/>
    </row>
    <row r="863" spans="1:54" ht="15" customHeight="1">
      <c r="A863" s="141"/>
      <c r="E863" s="133"/>
      <c r="H863" s="133"/>
      <c r="K863" s="134"/>
      <c r="N863" s="133"/>
      <c r="O863" s="132"/>
      <c r="P863" s="132"/>
      <c r="Q863" s="133"/>
      <c r="T863" s="133"/>
      <c r="AD863" s="63"/>
    </row>
    <row r="864" spans="1:54" ht="15" customHeight="1">
      <c r="A864" s="141"/>
      <c r="E864" s="133"/>
      <c r="H864" s="133"/>
      <c r="K864" s="134"/>
      <c r="N864" s="133"/>
      <c r="O864" s="132"/>
      <c r="P864" s="132"/>
      <c r="Q864" s="133"/>
      <c r="T864" s="133"/>
      <c r="AD864" s="63"/>
    </row>
    <row r="865" spans="1:30" ht="15" customHeight="1">
      <c r="A865" s="141"/>
      <c r="E865" s="133"/>
      <c r="H865" s="133"/>
      <c r="K865" s="134"/>
      <c r="N865" s="133"/>
      <c r="O865" s="132"/>
      <c r="P865" s="132"/>
      <c r="Q865" s="133"/>
      <c r="T865" s="133"/>
      <c r="AD865" s="63"/>
    </row>
    <row r="866" spans="1:30" ht="15" customHeight="1">
      <c r="A866" s="141"/>
      <c r="E866" s="133"/>
      <c r="H866" s="133"/>
      <c r="K866" s="134"/>
      <c r="N866" s="133"/>
      <c r="O866" s="132"/>
      <c r="P866" s="132"/>
      <c r="Q866" s="133"/>
      <c r="T866" s="133"/>
      <c r="AD866" s="63"/>
    </row>
    <row r="867" spans="1:30" ht="15" customHeight="1">
      <c r="A867" s="141"/>
      <c r="E867" s="133"/>
      <c r="H867" s="133"/>
      <c r="K867" s="134"/>
      <c r="N867" s="133"/>
      <c r="O867" s="132"/>
      <c r="P867" s="132"/>
      <c r="Q867" s="133"/>
      <c r="T867" s="133"/>
      <c r="AD867" s="63"/>
    </row>
    <row r="868" spans="1:30" ht="15" customHeight="1">
      <c r="A868" s="141"/>
      <c r="E868" s="133"/>
      <c r="H868" s="133"/>
      <c r="K868" s="134"/>
      <c r="N868" s="133"/>
      <c r="O868" s="132"/>
      <c r="P868" s="132"/>
      <c r="Q868" s="133"/>
      <c r="T868" s="133"/>
      <c r="AD868" s="63"/>
    </row>
    <row r="869" spans="1:30" ht="15" customHeight="1">
      <c r="A869" s="141"/>
      <c r="E869" s="133"/>
      <c r="H869" s="133"/>
      <c r="K869" s="134"/>
      <c r="N869" s="133"/>
      <c r="O869" s="132"/>
      <c r="P869" s="132"/>
      <c r="Q869" s="133"/>
      <c r="T869" s="133"/>
      <c r="AD869" s="63"/>
    </row>
    <row r="870" spans="1:30" ht="15" customHeight="1">
      <c r="A870" s="141"/>
      <c r="E870" s="133"/>
      <c r="H870" s="133"/>
      <c r="K870" s="134"/>
      <c r="N870" s="133"/>
      <c r="O870" s="132"/>
      <c r="P870" s="132"/>
      <c r="Q870" s="133"/>
      <c r="T870" s="133"/>
      <c r="AD870" s="63"/>
    </row>
    <row r="871" spans="1:30" ht="15" customHeight="1">
      <c r="A871" s="141"/>
      <c r="E871" s="133"/>
      <c r="H871" s="133"/>
      <c r="K871" s="134"/>
      <c r="N871" s="133"/>
      <c r="O871" s="132"/>
      <c r="P871" s="132"/>
      <c r="Q871" s="133"/>
      <c r="T871" s="133"/>
      <c r="AD871" s="63"/>
    </row>
    <row r="872" spans="1:30" ht="15" customHeight="1">
      <c r="A872" s="141"/>
      <c r="E872" s="133"/>
      <c r="H872" s="133"/>
      <c r="K872" s="134"/>
      <c r="N872" s="133"/>
      <c r="O872" s="132"/>
      <c r="P872" s="132"/>
      <c r="Q872" s="133"/>
      <c r="T872" s="133"/>
      <c r="AD872" s="63"/>
    </row>
    <row r="873" spans="1:30" ht="15" customHeight="1">
      <c r="A873" s="141"/>
      <c r="E873" s="133"/>
      <c r="H873" s="133"/>
      <c r="K873" s="134"/>
      <c r="N873" s="133"/>
      <c r="O873" s="132"/>
      <c r="P873" s="132"/>
      <c r="Q873" s="133"/>
      <c r="T873" s="133"/>
      <c r="AD873" s="63"/>
    </row>
    <row r="874" spans="1:30" ht="15" customHeight="1">
      <c r="A874" s="141"/>
      <c r="E874" s="133"/>
      <c r="H874" s="133"/>
      <c r="K874" s="134"/>
      <c r="N874" s="133"/>
      <c r="O874" s="132"/>
      <c r="P874" s="132"/>
      <c r="Q874" s="133"/>
      <c r="T874" s="133"/>
      <c r="AD874" s="63"/>
    </row>
    <row r="875" spans="1:30" ht="15" customHeight="1">
      <c r="A875" s="141"/>
      <c r="E875" s="133"/>
      <c r="H875" s="133"/>
      <c r="K875" s="134"/>
      <c r="N875" s="133"/>
      <c r="O875" s="132"/>
      <c r="P875" s="132"/>
      <c r="Q875" s="133"/>
      <c r="T875" s="133"/>
      <c r="AD875" s="63"/>
    </row>
    <row r="876" spans="1:30" ht="15" customHeight="1">
      <c r="A876" s="141"/>
      <c r="E876" s="133"/>
      <c r="H876" s="133"/>
      <c r="K876" s="134"/>
      <c r="N876" s="133"/>
      <c r="O876" s="132"/>
      <c r="P876" s="132"/>
      <c r="Q876" s="133"/>
      <c r="T876" s="133"/>
      <c r="AD876" s="63"/>
    </row>
    <row r="877" spans="1:30" ht="15" customHeight="1">
      <c r="A877" s="141"/>
      <c r="E877" s="133"/>
      <c r="H877" s="133"/>
      <c r="K877" s="134"/>
      <c r="N877" s="133"/>
      <c r="O877" s="132"/>
      <c r="P877" s="132"/>
      <c r="Q877" s="133"/>
      <c r="T877" s="133"/>
      <c r="AD877" s="63"/>
    </row>
    <row r="878" spans="1:30" ht="15" customHeight="1">
      <c r="A878" s="141"/>
      <c r="E878" s="133"/>
      <c r="H878" s="133"/>
      <c r="K878" s="134"/>
      <c r="N878" s="133"/>
      <c r="O878" s="132"/>
      <c r="P878" s="132"/>
      <c r="Q878" s="133"/>
      <c r="T878" s="133"/>
      <c r="AD878" s="63"/>
    </row>
    <row r="879" spans="1:30" ht="15.75">
      <c r="A879" s="141"/>
      <c r="E879" s="133"/>
      <c r="H879" s="133"/>
      <c r="K879" s="134"/>
      <c r="N879" s="133"/>
      <c r="O879" s="132"/>
      <c r="P879" s="132"/>
      <c r="Q879" s="133"/>
      <c r="T879" s="133"/>
      <c r="AD879" s="63"/>
    </row>
    <row r="880" spans="1:30" ht="15.75">
      <c r="A880" s="141"/>
      <c r="E880" s="133"/>
      <c r="H880" s="133"/>
      <c r="K880" s="134"/>
      <c r="N880" s="133"/>
      <c r="O880" s="132"/>
      <c r="P880" s="132"/>
      <c r="Q880" s="133"/>
      <c r="T880" s="133"/>
      <c r="AD880" s="63"/>
    </row>
    <row r="881" spans="1:30" ht="15.75">
      <c r="A881" s="141"/>
      <c r="E881" s="133"/>
      <c r="H881" s="133"/>
      <c r="K881" s="134"/>
      <c r="N881" s="133"/>
      <c r="O881" s="132"/>
      <c r="P881" s="132"/>
      <c r="Q881" s="133"/>
      <c r="T881" s="133"/>
      <c r="AD881" s="63"/>
    </row>
    <row r="882" spans="1:30" ht="15.75">
      <c r="A882" s="141"/>
      <c r="E882" s="133"/>
      <c r="H882" s="133"/>
      <c r="K882" s="134"/>
      <c r="N882" s="133"/>
      <c r="O882" s="132"/>
      <c r="P882" s="132"/>
      <c r="Q882" s="133"/>
      <c r="T882" s="133"/>
      <c r="AD882" s="63"/>
    </row>
    <row r="883" spans="1:30" ht="15.75">
      <c r="A883" s="141"/>
      <c r="E883" s="133"/>
      <c r="H883" s="133"/>
      <c r="K883" s="134"/>
      <c r="N883" s="133"/>
      <c r="O883" s="132"/>
      <c r="P883" s="132"/>
      <c r="Q883" s="133"/>
      <c r="T883" s="133"/>
      <c r="AD883" s="63"/>
    </row>
    <row r="884" spans="1:30" ht="15.75">
      <c r="A884" s="141"/>
      <c r="E884" s="133"/>
      <c r="H884" s="133"/>
      <c r="K884" s="134"/>
      <c r="N884" s="133"/>
      <c r="O884" s="132"/>
      <c r="P884" s="132"/>
      <c r="Q884" s="133"/>
      <c r="T884" s="133"/>
      <c r="AD884" s="63"/>
    </row>
    <row r="885" spans="1:30" ht="15.75">
      <c r="A885" s="141"/>
      <c r="E885" s="133"/>
      <c r="H885" s="133"/>
      <c r="K885" s="134"/>
      <c r="N885" s="133"/>
      <c r="O885" s="132"/>
      <c r="P885" s="132"/>
      <c r="Q885" s="133"/>
      <c r="T885" s="133"/>
      <c r="AD885" s="63"/>
    </row>
    <row r="886" spans="1:30" ht="15.75">
      <c r="A886" s="141"/>
      <c r="E886" s="133"/>
      <c r="H886" s="133"/>
      <c r="K886" s="134"/>
      <c r="N886" s="133"/>
      <c r="O886" s="132"/>
      <c r="P886" s="132"/>
      <c r="Q886" s="133"/>
      <c r="T886" s="133"/>
      <c r="AD886" s="63"/>
    </row>
    <row r="887" spans="1:30" ht="15.75">
      <c r="A887" s="141"/>
      <c r="E887" s="133"/>
      <c r="H887" s="133"/>
      <c r="K887" s="134"/>
      <c r="N887" s="133"/>
      <c r="O887" s="132"/>
      <c r="P887" s="132"/>
      <c r="Q887" s="133"/>
      <c r="T887" s="133"/>
      <c r="AD887" s="63"/>
    </row>
    <row r="888" spans="1:30" ht="15.75">
      <c r="A888" s="141"/>
      <c r="E888" s="133"/>
      <c r="H888" s="133"/>
      <c r="K888" s="134"/>
      <c r="N888" s="133"/>
      <c r="O888" s="132"/>
      <c r="P888" s="132"/>
      <c r="Q888" s="133"/>
      <c r="T888" s="133"/>
      <c r="AD888" s="63"/>
    </row>
    <row r="889" spans="1:30" ht="15.75">
      <c r="A889" s="141"/>
      <c r="E889" s="133"/>
      <c r="H889" s="133"/>
      <c r="K889" s="134"/>
      <c r="N889" s="133"/>
      <c r="O889" s="132"/>
      <c r="P889" s="132"/>
      <c r="Q889" s="133"/>
      <c r="T889" s="133"/>
      <c r="AD889" s="63"/>
    </row>
    <row r="890" spans="1:30" ht="15.75">
      <c r="A890" s="141"/>
      <c r="E890" s="133"/>
      <c r="H890" s="133"/>
      <c r="K890" s="134"/>
      <c r="N890" s="133"/>
      <c r="O890" s="132"/>
      <c r="P890" s="132"/>
      <c r="Q890" s="133"/>
      <c r="T890" s="133"/>
      <c r="AD890" s="63"/>
    </row>
    <row r="891" spans="1:30" ht="15.75">
      <c r="A891" s="141"/>
      <c r="E891" s="133"/>
      <c r="H891" s="133"/>
      <c r="K891" s="134"/>
      <c r="N891" s="133"/>
      <c r="O891" s="132"/>
      <c r="P891" s="132"/>
      <c r="Q891" s="133"/>
      <c r="T891" s="133"/>
      <c r="AD891" s="63"/>
    </row>
    <row r="892" spans="1:30" ht="15.75">
      <c r="A892" s="141"/>
      <c r="E892" s="133"/>
      <c r="H892" s="133"/>
      <c r="K892" s="134"/>
      <c r="N892" s="133"/>
      <c r="O892" s="132"/>
      <c r="P892" s="132"/>
      <c r="Q892" s="133"/>
      <c r="T892" s="133"/>
      <c r="AD892" s="63"/>
    </row>
    <row r="893" spans="1:30" ht="15.75">
      <c r="A893" s="141"/>
      <c r="E893" s="133"/>
      <c r="H893" s="133"/>
      <c r="K893" s="134"/>
      <c r="N893" s="133"/>
      <c r="O893" s="132"/>
      <c r="P893" s="132"/>
      <c r="Q893" s="133"/>
      <c r="T893" s="133"/>
      <c r="AD893" s="63"/>
    </row>
    <row r="894" spans="1:30" ht="15" customHeight="1">
      <c r="A894" s="141"/>
      <c r="O894" s="132"/>
      <c r="P894" s="132"/>
      <c r="AD894" s="63"/>
    </row>
    <row r="895" spans="1:30" ht="15" customHeight="1">
      <c r="A895" s="141"/>
      <c r="O895" s="132"/>
      <c r="P895" s="132"/>
    </row>
    <row r="896" spans="1:30" ht="15" customHeight="1">
      <c r="A896" s="141"/>
      <c r="O896" s="132"/>
      <c r="P896" s="132"/>
    </row>
    <row r="897" spans="1:16" ht="15" customHeight="1">
      <c r="A897" s="141"/>
      <c r="O897" s="132"/>
      <c r="P897" s="132"/>
    </row>
    <row r="898" spans="1:16" ht="15" customHeight="1">
      <c r="A898" s="141"/>
      <c r="O898" s="132"/>
      <c r="P898" s="132"/>
    </row>
    <row r="899" spans="1:16" ht="15" customHeight="1">
      <c r="A899" s="141"/>
      <c r="O899" s="132"/>
      <c r="P899" s="132"/>
    </row>
    <row r="900" spans="1:16" ht="15" customHeight="1">
      <c r="A900" s="141"/>
      <c r="O900" s="132"/>
      <c r="P900" s="132"/>
    </row>
    <row r="901" spans="1:16" ht="15" customHeight="1">
      <c r="A901" s="141"/>
    </row>
    <row r="902" spans="1:16" ht="15" customHeight="1">
      <c r="A902" s="141"/>
    </row>
    <row r="903" spans="1:16" ht="15" customHeight="1">
      <c r="A903" s="141"/>
    </row>
    <row r="904" spans="1:16" ht="15" customHeight="1">
      <c r="A904" s="141"/>
    </row>
    <row r="905" spans="1:16" ht="15" customHeight="1">
      <c r="A905" s="141"/>
    </row>
    <row r="906" spans="1:16" ht="15" customHeight="1">
      <c r="A906" s="141"/>
    </row>
    <row r="907" spans="1:16" ht="15" customHeight="1">
      <c r="A907" s="141"/>
    </row>
    <row r="908" spans="1:16" ht="15" customHeight="1">
      <c r="A908" s="141"/>
    </row>
    <row r="909" spans="1:16" ht="15" customHeight="1">
      <c r="A909" s="141"/>
    </row>
    <row r="910" spans="1:16" ht="15" customHeight="1">
      <c r="A910" s="141"/>
    </row>
    <row r="911" spans="1:16" ht="15" customHeight="1">
      <c r="A911" s="141"/>
    </row>
    <row r="912" spans="1:16" ht="15" customHeight="1">
      <c r="A912" s="141"/>
    </row>
    <row r="913" spans="1:1" ht="15" customHeight="1">
      <c r="A913" s="141"/>
    </row>
    <row r="914" spans="1:1" ht="15" customHeight="1">
      <c r="A914" s="141"/>
    </row>
    <row r="915" spans="1:1" ht="15" customHeight="1">
      <c r="A915" s="141"/>
    </row>
    <row r="916" spans="1:1" ht="15" customHeight="1">
      <c r="A916" s="141"/>
    </row>
    <row r="917" spans="1:1" ht="15" customHeight="1">
      <c r="A917" s="141"/>
    </row>
    <row r="918" spans="1:1" ht="15" customHeight="1">
      <c r="A918" s="141"/>
    </row>
    <row r="919" spans="1:1" ht="15" customHeight="1">
      <c r="A919" s="141"/>
    </row>
    <row r="920" spans="1:1" ht="15" customHeight="1">
      <c r="A920" s="141"/>
    </row>
    <row r="921" spans="1:1" ht="15" customHeight="1">
      <c r="A921" s="141"/>
    </row>
    <row r="922" spans="1:1" ht="15" customHeight="1">
      <c r="A922" s="141"/>
    </row>
    <row r="923" spans="1:1" ht="15" customHeight="1">
      <c r="A923" s="141"/>
    </row>
    <row r="924" spans="1:1" ht="15" customHeight="1">
      <c r="A924" s="141"/>
    </row>
    <row r="925" spans="1:1" ht="15" customHeight="1">
      <c r="A925" s="141"/>
    </row>
    <row r="926" spans="1:1" ht="15" customHeight="1">
      <c r="A926" s="141"/>
    </row>
    <row r="927" spans="1:1" ht="15" customHeight="1">
      <c r="A927" s="141"/>
    </row>
    <row r="928" spans="1:1" ht="15" customHeight="1">
      <c r="A928" s="141"/>
    </row>
    <row r="929" spans="1:1" ht="15" customHeight="1">
      <c r="A929" s="141"/>
    </row>
    <row r="930" spans="1:1" ht="15" customHeight="1">
      <c r="A930" s="141"/>
    </row>
    <row r="931" spans="1:1" ht="15" customHeight="1">
      <c r="A931" s="141"/>
    </row>
    <row r="932" spans="1:1" ht="15" customHeight="1">
      <c r="A932" s="141"/>
    </row>
    <row r="933" spans="1:1" ht="15" customHeight="1">
      <c r="A933" s="141"/>
    </row>
    <row r="934" spans="1:1" ht="15" customHeight="1">
      <c r="A934" s="141"/>
    </row>
    <row r="935" spans="1:1" ht="15" customHeight="1">
      <c r="A935" s="141"/>
    </row>
    <row r="936" spans="1:1" ht="15" customHeight="1">
      <c r="A936" s="141"/>
    </row>
    <row r="937" spans="1:1" ht="15" customHeight="1">
      <c r="A937" s="141"/>
    </row>
    <row r="938" spans="1:1" ht="15" customHeight="1">
      <c r="A938" s="141"/>
    </row>
    <row r="939" spans="1:1" ht="15" customHeight="1">
      <c r="A939" s="141"/>
    </row>
    <row r="940" spans="1:1" ht="15" customHeight="1">
      <c r="A940" s="141"/>
    </row>
    <row r="941" spans="1:1" ht="15" customHeight="1">
      <c r="A941" s="141"/>
    </row>
    <row r="942" spans="1:1" ht="15" customHeight="1">
      <c r="A942" s="141"/>
    </row>
    <row r="943" spans="1:1" ht="15" customHeight="1">
      <c r="A943" s="141"/>
    </row>
    <row r="944" spans="1:1" ht="15" customHeight="1">
      <c r="A944" s="141"/>
    </row>
    <row r="945" spans="1:1" ht="15" customHeight="1">
      <c r="A945" s="141"/>
    </row>
    <row r="946" spans="1:1" ht="15" customHeight="1">
      <c r="A946" s="141"/>
    </row>
    <row r="947" spans="1:1" ht="15" customHeight="1">
      <c r="A947" s="141"/>
    </row>
    <row r="948" spans="1:1" ht="15" customHeight="1">
      <c r="A948" s="141"/>
    </row>
    <row r="949" spans="1:1" ht="15" customHeight="1">
      <c r="A949" s="141"/>
    </row>
    <row r="950" spans="1:1" ht="15" customHeight="1">
      <c r="A950" s="141"/>
    </row>
    <row r="951" spans="1:1" ht="15" customHeight="1">
      <c r="A951" s="141"/>
    </row>
    <row r="952" spans="1:1" ht="15" customHeight="1">
      <c r="A952" s="141"/>
    </row>
    <row r="953" spans="1:1" ht="15" customHeight="1">
      <c r="A953" s="141"/>
    </row>
    <row r="954" spans="1:1" ht="15" customHeight="1">
      <c r="A954" s="141"/>
    </row>
    <row r="955" spans="1:1" ht="15" customHeight="1">
      <c r="A955" s="141"/>
    </row>
    <row r="956" spans="1:1" ht="15" customHeight="1">
      <c r="A956" s="141"/>
    </row>
    <row r="957" spans="1:1" ht="15" customHeight="1">
      <c r="A957" s="141"/>
    </row>
    <row r="958" spans="1:1" ht="15" customHeight="1">
      <c r="A958" s="141"/>
    </row>
    <row r="959" spans="1:1" ht="15" customHeight="1">
      <c r="A959" s="141"/>
    </row>
    <row r="960" spans="1:1" ht="15" customHeight="1">
      <c r="A960" s="141"/>
    </row>
    <row r="961" spans="1:1" ht="15" customHeight="1">
      <c r="A961" s="141"/>
    </row>
  </sheetData>
  <mergeCells count="3">
    <mergeCell ref="I3:J3"/>
    <mergeCell ref="C17:D17"/>
    <mergeCell ref="F31:G31"/>
  </mergeCells>
  <phoneticPr fontId="8" type="noConversion"/>
  <conditionalFormatting sqref="F59">
    <cfRule type="containsText" dxfId="17" priority="9" operator="containsText" text="星期三">
      <formula>NOT(ISERROR(SEARCH("星期三",F59)))</formula>
    </cfRule>
  </conditionalFormatting>
  <conditionalFormatting sqref="F73:F74">
    <cfRule type="containsText" dxfId="16" priority="10" operator="containsText" text="星期三">
      <formula>NOT(ISERROR(SEARCH("星期三",F73)))</formula>
    </cfRule>
  </conditionalFormatting>
  <conditionalFormatting sqref="I108:I109">
    <cfRule type="containsText" dxfId="15" priority="7" operator="containsText" text="星期三">
      <formula>NOT(ISERROR(SEARCH("星期三",I108)))</formula>
    </cfRule>
  </conditionalFormatting>
  <conditionalFormatting sqref="I115:I116 I121">
    <cfRule type="containsText" dxfId="14" priority="6" operator="containsText" text="星期三">
      <formula>NOT(ISERROR(SEARCH("星期三",I115)))</formula>
    </cfRule>
  </conditionalFormatting>
  <conditionalFormatting sqref="I130">
    <cfRule type="containsText" dxfId="13" priority="5" operator="containsText" text="星期三">
      <formula>NOT(ISERROR(SEARCH("星期三",I130)))</formula>
    </cfRule>
  </conditionalFormatting>
  <conditionalFormatting sqref="L45:L46">
    <cfRule type="containsText" dxfId="12" priority="4" operator="containsText" text="星期三">
      <formula>NOT(ISERROR(SEARCH("星期三",L45)))</formula>
    </cfRule>
  </conditionalFormatting>
  <conditionalFormatting sqref="L102">
    <cfRule type="containsText" dxfId="11" priority="3" operator="containsText" text="星期三">
      <formula>NOT(ISERROR(SEARCH("星期三",L102)))</formula>
    </cfRule>
  </conditionalFormatting>
  <conditionalFormatting sqref="L137">
    <cfRule type="containsText" dxfId="10" priority="2" operator="containsText" text="星期三">
      <formula>NOT(ISERROR(SEARCH("星期三",L137)))</formula>
    </cfRule>
  </conditionalFormatting>
  <conditionalFormatting sqref="R122">
    <cfRule type="containsText" dxfId="9" priority="1" operator="containsText" text="星期三">
      <formula>NOT(ISERROR(SEARCH("星期三",R122)))</formula>
    </cfRule>
  </conditionalFormatting>
  <printOptions horizontalCentered="1" verticalCentered="1"/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997"/>
  <sheetViews>
    <sheetView tabSelected="1" workbookViewId="0">
      <selection activeCell="AA6" sqref="AA6"/>
    </sheetView>
  </sheetViews>
  <sheetFormatPr defaultColWidth="11.25" defaultRowHeight="15" customHeight="1"/>
  <cols>
    <col min="1" max="1" width="7.25" style="1" customWidth="1"/>
    <col min="2" max="2" width="4.875" style="1" customWidth="1"/>
    <col min="3" max="3" width="4" style="1" customWidth="1"/>
    <col min="4" max="4" width="6.75" style="4" customWidth="1"/>
    <col min="5" max="5" width="5.75" style="4" customWidth="1"/>
    <col min="6" max="6" width="6.75" style="4" customWidth="1"/>
    <col min="7" max="7" width="10.75" style="4" customWidth="1"/>
    <col min="8" max="8" width="6.75" style="4" customWidth="1"/>
    <col min="9" max="9" width="10.75" style="4" customWidth="1"/>
    <col min="10" max="10" width="6.75" style="4" customWidth="1"/>
    <col min="11" max="11" width="10.75" style="4" customWidth="1"/>
    <col min="12" max="13" width="6.75" style="4" customWidth="1"/>
    <col min="14" max="14" width="10.5" style="4" customWidth="1"/>
    <col min="15" max="15" width="10.75" style="4" customWidth="1"/>
    <col min="16" max="16" width="6.75" style="4" customWidth="1"/>
    <col min="17" max="17" width="6.75" style="14" customWidth="1"/>
    <col min="18" max="18" width="6.25" style="16" customWidth="1"/>
    <col min="19" max="19" width="6.625" style="16" customWidth="1"/>
    <col min="20" max="21" width="7.25" style="16" customWidth="1"/>
    <col min="22" max="22" width="7.75" style="16" customWidth="1"/>
    <col min="23" max="23" width="6.625" style="16" customWidth="1"/>
    <col min="24" max="24" width="7.75" style="16" customWidth="1"/>
    <col min="25" max="27" width="5.125" style="1" customWidth="1"/>
    <col min="28" max="16384" width="11.25" style="1"/>
  </cols>
  <sheetData>
    <row r="1" spans="1:24" ht="28.5" customHeight="1">
      <c r="D1" s="1"/>
      <c r="E1" s="17" t="s">
        <v>305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8"/>
      <c r="T1" s="1"/>
      <c r="U1" s="18"/>
      <c r="V1" s="18"/>
      <c r="W1" s="18"/>
      <c r="X1" s="1"/>
    </row>
    <row r="2" spans="1:24" ht="15.75" customHeight="1">
      <c r="A2" s="2" t="s">
        <v>35</v>
      </c>
      <c r="B2" s="2" t="s">
        <v>36</v>
      </c>
      <c r="C2" s="2" t="s">
        <v>40</v>
      </c>
      <c r="D2" s="3" t="s">
        <v>9</v>
      </c>
      <c r="E2" s="4" t="s">
        <v>37</v>
      </c>
      <c r="F2" s="4" t="s">
        <v>41</v>
      </c>
      <c r="G2" s="4" t="s">
        <v>37</v>
      </c>
      <c r="H2" s="4" t="s">
        <v>42</v>
      </c>
      <c r="I2" s="4" t="s">
        <v>37</v>
      </c>
      <c r="J2" s="4" t="s">
        <v>38</v>
      </c>
      <c r="K2" s="4" t="s">
        <v>37</v>
      </c>
      <c r="L2" s="4" t="s">
        <v>33</v>
      </c>
      <c r="M2" s="4" t="s">
        <v>37</v>
      </c>
      <c r="N2" s="4" t="s">
        <v>39</v>
      </c>
      <c r="O2" s="4" t="s">
        <v>37</v>
      </c>
      <c r="P2" s="5" t="s">
        <v>44</v>
      </c>
      <c r="Q2" s="6" t="s">
        <v>45</v>
      </c>
      <c r="R2" s="7" t="s">
        <v>2</v>
      </c>
      <c r="S2" s="7" t="s">
        <v>3</v>
      </c>
      <c r="T2" s="7" t="s">
        <v>4</v>
      </c>
      <c r="U2" s="7" t="s">
        <v>5</v>
      </c>
      <c r="V2" s="7" t="s">
        <v>6</v>
      </c>
      <c r="W2" s="7" t="s">
        <v>7</v>
      </c>
      <c r="X2" s="7" t="s">
        <v>8</v>
      </c>
    </row>
    <row r="3" spans="1:24" ht="15.75" customHeight="1">
      <c r="A3" s="8">
        <f>'3月葷-國中'!AE3</f>
        <v>45354</v>
      </c>
      <c r="B3" s="9" t="str">
        <f>'3月葷-國中'!AF3</f>
        <v>一</v>
      </c>
      <c r="C3" s="8" t="str">
        <f>'3月葷-國中'!AG3</f>
        <v>D1</v>
      </c>
      <c r="D3" s="10" t="str">
        <f>'3月葷-國中'!AH3</f>
        <v>白米飯</v>
      </c>
      <c r="E3" s="11" t="str">
        <f>'3月葷-國中'!AI3</f>
        <v xml:space="preserve">米     </v>
      </c>
      <c r="F3" s="10" t="str">
        <f>'3月葷-國中'!AJ3</f>
        <v>京醬肉絲</v>
      </c>
      <c r="G3" s="11" t="str">
        <f>'3月葷-國中'!AK3</f>
        <v xml:space="preserve">豬後腿肉 胡蘿蔔 杏鮑菇 大蒜 甜麵醬 </v>
      </c>
      <c r="H3" s="10" t="str">
        <f>'3月葷-國中'!AL3</f>
        <v>蛋香時蔬</v>
      </c>
      <c r="I3" s="11" t="str">
        <f>'3月葷-國中'!AM3</f>
        <v xml:space="preserve">時蔬 雞蛋 大蒜   </v>
      </c>
      <c r="J3" s="10" t="str">
        <f>'3月葷-國中'!AN3</f>
        <v>蘿蔔滷麵輪</v>
      </c>
      <c r="K3" s="11" t="str">
        <f>'3月葷-國中'!AO3</f>
        <v xml:space="preserve">白蘿蔔 胡蘿蔔 麵輪 絞肉 大蒜 </v>
      </c>
      <c r="L3" s="10" t="str">
        <f>'3月葷-國中'!AP3</f>
        <v>時蔬</v>
      </c>
      <c r="M3" s="10" t="str">
        <f>'3月葷-國中'!AQ3</f>
        <v xml:space="preserve">蔬菜 大蒜    </v>
      </c>
      <c r="N3" s="10" t="str">
        <f>'3月葷-國中'!AR3</f>
        <v>時蔬湯</v>
      </c>
      <c r="O3" s="10" t="str">
        <f>'3月葷-國中'!AS3</f>
        <v xml:space="preserve">時蔬 大骨 薑   </v>
      </c>
      <c r="P3" s="11" t="str">
        <f>'3月葷-國中'!AT3</f>
        <v>果汁</v>
      </c>
      <c r="Q3" s="12"/>
      <c r="R3" s="13">
        <f>'3月葷-國中'!AV3</f>
        <v>5</v>
      </c>
      <c r="S3" s="13">
        <f>'3月葷-國中'!AW3</f>
        <v>2.6288419913419911</v>
      </c>
      <c r="T3" s="13">
        <f>'3月葷-國中'!AX3</f>
        <v>2.6</v>
      </c>
      <c r="U3" s="13">
        <f>'3月葷-國中'!AY3</f>
        <v>0</v>
      </c>
      <c r="V3" s="13">
        <f>'3月葷-國中'!AZ3</f>
        <v>0</v>
      </c>
      <c r="W3" s="13">
        <f>'3月葷-國中'!BA3</f>
        <v>2.6576839826839826</v>
      </c>
      <c r="X3" s="13">
        <f>'3月葷-國中'!BB3</f>
        <v>757.62418831168827</v>
      </c>
    </row>
    <row r="4" spans="1:24" ht="15.75" customHeight="1">
      <c r="A4" s="8">
        <f>'3月葷-國中'!AE10</f>
        <v>45355</v>
      </c>
      <c r="B4" s="8" t="str">
        <f>'3月葷-國中'!AF10</f>
        <v>二</v>
      </c>
      <c r="C4" s="8" t="str">
        <f>'3月葷-國中'!AG10</f>
        <v>D2</v>
      </c>
      <c r="D4" s="11" t="str">
        <f>'3月葷-國中'!AH10</f>
        <v>糙米飯</v>
      </c>
      <c r="E4" s="11" t="str">
        <f>'3月葷-國中'!AI10</f>
        <v xml:space="preserve">米 糙米    </v>
      </c>
      <c r="F4" s="11" t="str">
        <f>'3月葷-國中'!AJ10</f>
        <v>檸檬雞翅</v>
      </c>
      <c r="G4" s="11" t="str">
        <f>'3月葷-國中'!AK10</f>
        <v xml:space="preserve">檸檬雞翅     </v>
      </c>
      <c r="H4" s="11" t="str">
        <f>'3月葷-國中'!AL10</f>
        <v>番茄炒蛋</v>
      </c>
      <c r="I4" s="11" t="str">
        <f>'3月葷-國中'!AM10</f>
        <v xml:space="preserve">大番茄 雞蛋  大蒜  </v>
      </c>
      <c r="J4" s="11" t="str">
        <f>'3月葷-國中'!AN10</f>
        <v>時瓜黑輪</v>
      </c>
      <c r="K4" s="11" t="str">
        <f>'3月葷-國中'!AO10</f>
        <v xml:space="preserve">時瓜 黑輪 胡蘿蔔 大蒜  </v>
      </c>
      <c r="L4" s="11" t="str">
        <f>'3月葷-國中'!AP10</f>
        <v>時蔬</v>
      </c>
      <c r="M4" s="11" t="str">
        <f>'3月葷-國中'!AQ10</f>
        <v xml:space="preserve">蔬菜 大蒜    </v>
      </c>
      <c r="N4" s="11" t="str">
        <f>'3月葷-國中'!AR10</f>
        <v>金針湯</v>
      </c>
      <c r="O4" s="11" t="str">
        <f>'3月葷-國中'!AS10</f>
        <v xml:space="preserve">金針菜乾 榨菜 薑 肉絲  </v>
      </c>
      <c r="P4" s="11" t="str">
        <f>'3月葷-國中'!AT10</f>
        <v>海苔</v>
      </c>
      <c r="Q4" s="12"/>
      <c r="R4" s="13">
        <f>'3月葷-國中'!AV10</f>
        <v>5.1428571428571432</v>
      </c>
      <c r="S4" s="13">
        <f>'3月葷-國中'!AW10</f>
        <v>2.835422077922078</v>
      </c>
      <c r="T4" s="13">
        <f>'3月葷-國中'!AX10</f>
        <v>2.0149999999999997</v>
      </c>
      <c r="U4" s="13">
        <f>'3月葷-國中'!AY10</f>
        <v>0</v>
      </c>
      <c r="V4" s="13">
        <f>'3月葷-國中'!AZ10</f>
        <v>0</v>
      </c>
      <c r="W4" s="13">
        <f>'3月葷-國中'!BA10</f>
        <v>3.6558441558441559</v>
      </c>
      <c r="X4" s="13">
        <f>'3月葷-國中'!BB10</f>
        <v>837.87159090909086</v>
      </c>
    </row>
    <row r="5" spans="1:24" ht="15.75" customHeight="1">
      <c r="A5" s="8">
        <f>'3月葷-國中'!AE17</f>
        <v>45356</v>
      </c>
      <c r="B5" s="8" t="str">
        <f>'3月葷-國中'!AF17</f>
        <v>三</v>
      </c>
      <c r="C5" s="8" t="str">
        <f>'3月葷-國中'!AG17</f>
        <v>D3</v>
      </c>
      <c r="D5" s="11" t="str">
        <f>'3月葷-國中'!AH17</f>
        <v>南瓜米粉</v>
      </c>
      <c r="E5" s="11" t="str">
        <f>'3月葷-國中'!AI17</f>
        <v xml:space="preserve">米粉     </v>
      </c>
      <c r="F5" s="11" t="str">
        <f>'3月葷-國中'!AJ17</f>
        <v>香滷腿排</v>
      </c>
      <c r="G5" s="11" t="str">
        <f>'3月葷-國中'!AK17</f>
        <v xml:space="preserve">腿排     </v>
      </c>
      <c r="H5" s="11" t="str">
        <f>'3月葷-國中'!AL17</f>
        <v>特餐配料</v>
      </c>
      <c r="I5" s="11" t="str">
        <f>'3月葷-國中'!AM17</f>
        <v xml:space="preserve">豬後腿肉 時蔬 南瓜 胡蘿蔔 油蔥酥 </v>
      </c>
      <c r="J5" s="11" t="str">
        <f>'3月葷-國中'!AN17</f>
        <v>饅頭</v>
      </c>
      <c r="K5" s="11" t="str">
        <f>'3月葷-國中'!AO17</f>
        <v xml:space="preserve">饅頭     </v>
      </c>
      <c r="L5" s="11" t="str">
        <f>'3月葷-國中'!AP17</f>
        <v>時蔬</v>
      </c>
      <c r="M5" s="11" t="str">
        <f>'3月葷-國中'!AQ17</f>
        <v xml:space="preserve">蔬菜 大蒜    </v>
      </c>
      <c r="N5" s="11" t="str">
        <f>'3月葷-國中'!AR17</f>
        <v>時蔬豆腐湯</v>
      </c>
      <c r="O5" s="11" t="str">
        <f>'3月葷-國中'!AS17</f>
        <v xml:space="preserve">時蔬 豆腐 薑   </v>
      </c>
      <c r="P5" s="11" t="str">
        <f>'3月葷-國中'!AT17</f>
        <v>TAP豆漿</v>
      </c>
      <c r="Q5" s="12"/>
      <c r="R5" s="13">
        <f>'3月葷-國中'!AV17</f>
        <v>6.2</v>
      </c>
      <c r="S5" s="13">
        <f>'3月葷-國中'!AW17</f>
        <v>2.7</v>
      </c>
      <c r="T5" s="13">
        <f>'3月葷-國中'!AX17</f>
        <v>1.1499999999999999</v>
      </c>
      <c r="U5" s="13">
        <f>'3月葷-國中'!AY17</f>
        <v>0</v>
      </c>
      <c r="V5" s="13">
        <f>'3月葷-國中'!AZ17</f>
        <v>0</v>
      </c>
      <c r="W5" s="13">
        <f>'3月葷-國中'!BA17</f>
        <v>4.25</v>
      </c>
      <c r="X5" s="13">
        <f>'3月葷-國中'!BB17</f>
        <v>934</v>
      </c>
    </row>
    <row r="6" spans="1:24" ht="15.75" customHeight="1">
      <c r="A6" s="8">
        <f>'3月葷-國中'!AE24</f>
        <v>45357</v>
      </c>
      <c r="B6" s="8" t="str">
        <f>'3月葷-國中'!AF24</f>
        <v>四</v>
      </c>
      <c r="C6" s="8" t="str">
        <f>'3月葷-國中'!AG24</f>
        <v>D4</v>
      </c>
      <c r="D6" s="11" t="str">
        <f>'3月葷-國中'!AH24</f>
        <v>糙米飯</v>
      </c>
      <c r="E6" s="11" t="str">
        <f>'3月葷-國中'!AI24</f>
        <v xml:space="preserve">米 糙米    </v>
      </c>
      <c r="F6" s="11" t="str">
        <f>'3月葷-國中'!AJ24</f>
        <v>香菇肉燥</v>
      </c>
      <c r="G6" s="11" t="str">
        <f>'3月葷-國中'!AK24</f>
        <v xml:space="preserve">絞肉 乾香菇 洋蔥 大蒜  </v>
      </c>
      <c r="H6" s="11" t="str">
        <f>'3月葷-國中'!AL24</f>
        <v>時蔬干片</v>
      </c>
      <c r="I6" s="11" t="str">
        <f>'3月葷-國中'!AM24</f>
        <v xml:space="preserve">豆干 時蔬 胡蘿蔔 大蒜  </v>
      </c>
      <c r="J6" s="11" t="str">
        <f>'3月葷-國中'!AN24</f>
        <v>塔香海茸</v>
      </c>
      <c r="K6" s="11" t="str">
        <f>'3月葷-國中'!AO24</f>
        <v xml:space="preserve">海帶茸 胡蘿蔔 豬後腿肉 大蒜 九層塔 </v>
      </c>
      <c r="L6" s="11" t="str">
        <f>'3月葷-國中'!AP24</f>
        <v>時蔬</v>
      </c>
      <c r="M6" s="11" t="str">
        <f>'3月葷-國中'!AQ24</f>
        <v xml:space="preserve">蔬菜 大蒜    </v>
      </c>
      <c r="N6" s="11" t="str">
        <f>'3月葷-國中'!AR24</f>
        <v>仙草雙Q甜湯</v>
      </c>
      <c r="O6" s="11" t="str">
        <f>'3月葷-國中'!AS24</f>
        <v xml:space="preserve">仙草凍 芋圓 地瓜圓 二砂糖  </v>
      </c>
      <c r="P6" s="11" t="str">
        <f>'3月葷-國中'!AT24</f>
        <v>小餐包</v>
      </c>
      <c r="Q6" s="12"/>
      <c r="R6" s="13">
        <f>'3月葷-國中'!AV24</f>
        <v>6</v>
      </c>
      <c r="S6" s="13">
        <f>'3月葷-國中'!AW24</f>
        <v>2.5433571428571429</v>
      </c>
      <c r="T6" s="13">
        <f>'3月葷-國中'!AX24</f>
        <v>1.9510000000000001</v>
      </c>
      <c r="U6" s="13">
        <f>'3月葷-國中'!AY24</f>
        <v>0</v>
      </c>
      <c r="V6" s="13">
        <f>'3月葷-國中'!AZ24</f>
        <v>0</v>
      </c>
      <c r="W6" s="13">
        <f>'3月葷-國中'!BA24</f>
        <v>3.1357142857142857</v>
      </c>
      <c r="X6" s="13">
        <f>'3月葷-國中'!BB24</f>
        <v>848.40464285714279</v>
      </c>
    </row>
    <row r="7" spans="1:24" ht="15.75" customHeight="1">
      <c r="A7" s="8">
        <f>'3月葷-國中'!AE31</f>
        <v>45358</v>
      </c>
      <c r="B7" s="8" t="str">
        <f>'3月葷-國中'!AF31</f>
        <v>五</v>
      </c>
      <c r="C7" s="8" t="str">
        <f>'3月葷-國中'!AG31</f>
        <v>D5</v>
      </c>
      <c r="D7" s="11" t="str">
        <f>'3月葷-國中'!AH31</f>
        <v>燕麥飯</v>
      </c>
      <c r="E7" s="11" t="str">
        <f>'3月葷-國中'!AI31</f>
        <v xml:space="preserve">米 燕麥    </v>
      </c>
      <c r="F7" s="11" t="str">
        <f>'3月葷-國中'!AJ31</f>
        <v>紅燒雞丁</v>
      </c>
      <c r="G7" s="11" t="str">
        <f>'3月葷-國中'!AK31</f>
        <v xml:space="preserve">肉雞 白蘿蔔 胡蘿蔔 大蒜  </v>
      </c>
      <c r="H7" s="11" t="str">
        <f>'3月葷-國中'!AL31</f>
        <v>螞蟻上樹</v>
      </c>
      <c r="I7" s="11" t="str">
        <f>'3月葷-國中'!AM31</f>
        <v xml:space="preserve">豬後腿肉 冬粉 時蔬 乾木耳 大蒜 </v>
      </c>
      <c r="J7" s="11" t="str">
        <f>'3月葷-國中'!AN31</f>
        <v>紅仁炒蛋</v>
      </c>
      <c r="K7" s="11" t="str">
        <f>'3月葷-國中'!AO31</f>
        <v xml:space="preserve">胡蘿蔔 雞蛋 大蒜   </v>
      </c>
      <c r="L7" s="11" t="str">
        <f>'3月葷-國中'!AP31</f>
        <v>時蔬</v>
      </c>
      <c r="M7" s="11" t="str">
        <f>'3月葷-國中'!AQ31</f>
        <v xml:space="preserve">蔬菜 大蒜    </v>
      </c>
      <c r="N7" s="11" t="str">
        <f>'3月葷-國中'!AR31</f>
        <v>沙茶魷魚羹</v>
      </c>
      <c r="O7" s="11" t="str">
        <f>'3月葷-國中'!AS31</f>
        <v>阿根挺魷 脆筍 時蔬 胡蘿蔔 豬後腿肉 沙茶醬</v>
      </c>
      <c r="P7" s="11" t="str">
        <f>'3月葷-國中'!AT31</f>
        <v>水果</v>
      </c>
      <c r="Q7" s="11"/>
      <c r="R7" s="13">
        <f>'3月葷-國中'!AV31</f>
        <v>5</v>
      </c>
      <c r="S7" s="13">
        <f>'3月葷-國中'!AW31</f>
        <v>2.7839935064935064</v>
      </c>
      <c r="T7" s="13">
        <f>'3月葷-國中'!AX31</f>
        <v>1.9300000000000002</v>
      </c>
      <c r="U7" s="13">
        <f>'3月葷-國中'!AY31</f>
        <v>0</v>
      </c>
      <c r="V7" s="13">
        <f>'3月葷-國中'!AZ31</f>
        <v>0</v>
      </c>
      <c r="W7" s="13">
        <f>'3月葷-國中'!BA31</f>
        <v>3.6379870129870131</v>
      </c>
      <c r="X7" s="13">
        <f>'3月葷-國中'!BB31</f>
        <v>821.37873376623384</v>
      </c>
    </row>
    <row r="8" spans="1:24" ht="15.75" customHeight="1">
      <c r="A8" s="8">
        <f>'3月葷-國中'!AE38</f>
        <v>45361</v>
      </c>
      <c r="B8" s="8" t="str">
        <f>'3月葷-國中'!AF38</f>
        <v>一</v>
      </c>
      <c r="C8" s="8" t="str">
        <f>'3月葷-國中'!AG38</f>
        <v>E1</v>
      </c>
      <c r="D8" s="11" t="str">
        <f>'3月葷-國中'!AH38</f>
        <v>白米飯</v>
      </c>
      <c r="E8" s="11" t="str">
        <f>'3月葷-國中'!AI38</f>
        <v xml:space="preserve">米     </v>
      </c>
      <c r="F8" s="11" t="str">
        <f>'3月葷-國中'!AJ38</f>
        <v>南瓜滷肉</v>
      </c>
      <c r="G8" s="11" t="str">
        <f>'3月葷-國中'!AK38</f>
        <v xml:space="preserve">豬後腿肉 南瓜 紅蘿蔔 大蒜  </v>
      </c>
      <c r="H8" s="11" t="str">
        <f>'3月葷-國中'!AL38</f>
        <v>肉絲時蔬</v>
      </c>
      <c r="I8" s="11" t="str">
        <f>'3月葷-國中'!AM38</f>
        <v xml:space="preserve">時蔬 肉絲 胡蘿蔔 大蒜  </v>
      </c>
      <c r="J8" s="11" t="str">
        <f>'3月葷-國中'!AN38</f>
        <v>三色炒蛋</v>
      </c>
      <c r="K8" s="11" t="str">
        <f>'3月葷-國中'!AO38</f>
        <v xml:space="preserve">雞蛋 三色豆 大蒜   </v>
      </c>
      <c r="L8" s="11" t="str">
        <f>'3月葷-國中'!AP38</f>
        <v>時蔬</v>
      </c>
      <c r="M8" s="11" t="str">
        <f>'3月葷-國中'!AQ38</f>
        <v xml:space="preserve">蔬菜 大蒜    </v>
      </c>
      <c r="N8" s="11" t="str">
        <f>'3月葷-國中'!AR38</f>
        <v>味噌豆皮湯</v>
      </c>
      <c r="O8" s="11" t="str">
        <f>'3月葷-國中'!AS38</f>
        <v xml:space="preserve">豆皮 味噌 柴魚片 時蔬  </v>
      </c>
      <c r="P8" s="11" t="str">
        <f>'3月葷-國中'!AT38</f>
        <v>果汁</v>
      </c>
      <c r="Q8" s="12"/>
      <c r="R8" s="13">
        <f>'3月葷-國中'!AV38</f>
        <v>5.8</v>
      </c>
      <c r="S8" s="13">
        <f>'3月葷-國中'!AW38</f>
        <v>2.3578030303030304</v>
      </c>
      <c r="T8" s="13">
        <f>'3月葷-國中'!AX38</f>
        <v>1.655</v>
      </c>
      <c r="U8" s="13">
        <f>'3月葷-國中'!AY38</f>
        <v>0</v>
      </c>
      <c r="V8" s="13">
        <f>'3月葷-國中'!AZ38</f>
        <v>0</v>
      </c>
      <c r="W8" s="13">
        <f>'3月葷-國中'!BA38</f>
        <v>3.0606060606060606</v>
      </c>
      <c r="X8" s="13">
        <f>'3月葷-國中'!BB38</f>
        <v>812.02159090909083</v>
      </c>
    </row>
    <row r="9" spans="1:24" ht="15.75" customHeight="1">
      <c r="A9" s="8">
        <f>'3月葷-國中'!AE45</f>
        <v>45362</v>
      </c>
      <c r="B9" s="8" t="str">
        <f>'3月葷-國中'!AF45</f>
        <v>二</v>
      </c>
      <c r="C9" s="8" t="str">
        <f>'3月葷-國中'!AG45</f>
        <v>E2</v>
      </c>
      <c r="D9" s="11" t="str">
        <f>'3月葷-國中'!AH45</f>
        <v>糙米飯</v>
      </c>
      <c r="E9" s="11" t="str">
        <f>'3月葷-國中'!AI45</f>
        <v xml:space="preserve">米 糙米    </v>
      </c>
      <c r="F9" s="11" t="str">
        <f>'3月葷-國中'!AJ45</f>
        <v>醬燒雞丁</v>
      </c>
      <c r="G9" s="11" t="str">
        <f>'3月葷-國中'!AK45</f>
        <v xml:space="preserve">肉雞 豆薯 胡蘿蔔 大蒜  </v>
      </c>
      <c r="H9" s="11" t="str">
        <f>'3月葷-國中'!AL45</f>
        <v>鮑菇豆腐</v>
      </c>
      <c r="I9" s="11" t="str">
        <f>'3月葷-國中'!AM45</f>
        <v xml:space="preserve">杏鮑菇 豆腐 乾香菇 豬絞肉 大蒜 </v>
      </c>
      <c r="J9" s="11" t="str">
        <f>'3月葷-國中'!AN45</f>
        <v>肉絲時瓜</v>
      </c>
      <c r="K9" s="11" t="str">
        <f>'3月葷-國中'!AO45</f>
        <v xml:space="preserve">豬後腿肉 時瓜 胡蘿蔔 大蒜  </v>
      </c>
      <c r="L9" s="11" t="str">
        <f>'3月葷-國中'!AP45</f>
        <v>時蔬</v>
      </c>
      <c r="M9" s="11" t="str">
        <f>'3月葷-國中'!AQ45</f>
        <v xml:space="preserve">蔬菜 大蒜    </v>
      </c>
      <c r="N9" s="11" t="str">
        <f>'3月葷-國中'!AR45</f>
        <v>時蔬湯</v>
      </c>
      <c r="O9" s="11" t="str">
        <f>'3月葷-國中'!AS45</f>
        <v xml:space="preserve">時蔬 大骨 薑   </v>
      </c>
      <c r="P9" s="11" t="str">
        <f>'3月葷-國中'!AT45</f>
        <v>水果</v>
      </c>
      <c r="Q9" s="12"/>
      <c r="R9" s="13">
        <f>'3月葷-國中'!AV45</f>
        <v>5</v>
      </c>
      <c r="S9" s="13">
        <f>'3月葷-國中'!AW45</f>
        <v>2.9167857142857141</v>
      </c>
      <c r="T9" s="13">
        <f>'3月葷-國中'!AX45</f>
        <v>2.2050000000000001</v>
      </c>
      <c r="U9" s="13">
        <f>'3月葷-國中'!AY45</f>
        <v>0</v>
      </c>
      <c r="V9" s="13">
        <f>'3月葷-國中'!AZ45</f>
        <v>0</v>
      </c>
      <c r="W9" s="13">
        <f>'3月葷-國中'!BA45</f>
        <v>3.6285714285714281</v>
      </c>
      <c r="X9" s="13">
        <f>'3月葷-國中'!BB45</f>
        <v>809</v>
      </c>
    </row>
    <row r="10" spans="1:24" ht="15.75" customHeight="1">
      <c r="A10" s="8">
        <f>'3月葷-國中'!AE52</f>
        <v>45363</v>
      </c>
      <c r="B10" s="8" t="str">
        <f>'3月葷-國中'!AF52</f>
        <v>三</v>
      </c>
      <c r="C10" s="8" t="str">
        <f>'3月葷-國中'!AG52</f>
        <v>E3</v>
      </c>
      <c r="D10" s="11" t="str">
        <f>'3月葷-國中'!AH52</f>
        <v>刈包特餐</v>
      </c>
      <c r="E10" s="11" t="str">
        <f>'3月葷-國中'!AI52</f>
        <v xml:space="preserve">刈包     </v>
      </c>
      <c r="F10" s="11" t="str">
        <f>'3月葷-國中'!AJ52</f>
        <v>香滷肉排</v>
      </c>
      <c r="G10" s="11" t="str">
        <f>'3月葷-國中'!AK52</f>
        <v xml:space="preserve">肉排 滷包    </v>
      </c>
      <c r="H10" s="11" t="str">
        <f>'3月葷-國中'!AL52</f>
        <v>洋蔥肉絲</v>
      </c>
      <c r="I10" s="11" t="str">
        <f>'3月葷-國中'!AM52</f>
        <v xml:space="preserve">豬後腿肉 洋蔥 大蒜 黑胡椒粒  </v>
      </c>
      <c r="J10" s="11" t="str">
        <f>'3月葷-國中'!AN52</f>
        <v>蛋香甘藍</v>
      </c>
      <c r="K10" s="11" t="str">
        <f>'3月葷-國中'!AO52</f>
        <v xml:space="preserve">雞蛋 甘藍 大蒜   </v>
      </c>
      <c r="L10" s="11" t="str">
        <f>'3月葷-國中'!AP52</f>
        <v>時蔬</v>
      </c>
      <c r="M10" s="11" t="str">
        <f>'3月葷-國中'!AQ52</f>
        <v xml:space="preserve">蔬菜 大蒜    </v>
      </c>
      <c r="N10" s="11" t="str">
        <f>'3月葷-國中'!AR52</f>
        <v>鹹粥</v>
      </c>
      <c r="O10" s="11" t="str">
        <f>'3月葷-國中'!AS52</f>
        <v xml:space="preserve">絞肉 白米 胡蘿蔔 乾香菇 時蔬 </v>
      </c>
      <c r="P10" s="11" t="str">
        <f>'3月葷-國中'!AT52</f>
        <v>旺仔小饅頭</v>
      </c>
      <c r="Q10" s="12"/>
      <c r="R10" s="13">
        <f>'3月葷-國中'!AV52</f>
        <v>3.5</v>
      </c>
      <c r="S10" s="13">
        <f>'3月葷-國中'!AW52</f>
        <v>3.2774999999999999</v>
      </c>
      <c r="T10" s="13">
        <f>'3月葷-國中'!AX52</f>
        <v>2.3549999999999995</v>
      </c>
      <c r="U10" s="13">
        <f>'3月葷-國中'!AY52</f>
        <v>0</v>
      </c>
      <c r="V10" s="13">
        <f>'3月葷-國中'!AZ52</f>
        <v>0</v>
      </c>
      <c r="W10" s="13">
        <f>'3月葷-國中'!BA52</f>
        <v>4.2</v>
      </c>
      <c r="X10" s="13">
        <f>'3月葷-國中'!BB52</f>
        <v>766</v>
      </c>
    </row>
    <row r="11" spans="1:24" ht="15.75" customHeight="1">
      <c r="A11" s="8">
        <f>'3月葷-國中'!AE59</f>
        <v>45364</v>
      </c>
      <c r="B11" s="8" t="str">
        <f>'3月葷-國中'!AF59</f>
        <v>四</v>
      </c>
      <c r="C11" s="8" t="str">
        <f>'3月葷-國中'!AG59</f>
        <v>E4</v>
      </c>
      <c r="D11" s="11" t="str">
        <f>'3月葷-國中'!AH59</f>
        <v>糙米飯</v>
      </c>
      <c r="E11" s="11" t="str">
        <f>'3月葷-國中'!AI59</f>
        <v xml:space="preserve">米 糙米    </v>
      </c>
      <c r="F11" s="11" t="str">
        <f>'3月葷-國中'!AJ59</f>
        <v>三杯豬柳</v>
      </c>
      <c r="G11" s="11" t="str">
        <f>'3月葷-國中'!AK59</f>
        <v xml:space="preserve">豬後腿肉 杏鮑菇 九層塔 胡蘿蔔 大蒜 </v>
      </c>
      <c r="H11" s="11" t="str">
        <f>'3月葷-國中'!AL59</f>
        <v>肉絲海根</v>
      </c>
      <c r="I11" s="11" t="str">
        <f>'3月葷-國中'!AM59</f>
        <v xml:space="preserve">海帶根 胡蘿蔔 豬後腿肉 大蒜  </v>
      </c>
      <c r="J11" s="11" t="str">
        <f>'3月葷-國中'!AN59</f>
        <v>銀蘿凍腐</v>
      </c>
      <c r="K11" s="11" t="str">
        <f>'3月葷-國中'!AO59</f>
        <v xml:space="preserve">凍豆腐 白蘿蔔 胡蘿蔔 大蒜  </v>
      </c>
      <c r="L11" s="11" t="str">
        <f>'3月葷-國中'!AP59</f>
        <v>時蔬</v>
      </c>
      <c r="M11" s="11" t="str">
        <f>'3月葷-國中'!AQ59</f>
        <v xml:space="preserve">蔬菜 大蒜    </v>
      </c>
      <c r="N11" s="11" t="str">
        <f>'3月葷-國中'!AR59</f>
        <v>冬瓜珍珠</v>
      </c>
      <c r="O11" s="11" t="str">
        <f>'3月葷-國中'!AS59</f>
        <v xml:space="preserve">粉圓 冬瓜糖磚 二砂糖   </v>
      </c>
      <c r="P11" s="11" t="str">
        <f>'3月葷-國中'!AT59</f>
        <v>小餐包</v>
      </c>
      <c r="Q11" s="11" t="s">
        <v>34</v>
      </c>
      <c r="R11" s="13">
        <f>'3月葷-國中'!AV59</f>
        <v>6</v>
      </c>
      <c r="S11" s="13">
        <f>'3月葷-國中'!AW59</f>
        <v>2.2749999999999999</v>
      </c>
      <c r="T11" s="13">
        <f>'3月葷-國中'!AX59</f>
        <v>2.0499999999999998</v>
      </c>
      <c r="U11" s="13">
        <f>'3月葷-國中'!AY59</f>
        <v>0.3</v>
      </c>
      <c r="V11" s="13">
        <f>'3月葷-國中'!AZ59</f>
        <v>0</v>
      </c>
      <c r="W11" s="13">
        <f>'3月葷-國中'!BA59</f>
        <v>2.5</v>
      </c>
      <c r="X11" s="13">
        <f>'3月葷-國中'!BB59</f>
        <v>846</v>
      </c>
    </row>
    <row r="12" spans="1:24" ht="15.75" customHeight="1">
      <c r="A12" s="8">
        <f>'3月葷-國中'!AE66</f>
        <v>45365</v>
      </c>
      <c r="B12" s="8" t="str">
        <f>'3月葷-國中'!AF66</f>
        <v>五</v>
      </c>
      <c r="C12" s="8" t="str">
        <f>'3月葷-國中'!AG66</f>
        <v>E5</v>
      </c>
      <c r="D12" s="11" t="str">
        <f>'3月葷-國中'!AH66</f>
        <v>麥仁飯</v>
      </c>
      <c r="E12" s="11" t="str">
        <f>'3月葷-國中'!AI66</f>
        <v xml:space="preserve">米 大麥仁    </v>
      </c>
      <c r="F12" s="11" t="str">
        <f>'3月葷-國中'!AJ66</f>
        <v>香酥魚排</v>
      </c>
      <c r="G12" s="11" t="str">
        <f>'3月葷-國中'!AK66</f>
        <v xml:space="preserve">魚排     </v>
      </c>
      <c r="H12" s="11" t="str">
        <f>'3月葷-國中'!AL66</f>
        <v>洋蔥玉米蛋</v>
      </c>
      <c r="I12" s="11" t="str">
        <f>'3月葷-國中'!AM66</f>
        <v xml:space="preserve">胡蘿蔔 冷凍玉米粒 雞蛋 洋蔥 黑胡椒粒 </v>
      </c>
      <c r="J12" s="11" t="str">
        <f>'3月葷-國中'!AN66</f>
        <v>肉絲白菜</v>
      </c>
      <c r="K12" s="11" t="str">
        <f>'3月葷-國中'!AO66</f>
        <v xml:space="preserve">結球白菜 豬後腿肉 胡蘿蔔 大蒜  </v>
      </c>
      <c r="L12" s="11" t="str">
        <f>'3月葷-國中'!AP66</f>
        <v>時蔬</v>
      </c>
      <c r="M12" s="11" t="str">
        <f>'3月葷-國中'!AQ66</f>
        <v xml:space="preserve">蔬菜 大蒜    </v>
      </c>
      <c r="N12" s="11" t="str">
        <f>'3月葷-國中'!AR66</f>
        <v>時瓜湯</v>
      </c>
      <c r="O12" s="11" t="str">
        <f>'3月葷-國中'!AS66</f>
        <v xml:space="preserve">時瓜 大骨 薑   </v>
      </c>
      <c r="P12" s="11" t="str">
        <f>'3月葷-國中'!AT66</f>
        <v>水果</v>
      </c>
      <c r="Q12" s="11"/>
      <c r="R12" s="13">
        <f>'3月葷-國中'!AV66</f>
        <v>5.4</v>
      </c>
      <c r="S12" s="13">
        <f>'3月葷-國中'!AW66</f>
        <v>2.4749999999999996</v>
      </c>
      <c r="T12" s="13">
        <f>'3月葷-國中'!AX66</f>
        <v>2.15</v>
      </c>
      <c r="U12" s="13">
        <f>'3月葷-國中'!AY66</f>
        <v>0</v>
      </c>
      <c r="V12" s="13">
        <f>'3月葷-國中'!AZ66</f>
        <v>0</v>
      </c>
      <c r="W12" s="13">
        <f>'3月葷-國中'!BA66</f>
        <v>2.8</v>
      </c>
      <c r="X12" s="13">
        <f>'3月葷-國中'!BB66</f>
        <v>753</v>
      </c>
    </row>
    <row r="13" spans="1:24" ht="15" customHeight="1">
      <c r="A13" s="8">
        <f>'3月葷-國中'!AE73</f>
        <v>45368</v>
      </c>
      <c r="B13" s="8" t="str">
        <f>'3月葷-國中'!AF73</f>
        <v>一</v>
      </c>
      <c r="C13" s="8" t="str">
        <f>'3月葷-國中'!AG73</f>
        <v>F1</v>
      </c>
      <c r="D13" s="11" t="str">
        <f>'3月葷-國中'!AH73</f>
        <v>白米飯</v>
      </c>
      <c r="E13" s="11" t="str">
        <f>'3月葷-國中'!AI73</f>
        <v xml:space="preserve">米     </v>
      </c>
      <c r="F13" s="11" t="str">
        <f>'3月葷-國中'!AJ73</f>
        <v>打拋豬</v>
      </c>
      <c r="G13" s="11" t="str">
        <f>'3月葷-國中'!AK73</f>
        <v xml:space="preserve">豬絞肉 洋蔥 大番茄 九層塔 大蒜 </v>
      </c>
      <c r="H13" s="11" t="str">
        <f>'3月葷-國中'!AL73</f>
        <v>蜜汁豆干</v>
      </c>
      <c r="I13" s="11" t="str">
        <f>'3月葷-國中'!AM73</f>
        <v xml:space="preserve">豆干 豆薯 大蒜 芝麻(熟)  </v>
      </c>
      <c r="J13" s="11" t="str">
        <f>'3月葷-國中'!AN73</f>
        <v>洋蔥炒蛋</v>
      </c>
      <c r="K13" s="11" t="str">
        <f>'3月葷-國中'!AO73</f>
        <v xml:space="preserve">洋蔥 雞蛋 大蒜   </v>
      </c>
      <c r="L13" s="11" t="str">
        <f>'3月葷-國中'!AP73</f>
        <v>時蔬</v>
      </c>
      <c r="M13" s="11" t="str">
        <f>'3月葷-國中'!AQ73</f>
        <v xml:space="preserve">蔬菜 大蒜    </v>
      </c>
      <c r="N13" s="11" t="str">
        <f>'3月葷-國中'!AR73</f>
        <v>時蔬湯</v>
      </c>
      <c r="O13" s="11" t="str">
        <f>'3月葷-國中'!AS73</f>
        <v xml:space="preserve">時蔬 大骨 薑   </v>
      </c>
      <c r="P13" s="11" t="str">
        <f>'3月葷-國中'!AT73</f>
        <v>果汁</v>
      </c>
      <c r="Q13" s="12"/>
      <c r="R13" s="13">
        <f>'3月葷-國中'!AV73</f>
        <v>5.3529411764705879</v>
      </c>
      <c r="S13" s="13">
        <f>'3月葷-國中'!AW73</f>
        <v>2.9024999999999999</v>
      </c>
      <c r="T13" s="13">
        <f>'3月葷-國中'!AX73</f>
        <v>2.0049999999999999</v>
      </c>
      <c r="U13" s="13">
        <f>'3月葷-國中'!AY73</f>
        <v>0</v>
      </c>
      <c r="V13" s="13">
        <f>'3月葷-國中'!AZ73</f>
        <v>0</v>
      </c>
      <c r="W13" s="13">
        <f>'3月葷-國中'!BA73</f>
        <v>3.8</v>
      </c>
      <c r="X13" s="13">
        <f>'3月葷-國中'!BB73</f>
        <v>840</v>
      </c>
    </row>
    <row r="14" spans="1:24" ht="15.75" customHeight="1">
      <c r="A14" s="8">
        <f>'3月葷-國中'!AE80</f>
        <v>45369</v>
      </c>
      <c r="B14" s="8" t="str">
        <f>'3月葷-國中'!AF80</f>
        <v>二</v>
      </c>
      <c r="C14" s="8" t="str">
        <f>'3月葷-國中'!AG80</f>
        <v>F2</v>
      </c>
      <c r="D14" s="11" t="str">
        <f>'3月葷-國中'!AH80</f>
        <v>糙米飯</v>
      </c>
      <c r="E14" s="11" t="str">
        <f>'3月葷-國中'!AI80</f>
        <v xml:space="preserve">米 糙米    </v>
      </c>
      <c r="F14" s="11" t="str">
        <f>'3月葷-國中'!AJ80</f>
        <v>紅燒雞丁</v>
      </c>
      <c r="G14" s="11" t="str">
        <f>'3月葷-國中'!AK80</f>
        <v xml:space="preserve">肉雞 白蘿蔔 胡蘿蔔 大蒜  </v>
      </c>
      <c r="H14" s="11" t="str">
        <f>'3月葷-國中'!AL80</f>
        <v>蛋香時蔬</v>
      </c>
      <c r="I14" s="11" t="str">
        <f>'3月葷-國中'!AM80</f>
        <v xml:space="preserve">時蔬 雞蛋 胡蘿蔔 大蒜  </v>
      </c>
      <c r="J14" s="11" t="str">
        <f>'3月葷-國中'!AN80</f>
        <v>沙茶寬粉</v>
      </c>
      <c r="K14" s="11" t="str">
        <f>'3月葷-國中'!AO80</f>
        <v xml:space="preserve">寬粉 時蔬 乾木耳 豬絞肉 沙茶醬 </v>
      </c>
      <c r="L14" s="11" t="str">
        <f>'3月葷-國中'!AP80</f>
        <v>時蔬</v>
      </c>
      <c r="M14" s="11" t="str">
        <f>'3月葷-國中'!AQ80</f>
        <v xml:space="preserve">蔬菜 大蒜    </v>
      </c>
      <c r="N14" s="11" t="str">
        <f>'3月葷-國中'!AR80</f>
        <v>時蔬魚丸湯</v>
      </c>
      <c r="O14" s="11" t="str">
        <f>'3月葷-國中'!AS80</f>
        <v xml:space="preserve">魚丸 時蔬 薑   </v>
      </c>
      <c r="P14" s="11" t="str">
        <f>'3月葷-國中'!AT80</f>
        <v>水果</v>
      </c>
      <c r="Q14" s="12"/>
      <c r="R14" s="13">
        <f>'3月葷-國中'!AV80</f>
        <v>6</v>
      </c>
      <c r="S14" s="13">
        <f>'3月葷-國中'!AW80</f>
        <v>2.5107142857142857</v>
      </c>
      <c r="T14" s="13">
        <f>'3月葷-國中'!AX80</f>
        <v>1.85</v>
      </c>
      <c r="U14" s="13">
        <f>'3月葷-國中'!AY80</f>
        <v>0</v>
      </c>
      <c r="V14" s="13">
        <f>'3月葷-國中'!AZ80</f>
        <v>0</v>
      </c>
      <c r="W14" s="13">
        <f>'3月葷-國中'!BA80</f>
        <v>3.1714285714285713</v>
      </c>
      <c r="X14" s="13">
        <f>'3月葷-國中'!BB80</f>
        <v>817</v>
      </c>
    </row>
    <row r="15" spans="1:24" ht="15.75" customHeight="1">
      <c r="A15" s="8">
        <f>'3月葷-國中'!AE87</f>
        <v>45370</v>
      </c>
      <c r="B15" s="8" t="str">
        <f>'3月葷-國中'!AF87</f>
        <v>三</v>
      </c>
      <c r="C15" s="8" t="str">
        <f>'3月葷-國中'!AG87</f>
        <v>F3</v>
      </c>
      <c r="D15" s="11" t="str">
        <f>'3月葷-國中'!AH87</f>
        <v>油飯特餐</v>
      </c>
      <c r="E15" s="11" t="str">
        <f>'3月葷-國中'!AI87</f>
        <v xml:space="preserve">米 糯米    </v>
      </c>
      <c r="F15" s="11" t="str">
        <f>'3月葷-國中'!AJ87</f>
        <v>香滷腿排</v>
      </c>
      <c r="G15" s="11" t="str">
        <f>'3月葷-國中'!AK87</f>
        <v xml:space="preserve">腿排     </v>
      </c>
      <c r="H15" s="11" t="str">
        <f>'3月葷-國中'!AL87</f>
        <v>油飯配料</v>
      </c>
      <c r="I15" s="11" t="e">
        <f>'3月葷-國中'!AM87</f>
        <v>#REF!</v>
      </c>
      <c r="J15" s="11" t="str">
        <f>'3月葷-國中'!AN87</f>
        <v>肉絲時蔬</v>
      </c>
      <c r="K15" s="11" t="str">
        <f>'3月葷-國中'!AO87</f>
        <v xml:space="preserve">時蔬 豬後腿肉 大蒜 胡蘿蔔  </v>
      </c>
      <c r="L15" s="11" t="str">
        <f>'3月葷-國中'!AP87</f>
        <v>時蔬</v>
      </c>
      <c r="M15" s="11" t="str">
        <f>'3月葷-國中'!AQ87</f>
        <v xml:space="preserve">蔬菜 大蒜    </v>
      </c>
      <c r="N15" s="11" t="str">
        <f>'3月葷-國中'!AR87</f>
        <v>時蔬蛋花湯</v>
      </c>
      <c r="O15" s="11" t="str">
        <f>'3月葷-國中'!AS87</f>
        <v xml:space="preserve">時蔬 雞蛋 薑   </v>
      </c>
      <c r="P15" s="11" t="str">
        <f>'3月葷-國中'!AT87</f>
        <v>旺仔小饅頭</v>
      </c>
      <c r="Q15" s="12"/>
      <c r="R15" s="13">
        <f>'3月葷-國中'!AV87</f>
        <v>5.5</v>
      </c>
      <c r="S15" s="13">
        <f>'3月葷-國中'!AW87</f>
        <v>2.9607142857142854</v>
      </c>
      <c r="T15" s="13">
        <f>'3月葷-國中'!AX87</f>
        <v>2.1499999999999995</v>
      </c>
      <c r="U15" s="13">
        <f>'3月葷-國中'!AY87</f>
        <v>0</v>
      </c>
      <c r="V15" s="13">
        <f>'3月葷-國中'!AZ87</f>
        <v>0</v>
      </c>
      <c r="W15" s="13">
        <f>'3月葷-國中'!BA87</f>
        <v>3.7714285714285714</v>
      </c>
      <c r="X15" s="13">
        <f>'3月葷-國中'!BB87</f>
        <v>855</v>
      </c>
    </row>
    <row r="16" spans="1:24" ht="15.75" customHeight="1">
      <c r="A16" s="8">
        <f>'3月葷-國中'!AE94</f>
        <v>45371</v>
      </c>
      <c r="B16" s="8" t="str">
        <f>'3月葷-國中'!AF94</f>
        <v>四</v>
      </c>
      <c r="C16" s="8" t="str">
        <f>'3月葷-國中'!AG94</f>
        <v>F4</v>
      </c>
      <c r="D16" s="11" t="str">
        <f>'3月葷-國中'!AH94</f>
        <v>糙米飯</v>
      </c>
      <c r="E16" s="11" t="str">
        <f>'3月葷-國中'!AI94</f>
        <v xml:space="preserve">米 糙米    </v>
      </c>
      <c r="F16" s="11" t="str">
        <f>'3月葷-國中'!AJ94</f>
        <v>馬鈴薯燒肉</v>
      </c>
      <c r="G16" s="11" t="str">
        <f>'3月葷-國中'!AK94</f>
        <v xml:space="preserve">豬後腿肉 馬鈴薯 胡蘿蔔 大蒜  </v>
      </c>
      <c r="H16" s="11" t="str">
        <f>'3月葷-國中'!AL94</f>
        <v>蔬菜佃煮</v>
      </c>
      <c r="I16" s="11" t="str">
        <f>'3月葷-國中'!AM94</f>
        <v xml:space="preserve">黑輪 白蘿蔔 甜玉米 凍豆腐 柴魚片 </v>
      </c>
      <c r="J16" s="11" t="str">
        <f>'3月葷-國中'!AN94</f>
        <v>麵筋白菜</v>
      </c>
      <c r="K16" s="11" t="str">
        <f>'3月葷-國中'!AO94</f>
        <v xml:space="preserve">結球白菜 麵筋泡 胡蘿蔔 大蒜  </v>
      </c>
      <c r="L16" s="11" t="str">
        <f>'3月葷-國中'!AP94</f>
        <v>時蔬</v>
      </c>
      <c r="M16" s="11" t="str">
        <f>'3月葷-國中'!AQ94</f>
        <v xml:space="preserve">蔬菜 大蒜    </v>
      </c>
      <c r="N16" s="11" t="str">
        <f>'3月葷-國中'!AR94</f>
        <v>綠豆脆圓湯</v>
      </c>
      <c r="O16" s="11" t="str">
        <f>'3月葷-國中'!AS94</f>
        <v xml:space="preserve">綠豆 脆圓 砂糖   </v>
      </c>
      <c r="P16" s="11" t="str">
        <f>'3月葷-國中'!AT94</f>
        <v>小餐包</v>
      </c>
      <c r="Q16" s="11" t="s">
        <v>34</v>
      </c>
      <c r="R16" s="13">
        <f>'3月葷-國中'!AV94</f>
        <v>7.0875000000000004</v>
      </c>
      <c r="S16" s="13">
        <f>'3月葷-國中'!AW94</f>
        <v>2.2441666666666666</v>
      </c>
      <c r="T16" s="13">
        <f>'3月葷-國中'!AX94</f>
        <v>1.9549999999999998</v>
      </c>
      <c r="U16" s="13">
        <f>'3月葷-國中'!AY94</f>
        <v>0</v>
      </c>
      <c r="V16" s="13">
        <f>'3月葷-國中'!AZ94</f>
        <v>0</v>
      </c>
      <c r="W16" s="13">
        <f>'3月葷-國中'!BA94</f>
        <v>2.5333333333333337</v>
      </c>
      <c r="X16" s="13">
        <f>'3月葷-國中'!BB94</f>
        <v>836</v>
      </c>
    </row>
    <row r="17" spans="1:24" ht="15.75" customHeight="1">
      <c r="A17" s="8">
        <f>'3月葷-國中'!AE101</f>
        <v>45372</v>
      </c>
      <c r="B17" s="8" t="str">
        <f>'3月葷-國中'!AF101</f>
        <v>五</v>
      </c>
      <c r="C17" s="8" t="str">
        <f>'3月葷-國中'!AG101</f>
        <v>F5</v>
      </c>
      <c r="D17" s="11" t="str">
        <f>'3月葷-國中'!AH101</f>
        <v>芝麻飯</v>
      </c>
      <c r="E17" s="11" t="str">
        <f>'3月葷-國中'!AI101</f>
        <v xml:space="preserve">米 芝麻(熟)    </v>
      </c>
      <c r="F17" s="11" t="str">
        <f>'3月葷-國中'!AJ101</f>
        <v>鹹酥雞</v>
      </c>
      <c r="G17" s="11" t="str">
        <f>'3月葷-國中'!AK101</f>
        <v xml:space="preserve">鹹酥雞 九層塔    </v>
      </c>
      <c r="H17" s="11" t="str">
        <f>'3月葷-國中'!AL101</f>
        <v>塔香海茸</v>
      </c>
      <c r="I17" s="11" t="str">
        <f>'3月葷-國中'!AM101</f>
        <v xml:space="preserve">海帶茸 胡蘿蔔 豬後腿肉 大蒜 九層塔 </v>
      </c>
      <c r="J17" s="11" t="str">
        <f>'3月葷-國中'!AN101</f>
        <v>家常油腐</v>
      </c>
      <c r="K17" s="11" t="str">
        <f>'3月葷-國中'!AO101</f>
        <v xml:space="preserve">時蔬 四角油豆腐 胡蘿蔔 大蒜  </v>
      </c>
      <c r="L17" s="11" t="str">
        <f>'3月葷-國中'!AP101</f>
        <v>時蔬</v>
      </c>
      <c r="M17" s="11" t="str">
        <f>'3月葷-國中'!AQ101</f>
        <v xml:space="preserve">蔬菜 大蒜    </v>
      </c>
      <c r="N17" s="11" t="str">
        <f>'3月葷-國中'!AR101</f>
        <v>味噌湯</v>
      </c>
      <c r="O17" s="11" t="str">
        <f>'3月葷-國中'!AS101</f>
        <v xml:space="preserve">乾裙帶菜 味噌 薑 洋蔥  </v>
      </c>
      <c r="P17" s="11" t="str">
        <f>'3月葷-國中'!AT101</f>
        <v>水果</v>
      </c>
      <c r="Q17" s="11"/>
      <c r="R17" s="13">
        <f>'3月葷-國中'!AV101</f>
        <v>5</v>
      </c>
      <c r="S17" s="13">
        <f>'3月葷-國中'!AW101</f>
        <v>3.0154999999999998</v>
      </c>
      <c r="T17" s="13">
        <f>'3月葷-國中'!AX101</f>
        <v>1.7310000000000001</v>
      </c>
      <c r="U17" s="13">
        <f>'3月葷-國中'!AY101</f>
        <v>0</v>
      </c>
      <c r="V17" s="13">
        <f>'3月葷-國中'!AZ101</f>
        <v>0</v>
      </c>
      <c r="W17" s="13">
        <f>'3月葷-國中'!BA101</f>
        <v>4.3</v>
      </c>
      <c r="X17" s="13">
        <f>'3月葷-國中'!BB101</f>
        <v>851</v>
      </c>
    </row>
    <row r="18" spans="1:24" ht="15.75" customHeight="1">
      <c r="A18" s="8">
        <f>'3月葷-國中'!AE108</f>
        <v>45375</v>
      </c>
      <c r="B18" s="8" t="str">
        <f>'3月葷-國中'!AF108</f>
        <v>一</v>
      </c>
      <c r="C18" s="8" t="str">
        <f>'3月葷-國中'!AG108</f>
        <v>G1</v>
      </c>
      <c r="D18" s="11" t="str">
        <f>'3月葷-國中'!AH108</f>
        <v>白米飯</v>
      </c>
      <c r="E18" s="11" t="str">
        <f>'3月葷-國中'!AI108</f>
        <v xml:space="preserve">米     </v>
      </c>
      <c r="F18" s="11" t="str">
        <f>'3月葷-國中'!AJ108</f>
        <v>花生肉片</v>
      </c>
      <c r="G18" s="11" t="str">
        <f>'3月葷-國中'!AK108</f>
        <v xml:space="preserve">豬後腿肉 油花生 胡蘿蔔 時蔬 大蒜 </v>
      </c>
      <c r="H18" s="11" t="str">
        <f>'3月葷-國中'!AL108</f>
        <v>肉絲時蔬</v>
      </c>
      <c r="I18" s="11" t="str">
        <f>'3月葷-國中'!AM108</f>
        <v xml:space="preserve">豬後腿肉 時蔬 乾木耳 大蒜  </v>
      </c>
      <c r="J18" s="11" t="str">
        <f>'3月葷-國中'!AN108</f>
        <v>三色豆干</v>
      </c>
      <c r="K18" s="11" t="str">
        <f>'3月葷-國中'!AO108</f>
        <v xml:space="preserve">豆干 三色豆 豬絞肉 大蒜  </v>
      </c>
      <c r="L18" s="11" t="str">
        <f>'3月葷-國中'!AP108</f>
        <v>時蔬</v>
      </c>
      <c r="M18" s="11" t="str">
        <f>'3月葷-國中'!AQ108</f>
        <v xml:space="preserve">蔬菜 大蒜    </v>
      </c>
      <c r="N18" s="11" t="str">
        <f>'3月葷-國中'!AR108</f>
        <v>冬菜蛋花湯</v>
      </c>
      <c r="O18" s="11" t="str">
        <f>'3月葷-國中'!AS108</f>
        <v xml:space="preserve">冬粉 雞蛋 醃製冬菜 薑  </v>
      </c>
      <c r="P18" s="11" t="str">
        <f>'3月葷-國中'!AT108</f>
        <v>旺仔小饅頭</v>
      </c>
      <c r="Q18" s="12"/>
      <c r="R18" s="13">
        <f>'3月葷-國中'!AV108</f>
        <v>5.3</v>
      </c>
      <c r="S18" s="13">
        <f>'3月葷-國中'!AW108</f>
        <v>3.0666025641025643</v>
      </c>
      <c r="T18" s="13">
        <f>'3月葷-國中'!AX108</f>
        <v>1.7716666666666667</v>
      </c>
      <c r="U18" s="13">
        <f>'3月葷-國中'!AY108</f>
        <v>0</v>
      </c>
      <c r="V18" s="13">
        <f>'3月葷-國中'!AZ108</f>
        <v>0</v>
      </c>
      <c r="W18" s="13">
        <f>'3月葷-國中'!BA108</f>
        <v>3.9</v>
      </c>
      <c r="X18" s="13">
        <f>'3月葷-國中'!BB108</f>
        <v>846</v>
      </c>
    </row>
    <row r="19" spans="1:24" ht="15.75" customHeight="1">
      <c r="A19" s="8">
        <f>'3月葷-國中'!AE115</f>
        <v>45376</v>
      </c>
      <c r="B19" s="8" t="str">
        <f>'3月葷-國中'!AF115</f>
        <v>二</v>
      </c>
      <c r="C19" s="8" t="str">
        <f>'3月葷-國中'!AG115</f>
        <v>G2</v>
      </c>
      <c r="D19" s="11" t="str">
        <f>'3月葷-國中'!AH115</f>
        <v>糙米飯</v>
      </c>
      <c r="E19" s="11" t="str">
        <f>'3月葷-國中'!AI115</f>
        <v xml:space="preserve">米 糙米    </v>
      </c>
      <c r="F19" s="11" t="str">
        <f>'3月葷-國中'!AJ115</f>
        <v>梅粉魚排</v>
      </c>
      <c r="G19" s="11" t="str">
        <f>'3月葷-國中'!AK115</f>
        <v xml:space="preserve">魚排 梅子粉    </v>
      </c>
      <c r="H19" s="11" t="str">
        <f>'3月葷-國中'!AL115</f>
        <v>番茄炒蛋</v>
      </c>
      <c r="I19" s="11" t="str">
        <f>'3月葷-國中'!AM115</f>
        <v xml:space="preserve">大番茄 雞蛋 大蒜 番茄醬  </v>
      </c>
      <c r="J19" s="11" t="str">
        <f>'3月葷-國中'!AN115</f>
        <v>奶香馬鈴薯</v>
      </c>
      <c r="K19" s="11" t="str">
        <f>'3月葷-國中'!AO115</f>
        <v xml:space="preserve">馬鈴薯 冷凍玉米粒 奶油(固態)   </v>
      </c>
      <c r="L19" s="11" t="str">
        <f>'3月葷-國中'!AP115</f>
        <v>時蔬</v>
      </c>
      <c r="M19" s="11" t="str">
        <f>'3月葷-國中'!AQ115</f>
        <v xml:space="preserve">蔬菜 大蒜    </v>
      </c>
      <c r="N19" s="11" t="str">
        <f>'3月葷-國中'!AR115</f>
        <v>海芽玉米湯</v>
      </c>
      <c r="O19" s="11" t="str">
        <f>'3月葷-國中'!AS115</f>
        <v xml:space="preserve">乾裙帶菜 甜玉米 薑 胡蘿蔔 大骨 </v>
      </c>
      <c r="P19" s="11" t="str">
        <f>'3月葷-國中'!AT115</f>
        <v>果汁</v>
      </c>
      <c r="Q19" s="12"/>
      <c r="R19" s="13">
        <f>'3月葷-國中'!AV115</f>
        <v>6.5</v>
      </c>
      <c r="S19" s="13">
        <f>'3月葷-國中'!AW115</f>
        <v>2.2570000000000001</v>
      </c>
      <c r="T19" s="13">
        <f>'3月葷-國中'!AX115</f>
        <v>1.3140000000000001</v>
      </c>
      <c r="U19" s="13">
        <f>'3月葷-國中'!AY115</f>
        <v>0</v>
      </c>
      <c r="V19" s="13">
        <f>'3月葷-國中'!AZ115</f>
        <v>0</v>
      </c>
      <c r="W19" s="13">
        <f>'3月葷-國中'!BA115</f>
        <v>2.6</v>
      </c>
      <c r="X19" s="13">
        <f>'3月葷-國中'!BB115</f>
        <v>784</v>
      </c>
    </row>
    <row r="20" spans="1:24" ht="15.75" customHeight="1">
      <c r="A20" s="8">
        <f>'3月葷-國中'!AE122</f>
        <v>45377</v>
      </c>
      <c r="B20" s="8" t="str">
        <f>'3月葷-國中'!AF122</f>
        <v>三</v>
      </c>
      <c r="C20" s="8" t="str">
        <f>'3月葷-國中'!AG122</f>
        <v>G3</v>
      </c>
      <c r="D20" s="11" t="str">
        <f>'3月葷-國中'!AH122</f>
        <v>米苔目特餐</v>
      </c>
      <c r="E20" s="11" t="str">
        <f>'3月葷-國中'!AI122</f>
        <v xml:space="preserve">米苔目     </v>
      </c>
      <c r="F20" s="11" t="str">
        <f>'3月葷-國中'!AJ122</f>
        <v>香滷棒腿</v>
      </c>
      <c r="G20" s="11" t="str">
        <f>'3月葷-國中'!AK122</f>
        <v xml:space="preserve">棒腿     </v>
      </c>
      <c r="H20" s="11" t="str">
        <f>'3月葷-國中'!AL122</f>
        <v>特餐配料</v>
      </c>
      <c r="I20" s="11" t="str">
        <f>'3月葷-國中'!AM122</f>
        <v xml:space="preserve">豬後腿肉 綠豆芽 韭菜 乾香菇 油蔥酥 </v>
      </c>
      <c r="J20" s="11" t="str">
        <f>'3月葷-國中'!AN122</f>
        <v>時蔬炒蛋</v>
      </c>
      <c r="K20" s="11" t="str">
        <f>'3月葷-國中'!AO122</f>
        <v xml:space="preserve">時蔬 雞蛋 大蒜   </v>
      </c>
      <c r="L20" s="11" t="str">
        <f>'3月葷-國中'!AP122</f>
        <v>時蔬</v>
      </c>
      <c r="M20" s="11" t="str">
        <f>'3月葷-國中'!AQ122</f>
        <v xml:space="preserve">蔬菜 大蒜    </v>
      </c>
      <c r="N20" s="11" t="str">
        <f>'3月葷-國中'!AR122</f>
        <v>時瓜湯</v>
      </c>
      <c r="O20" s="11" t="str">
        <f>'3月葷-國中'!AS122</f>
        <v xml:space="preserve">時瓜 大骨 薑   </v>
      </c>
      <c r="P20" s="11" t="str">
        <f>'3月葷-國中'!AT122</f>
        <v>海苔</v>
      </c>
      <c r="Q20" s="12"/>
      <c r="R20" s="13">
        <f>'3月葷-國中'!AV122</f>
        <v>3</v>
      </c>
      <c r="S20" s="13">
        <f>'3月葷-國中'!AW122</f>
        <v>3</v>
      </c>
      <c r="T20" s="13">
        <f>'3月葷-國中'!AX122</f>
        <v>1.8</v>
      </c>
      <c r="U20" s="13">
        <f>'3月葷-國中'!AY122</f>
        <v>0</v>
      </c>
      <c r="V20" s="13">
        <f>'3月葷-國中'!AZ122</f>
        <v>0</v>
      </c>
      <c r="W20" s="13">
        <f>'3月葷-國中'!BA122</f>
        <v>4</v>
      </c>
      <c r="X20" s="13">
        <f>'3月葷-國中'!BB122</f>
        <v>690</v>
      </c>
    </row>
    <row r="21" spans="1:24" ht="15.75" customHeight="1">
      <c r="A21" s="8">
        <f>'3月葷-國中'!AE129</f>
        <v>45378</v>
      </c>
      <c r="B21" s="8" t="str">
        <f>'3月葷-國中'!AF129</f>
        <v>四</v>
      </c>
      <c r="C21" s="8" t="s">
        <v>46</v>
      </c>
      <c r="D21" s="11" t="str">
        <f>'3月葷-國中'!AH129</f>
        <v>糙米飯</v>
      </c>
      <c r="E21" s="11" t="str">
        <f>'3月葷-國中'!AI129</f>
        <v xml:space="preserve">米 糙米    </v>
      </c>
      <c r="F21" s="11" t="str">
        <f>'3月葷-國中'!AJ129</f>
        <v>糖醋雞丁</v>
      </c>
      <c r="G21" s="11" t="str">
        <f>'3月葷-國中'!AK129</f>
        <v xml:space="preserve">肉雞 甜椒 洋蔥 鳳梨罐頭 番茄醬 </v>
      </c>
      <c r="H21" s="11" t="str">
        <f>'3月葷-國中'!AL129</f>
        <v>筍干海結</v>
      </c>
      <c r="I21" s="11" t="str">
        <f>'3月葷-國中'!AM129</f>
        <v xml:space="preserve">海帶結 麻竹筍干 麵輪 大蒜  </v>
      </c>
      <c r="J21" s="11" t="str">
        <f>'3月葷-國中'!AN129</f>
        <v>香炒四色</v>
      </c>
      <c r="K21" s="11" t="str">
        <f>'3月葷-國中'!AO129</f>
        <v xml:space="preserve">冷凍玉米粒 白蘿蔔 胡蘿蔔 豬絞肉 薑 </v>
      </c>
      <c r="L21" s="11" t="str">
        <f>'3月葷-國中'!AP129</f>
        <v>時蔬</v>
      </c>
      <c r="M21" s="11" t="str">
        <f>'3月葷-國中'!AQ129</f>
        <v xml:space="preserve">蔬菜 大蒜    </v>
      </c>
      <c r="N21" s="11" t="str">
        <f>'3月葷-國中'!AR129</f>
        <v>麥仁粉圓湯</v>
      </c>
      <c r="O21" s="11" t="str">
        <f>'3月葷-國中'!AS129</f>
        <v xml:space="preserve">大麥仁 粉圓 二砂糖   </v>
      </c>
      <c r="P21" s="11" t="str">
        <f>'3月葷-國中'!AT129</f>
        <v>小餐包</v>
      </c>
      <c r="Q21" s="11" t="s">
        <v>34</v>
      </c>
      <c r="R21" s="13">
        <f>'3月葷-國中'!AV129</f>
        <v>6.8</v>
      </c>
      <c r="S21" s="13">
        <f>'3月葷-國中'!AW129</f>
        <v>2.4249999999999998</v>
      </c>
      <c r="T21" s="13">
        <f>'3月葷-國中'!AX129</f>
        <v>2.0499999999999998</v>
      </c>
      <c r="U21" s="13">
        <f>'3月葷-國中'!AY129</f>
        <v>0</v>
      </c>
      <c r="V21" s="13">
        <f>'3月葷-國中'!AZ129</f>
        <v>0.1</v>
      </c>
      <c r="W21" s="13">
        <f>'3月葷-國中'!BA129</f>
        <v>2.8</v>
      </c>
      <c r="X21" s="13">
        <f>'3月葷-國中'!BB129</f>
        <v>892</v>
      </c>
    </row>
    <row r="22" spans="1:24" ht="15.75" customHeight="1">
      <c r="A22" s="8">
        <f>'3月葷-國中'!AE136</f>
        <v>45379</v>
      </c>
      <c r="B22" s="8" t="str">
        <f>'3月葷-國中'!AF136</f>
        <v>五</v>
      </c>
      <c r="C22" s="8" t="s">
        <v>43</v>
      </c>
      <c r="D22" s="11" t="str">
        <f>'3月葷-國中'!AH136</f>
        <v>小米飯</v>
      </c>
      <c r="E22" s="11" t="str">
        <f>'3月葷-國中'!AI136</f>
        <v xml:space="preserve">米 小米    </v>
      </c>
      <c r="F22" s="11" t="str">
        <f>'3月葷-國中'!AJ136</f>
        <v>銀羅燒肉</v>
      </c>
      <c r="G22" s="11" t="str">
        <f>'3月葷-國中'!AK136</f>
        <v xml:space="preserve">豬後腿肉 白蘿蔔 胡蘿蔔 大蒜  </v>
      </c>
      <c r="H22" s="11" t="str">
        <f>'3月葷-國中'!AL136</f>
        <v>洋蔥炒蛋</v>
      </c>
      <c r="I22" s="11" t="str">
        <f>'3月葷-國中'!AM136</f>
        <v xml:space="preserve">雞蛋 洋蔥 大蒜   </v>
      </c>
      <c r="J22" s="11" t="str">
        <f>'3月葷-國中'!AN136</f>
        <v>白菜滷</v>
      </c>
      <c r="K22" s="11" t="str">
        <f>'3月葷-國中'!AO136</f>
        <v xml:space="preserve">豬後腿肉 結球白菜 胡蘿蔔 大蒜  </v>
      </c>
      <c r="L22" s="11" t="str">
        <f>'3月葷-國中'!AP136</f>
        <v>時蔬</v>
      </c>
      <c r="M22" s="11" t="str">
        <f>'3月葷-國中'!AQ136</f>
        <v xml:space="preserve">蔬菜 大蒜    </v>
      </c>
      <c r="N22" s="11" t="str">
        <f>'3月葷-國中'!AR136</f>
        <v>時蔬湯</v>
      </c>
      <c r="O22" s="11" t="str">
        <f>'3月葷-國中'!AS136</f>
        <v xml:space="preserve">時蔬 大骨 薑   </v>
      </c>
      <c r="P22" s="11" t="str">
        <f>'3月葷-國中'!AT136</f>
        <v>水果</v>
      </c>
      <c r="Q22" s="11"/>
      <c r="R22" s="13">
        <f>'3月葷-國中'!AV136</f>
        <v>5.2</v>
      </c>
      <c r="S22" s="13">
        <f>'3月葷-國中'!AW136</f>
        <v>3</v>
      </c>
      <c r="T22" s="13">
        <f>'3月葷-國中'!AX136</f>
        <v>2.3999999999999995</v>
      </c>
      <c r="U22" s="13">
        <f>'3月葷-國中'!AY136</f>
        <v>0</v>
      </c>
      <c r="V22" s="13">
        <f>'3月葷-國中'!AZ136</f>
        <v>0</v>
      </c>
      <c r="W22" s="13">
        <f>'3月葷-國中'!BA136</f>
        <v>3.1</v>
      </c>
      <c r="X22" s="13">
        <f>'3月葷-國中'!BB136</f>
        <v>792</v>
      </c>
    </row>
    <row r="23" spans="1:24" ht="15.75" customHeight="1">
      <c r="A23" s="8">
        <f>'3月葷-國中'!AE143</f>
        <v>45382</v>
      </c>
      <c r="B23" s="8" t="str">
        <f>'3月葷-國中'!AF143</f>
        <v>一</v>
      </c>
      <c r="C23" s="8" t="str">
        <f>'3月葷-國中'!AG143</f>
        <v>H1</v>
      </c>
      <c r="D23" s="11" t="str">
        <f>'3月葷-國中'!AH143</f>
        <v>白米飯</v>
      </c>
      <c r="E23" s="11" t="str">
        <f>'3月葷-國中'!AI143</f>
        <v xml:space="preserve">米     </v>
      </c>
      <c r="F23" s="11" t="str">
        <f>'3月葷-國中'!AJ143</f>
        <v>筍乾燒肉</v>
      </c>
      <c r="G23" s="11" t="str">
        <f>'3月葷-國中'!AK143</f>
        <v xml:space="preserve">豬後腿肉 麻竹筍干 胡蘿蔔 梅干菜 大蒜 </v>
      </c>
      <c r="H23" s="11" t="str">
        <f>'3月葷-國中'!AL143</f>
        <v>針菇豆腐</v>
      </c>
      <c r="I23" s="11" t="str">
        <f>'3月葷-國中'!AM143</f>
        <v xml:space="preserve">金針菇 豆腐 乾香菇 豬絞肉 大蒜 </v>
      </c>
      <c r="J23" s="11" t="str">
        <f>'3月葷-國中'!AN143</f>
        <v>紅仁炒蛋</v>
      </c>
      <c r="K23" s="11" t="str">
        <f>'3月葷-國中'!AO143</f>
        <v xml:space="preserve">胡蘿蔔 雞蛋 大蒜   </v>
      </c>
      <c r="L23" s="11" t="str">
        <f>'3月葷-國中'!AP143</f>
        <v>時蔬</v>
      </c>
      <c r="M23" s="11" t="str">
        <f>'3月葷-國中'!AQ143</f>
        <v xml:space="preserve">蔬菜 大蒜    </v>
      </c>
      <c r="N23" s="11" t="str">
        <f>'3月葷-國中'!AR143</f>
        <v>味噌時蔬湯</v>
      </c>
      <c r="O23" s="11" t="str">
        <f>'3月葷-國中'!AS143</f>
        <v xml:space="preserve">時蔬 味噌 薑   </v>
      </c>
      <c r="P23" s="11" t="str">
        <f>'3月葷-國中'!AT143</f>
        <v>果汁</v>
      </c>
      <c r="Q23" s="11"/>
      <c r="R23" s="13">
        <f>'3月葷-國中'!AV143</f>
        <v>5</v>
      </c>
      <c r="S23" s="13">
        <f>'3月葷-國中'!AW143</f>
        <v>2.5499999999999998</v>
      </c>
      <c r="T23" s="13">
        <f>'3月葷-國中'!AX143</f>
        <v>1.8</v>
      </c>
      <c r="U23" s="13">
        <f>'3月葷-國中'!AY143</f>
        <v>0</v>
      </c>
      <c r="V23" s="13">
        <f>'3月葷-國中'!AZ143</f>
        <v>0</v>
      </c>
      <c r="W23" s="13">
        <f>'3月葷-國中'!BA143</f>
        <v>3.3</v>
      </c>
      <c r="X23" s="13">
        <f>'3月葷-國中'!BB143</f>
        <v>757</v>
      </c>
    </row>
    <row r="24" spans="1:24" ht="15.75" customHeight="1">
      <c r="A24" s="152" t="s">
        <v>303</v>
      </c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"/>
      <c r="X24" s="1"/>
    </row>
    <row r="25" spans="1:24" ht="15.75" customHeight="1">
      <c r="A25" s="152"/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"/>
      <c r="X25" s="1"/>
    </row>
    <row r="26" spans="1:24" ht="15.75" customHeight="1">
      <c r="A26" s="152"/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"/>
      <c r="X26" s="1"/>
    </row>
    <row r="27" spans="1:24" ht="33" customHeight="1">
      <c r="A27" s="152"/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"/>
      <c r="X27" s="1"/>
    </row>
    <row r="28" spans="1:24" ht="15.75" customHeight="1"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>
      <c r="A31" s="8"/>
      <c r="B31" s="9"/>
      <c r="C31" s="9"/>
      <c r="R31" s="15"/>
    </row>
    <row r="32" spans="1:24" ht="15.75" customHeight="1">
      <c r="A32" s="8"/>
      <c r="B32" s="9"/>
      <c r="C32" s="9"/>
      <c r="R32" s="15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5"/>
    </row>
    <row r="157" spans="1:18" ht="15.75" customHeight="1">
      <c r="A157" s="8"/>
      <c r="B157" s="9"/>
      <c r="C157" s="9"/>
      <c r="R157" s="15"/>
    </row>
    <row r="158" spans="1:18" ht="15.75" customHeight="1">
      <c r="A158" s="8"/>
      <c r="B158" s="9"/>
      <c r="C158" s="9"/>
      <c r="R158" s="15"/>
    </row>
    <row r="159" spans="1:18" ht="15.75" customHeight="1">
      <c r="A159" s="8"/>
      <c r="B159" s="9"/>
      <c r="C159" s="9"/>
      <c r="R159" s="15"/>
    </row>
    <row r="160" spans="1:18" ht="15.75" customHeight="1">
      <c r="A160" s="8"/>
      <c r="B160" s="9"/>
      <c r="C160" s="9"/>
      <c r="R160" s="15"/>
    </row>
    <row r="161" spans="1:18" ht="15.75" customHeight="1">
      <c r="A161" s="8"/>
      <c r="B161" s="9"/>
      <c r="C161" s="9"/>
      <c r="R161" s="15"/>
    </row>
    <row r="162" spans="1:18" ht="15.75" customHeight="1">
      <c r="A162" s="8"/>
      <c r="B162" s="9"/>
      <c r="C162" s="9"/>
      <c r="R162" s="15"/>
    </row>
    <row r="163" spans="1:18" ht="15.75" customHeight="1">
      <c r="A163" s="8"/>
      <c r="B163" s="9"/>
      <c r="C163" s="9"/>
      <c r="R163" s="15"/>
    </row>
    <row r="164" spans="1:18" ht="15.75" customHeight="1">
      <c r="A164" s="8"/>
      <c r="B164" s="9"/>
      <c r="C164" s="9"/>
      <c r="R164" s="13"/>
    </row>
    <row r="165" spans="1:18" ht="15.75" customHeight="1">
      <c r="A165" s="8"/>
      <c r="B165" s="9"/>
      <c r="C165" s="9"/>
      <c r="R165" s="13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5.75" customHeight="1">
      <c r="A217" s="8"/>
      <c r="B217" s="9"/>
      <c r="C217" s="9"/>
      <c r="R217" s="13"/>
    </row>
    <row r="218" spans="1:18" ht="15.75" customHeight="1">
      <c r="A218" s="8"/>
      <c r="B218" s="9"/>
      <c r="C218" s="9"/>
      <c r="R218" s="13"/>
    </row>
    <row r="219" spans="1:18" ht="15.75" customHeight="1">
      <c r="A219" s="8"/>
      <c r="B219" s="9"/>
      <c r="C219" s="9"/>
      <c r="R219" s="13"/>
    </row>
    <row r="220" spans="1:18" ht="15.75" customHeight="1">
      <c r="A220" s="8"/>
      <c r="B220" s="9"/>
      <c r="C220" s="9"/>
      <c r="R220" s="13"/>
    </row>
    <row r="221" spans="1:18" ht="15.75" customHeight="1">
      <c r="A221" s="8"/>
      <c r="B221" s="9"/>
      <c r="C221" s="9"/>
      <c r="R221" s="13"/>
    </row>
    <row r="222" spans="1:18" ht="15.75" customHeight="1">
      <c r="A222" s="8"/>
      <c r="B222" s="9"/>
      <c r="C222" s="9"/>
      <c r="R222" s="13"/>
    </row>
    <row r="223" spans="1:18" ht="15.75" customHeight="1">
      <c r="A223" s="8"/>
      <c r="B223" s="9"/>
      <c r="C223" s="9"/>
      <c r="R223" s="13"/>
    </row>
    <row r="224" spans="1:18" ht="15.75" customHeight="1">
      <c r="A224" s="8"/>
      <c r="B224" s="9"/>
      <c r="C224" s="9"/>
      <c r="R224" s="13"/>
    </row>
    <row r="225" spans="1:18" ht="16.5">
      <c r="A225" s="8"/>
      <c r="B225" s="9"/>
      <c r="C225" s="9"/>
      <c r="R225" s="13"/>
    </row>
    <row r="226" spans="1:18" ht="16.5">
      <c r="A226" s="8"/>
      <c r="B226" s="9"/>
      <c r="C226" s="9"/>
      <c r="R226" s="13"/>
    </row>
    <row r="227" spans="1:18" ht="16.5">
      <c r="A227" s="8"/>
      <c r="B227" s="9"/>
      <c r="C227" s="9"/>
      <c r="R227" s="13"/>
    </row>
    <row r="228" spans="1:18" ht="16.5">
      <c r="A228" s="8"/>
      <c r="B228" s="9"/>
      <c r="C228" s="9"/>
      <c r="R228" s="13"/>
    </row>
    <row r="229" spans="1:18" ht="16.5">
      <c r="A229" s="8"/>
      <c r="B229" s="9"/>
      <c r="C229" s="9"/>
      <c r="R229" s="13"/>
    </row>
    <row r="230" spans="1:18" ht="16.5">
      <c r="A230" s="8"/>
      <c r="B230" s="9"/>
      <c r="C230" s="9"/>
      <c r="R230" s="13"/>
    </row>
    <row r="231" spans="1:18" ht="16.5">
      <c r="A231" s="8"/>
      <c r="B231" s="9"/>
      <c r="C231" s="9"/>
      <c r="R231" s="13"/>
    </row>
    <row r="232" spans="1:18" ht="16.5">
      <c r="A232" s="8"/>
      <c r="B232" s="9"/>
      <c r="C232" s="9"/>
      <c r="R232" s="13"/>
    </row>
    <row r="233" spans="1:18" ht="16.5">
      <c r="A233" s="8"/>
      <c r="B233" s="9"/>
      <c r="C233" s="9"/>
      <c r="R233" s="13"/>
    </row>
    <row r="234" spans="1:18" ht="16.5">
      <c r="A234" s="8"/>
      <c r="B234" s="9"/>
      <c r="C234" s="9"/>
      <c r="R234" s="13"/>
    </row>
    <row r="235" spans="1:18" ht="16.5">
      <c r="A235" s="8"/>
      <c r="B235" s="9"/>
      <c r="C235" s="9"/>
      <c r="R235" s="13"/>
    </row>
    <row r="236" spans="1:18" ht="16.5">
      <c r="A236" s="8"/>
      <c r="B236" s="9"/>
      <c r="C236" s="9"/>
      <c r="R236" s="13"/>
    </row>
    <row r="237" spans="1:18" ht="16.5">
      <c r="A237" s="8"/>
      <c r="B237" s="9"/>
      <c r="C237" s="9"/>
      <c r="R237" s="13"/>
    </row>
    <row r="238" spans="1:18" ht="16.5">
      <c r="A238" s="8"/>
      <c r="B238" s="9"/>
      <c r="C238" s="9"/>
      <c r="R238" s="13"/>
    </row>
    <row r="239" spans="1:18" ht="16.5">
      <c r="A239" s="8"/>
      <c r="B239" s="9"/>
      <c r="C239" s="9"/>
      <c r="R239" s="13"/>
    </row>
    <row r="240" spans="1:18" ht="16.5">
      <c r="A240" s="8"/>
      <c r="B240" s="9"/>
      <c r="C240" s="9"/>
      <c r="R240" s="13"/>
    </row>
    <row r="241" spans="1:18" ht="16.5">
      <c r="A241" s="8"/>
      <c r="B241" s="9"/>
      <c r="C241" s="9"/>
      <c r="R241" s="13"/>
    </row>
    <row r="242" spans="1:18" ht="16.5">
      <c r="A242" s="8"/>
      <c r="B242" s="9"/>
      <c r="C242" s="9"/>
      <c r="R242" s="13"/>
    </row>
    <row r="243" spans="1:18" ht="16.5">
      <c r="A243" s="8"/>
      <c r="B243" s="9"/>
      <c r="C243" s="9"/>
      <c r="R243" s="13"/>
    </row>
    <row r="244" spans="1:18" ht="16.5">
      <c r="A244" s="8"/>
      <c r="B244" s="9"/>
      <c r="C244" s="9"/>
      <c r="R244" s="13"/>
    </row>
    <row r="245" spans="1:18" ht="16.5">
      <c r="A245" s="8"/>
      <c r="B245" s="9"/>
      <c r="C245" s="9"/>
      <c r="R245" s="13"/>
    </row>
    <row r="246" spans="1:18" ht="16.5">
      <c r="A246" s="8"/>
      <c r="B246" s="9"/>
      <c r="C246" s="9"/>
      <c r="R246" s="13"/>
    </row>
    <row r="247" spans="1:18" ht="16.5">
      <c r="A247" s="8"/>
      <c r="B247" s="9"/>
      <c r="C247" s="9"/>
      <c r="R247" s="13"/>
    </row>
    <row r="248" spans="1:18" ht="16.5">
      <c r="A248" s="8"/>
      <c r="B248" s="9"/>
      <c r="C248" s="9"/>
      <c r="R248" s="13"/>
    </row>
    <row r="249" spans="1:18" ht="16.5">
      <c r="A249" s="8"/>
      <c r="B249" s="9"/>
      <c r="C249" s="9"/>
      <c r="R249" s="13"/>
    </row>
    <row r="250" spans="1:18" ht="16.5">
      <c r="A250" s="8"/>
      <c r="B250" s="9"/>
      <c r="C250" s="9"/>
      <c r="R250" s="13"/>
    </row>
    <row r="251" spans="1:18" ht="16.5">
      <c r="A251" s="8"/>
      <c r="B251" s="9"/>
      <c r="C251" s="9"/>
      <c r="R251" s="13"/>
    </row>
    <row r="252" spans="1:18" ht="16.5">
      <c r="A252" s="8"/>
      <c r="B252" s="9"/>
      <c r="C252" s="9"/>
      <c r="R252" s="13"/>
    </row>
    <row r="253" spans="1:18" ht="16.5">
      <c r="A253" s="8"/>
      <c r="B253" s="9"/>
      <c r="C253" s="9"/>
      <c r="R253" s="13"/>
    </row>
    <row r="254" spans="1:18" ht="16.5">
      <c r="A254" s="8"/>
      <c r="B254" s="9"/>
      <c r="C254" s="9"/>
      <c r="R254" s="13"/>
    </row>
    <row r="255" spans="1:18" ht="16.5">
      <c r="A255" s="8"/>
      <c r="B255" s="9"/>
      <c r="C255" s="9"/>
      <c r="R255" s="13"/>
    </row>
    <row r="256" spans="1:18" ht="16.5">
      <c r="A256" s="8"/>
      <c r="B256" s="9"/>
      <c r="C256" s="9"/>
      <c r="R256" s="13"/>
    </row>
    <row r="257" spans="1:18" ht="16.5">
      <c r="A257" s="8"/>
      <c r="B257" s="9"/>
      <c r="C257" s="9"/>
      <c r="R257" s="13"/>
    </row>
    <row r="258" spans="1:18" ht="16.5">
      <c r="A258" s="8"/>
      <c r="B258" s="9"/>
      <c r="C258" s="9"/>
      <c r="R258" s="13"/>
    </row>
    <row r="259" spans="1:18" ht="16.5">
      <c r="A259" s="8"/>
      <c r="B259" s="9"/>
      <c r="C259" s="9"/>
      <c r="R259" s="13"/>
    </row>
    <row r="260" spans="1:18" ht="16.5">
      <c r="A260" s="8"/>
      <c r="B260" s="9"/>
      <c r="C260" s="9"/>
      <c r="R260" s="13"/>
    </row>
    <row r="261" spans="1:18" ht="16.5">
      <c r="A261" s="8"/>
      <c r="B261" s="9"/>
      <c r="C261" s="9"/>
      <c r="R261" s="13"/>
    </row>
    <row r="262" spans="1:18" ht="16.5">
      <c r="A262" s="8"/>
      <c r="B262" s="9"/>
      <c r="C262" s="9"/>
      <c r="R262" s="13"/>
    </row>
    <row r="263" spans="1:18" ht="16.5">
      <c r="A263" s="8"/>
      <c r="B263" s="9"/>
      <c r="C263" s="9"/>
      <c r="R263" s="13"/>
    </row>
    <row r="264" spans="1:18" ht="16.5">
      <c r="A264" s="8"/>
      <c r="B264" s="9"/>
      <c r="C264" s="9"/>
      <c r="R264" s="13"/>
    </row>
    <row r="265" spans="1:18" ht="16.5">
      <c r="A265" s="8"/>
      <c r="B265" s="9"/>
      <c r="C265" s="9"/>
      <c r="R265" s="13"/>
    </row>
    <row r="266" spans="1:18" ht="16.5">
      <c r="A266" s="8"/>
      <c r="B266" s="9"/>
      <c r="C266" s="9"/>
      <c r="R266" s="13"/>
    </row>
    <row r="267" spans="1:18" ht="16.5">
      <c r="A267" s="8"/>
      <c r="B267" s="9"/>
      <c r="C267" s="9"/>
      <c r="R267" s="13"/>
    </row>
    <row r="268" spans="1:18" ht="16.5">
      <c r="A268" s="8"/>
      <c r="B268" s="9"/>
      <c r="C268" s="9"/>
      <c r="R268" s="13"/>
    </row>
    <row r="269" spans="1:18" ht="16.5">
      <c r="A269" s="8"/>
      <c r="B269" s="9"/>
      <c r="C269" s="9"/>
      <c r="R269" s="13"/>
    </row>
    <row r="270" spans="1:18" ht="16.5">
      <c r="A270" s="8"/>
      <c r="B270" s="9"/>
      <c r="C270" s="9"/>
      <c r="R270" s="13"/>
    </row>
    <row r="271" spans="1:18" ht="16.5">
      <c r="A271" s="8"/>
      <c r="B271" s="9"/>
      <c r="C271" s="9"/>
      <c r="R271" s="13"/>
    </row>
    <row r="272" spans="1:18" ht="16.5">
      <c r="A272" s="8"/>
      <c r="B272" s="9"/>
      <c r="C272" s="9"/>
      <c r="R272" s="13"/>
    </row>
    <row r="273" spans="1:18" ht="16.5">
      <c r="A273" s="8"/>
      <c r="B273" s="9"/>
      <c r="C273" s="9"/>
      <c r="R273" s="13"/>
    </row>
    <row r="274" spans="1:18" ht="16.5">
      <c r="A274" s="8"/>
      <c r="B274" s="9"/>
      <c r="C274" s="9"/>
      <c r="R274" s="13"/>
    </row>
    <row r="275" spans="1:18" ht="16.5">
      <c r="A275" s="8"/>
      <c r="B275" s="9"/>
      <c r="C275" s="9"/>
      <c r="R275" s="13"/>
    </row>
    <row r="276" spans="1:18" ht="16.5">
      <c r="A276" s="8"/>
      <c r="B276" s="9"/>
      <c r="C276" s="9"/>
      <c r="R276" s="13"/>
    </row>
    <row r="277" spans="1:18" ht="16.5">
      <c r="A277" s="8"/>
      <c r="B277" s="9"/>
      <c r="C277" s="9"/>
      <c r="R277" s="13"/>
    </row>
    <row r="278" spans="1:18" ht="16.5">
      <c r="A278" s="8"/>
      <c r="B278" s="9"/>
      <c r="C278" s="9"/>
      <c r="R278" s="13"/>
    </row>
    <row r="279" spans="1:18" ht="16.5">
      <c r="A279" s="8"/>
      <c r="B279" s="9"/>
      <c r="C279" s="9"/>
      <c r="R279" s="13"/>
    </row>
    <row r="280" spans="1:18" ht="16.5">
      <c r="A280" s="8"/>
      <c r="B280" s="9"/>
      <c r="C280" s="9"/>
      <c r="R280" s="13"/>
    </row>
    <row r="281" spans="1:18" ht="16.5">
      <c r="A281" s="8"/>
      <c r="B281" s="9"/>
      <c r="C281" s="9"/>
      <c r="R281" s="13"/>
    </row>
    <row r="282" spans="1:18" ht="16.5">
      <c r="A282" s="8"/>
      <c r="B282" s="9"/>
      <c r="C282" s="9"/>
      <c r="R282" s="13"/>
    </row>
    <row r="283" spans="1:18" ht="16.5">
      <c r="A283" s="8"/>
      <c r="B283" s="9"/>
      <c r="C283" s="9"/>
      <c r="R283" s="13"/>
    </row>
    <row r="284" spans="1:18" ht="16.5">
      <c r="A284" s="8"/>
      <c r="B284" s="9"/>
      <c r="C284" s="9"/>
      <c r="R284" s="13"/>
    </row>
    <row r="285" spans="1:18" ht="16.5">
      <c r="A285" s="8"/>
      <c r="B285" s="9"/>
      <c r="C285" s="9"/>
      <c r="R285" s="13"/>
    </row>
    <row r="286" spans="1:18" ht="16.5">
      <c r="A286" s="8"/>
      <c r="B286" s="9"/>
      <c r="C286" s="9"/>
      <c r="R286" s="13"/>
    </row>
    <row r="287" spans="1:18" ht="16.5">
      <c r="A287" s="8"/>
      <c r="B287" s="9"/>
      <c r="C287" s="9"/>
      <c r="R287" s="13"/>
    </row>
    <row r="288" spans="1:18" ht="16.5">
      <c r="A288" s="8"/>
      <c r="B288" s="9"/>
      <c r="C288" s="9"/>
      <c r="R288" s="13"/>
    </row>
    <row r="289" spans="1:18" ht="16.5">
      <c r="A289" s="8"/>
      <c r="B289" s="9"/>
      <c r="C289" s="9"/>
      <c r="R289" s="13"/>
    </row>
    <row r="290" spans="1:18" ht="16.5">
      <c r="A290" s="8"/>
      <c r="B290" s="9"/>
      <c r="C290" s="9"/>
      <c r="R290" s="13"/>
    </row>
    <row r="291" spans="1:18" ht="16.5">
      <c r="A291" s="8"/>
      <c r="B291" s="9"/>
      <c r="C291" s="9"/>
      <c r="R291" s="13"/>
    </row>
    <row r="292" spans="1:18" ht="16.5">
      <c r="A292" s="8"/>
      <c r="B292" s="9"/>
      <c r="C292" s="9"/>
      <c r="R292" s="13"/>
    </row>
    <row r="293" spans="1:18" ht="16.5">
      <c r="A293" s="8"/>
      <c r="B293" s="9"/>
      <c r="C293" s="9"/>
      <c r="R293" s="13"/>
    </row>
    <row r="294" spans="1:18" ht="16.5">
      <c r="A294" s="8"/>
      <c r="B294" s="9"/>
      <c r="C294" s="9"/>
      <c r="R294" s="13"/>
    </row>
    <row r="295" spans="1:18" ht="16.5">
      <c r="A295" s="8"/>
      <c r="B295" s="9"/>
      <c r="C295" s="9"/>
      <c r="R295" s="13"/>
    </row>
    <row r="296" spans="1:18" ht="16.5">
      <c r="A296" s="8"/>
      <c r="B296" s="9"/>
      <c r="C296" s="9"/>
      <c r="R296" s="13"/>
    </row>
    <row r="297" spans="1:18" ht="16.5">
      <c r="A297" s="8"/>
      <c r="B297" s="9"/>
      <c r="C297" s="9"/>
      <c r="R297" s="13"/>
    </row>
    <row r="298" spans="1:18" ht="16.5">
      <c r="A298" s="8"/>
      <c r="B298" s="9"/>
      <c r="C298" s="9"/>
      <c r="R298" s="13"/>
    </row>
    <row r="299" spans="1:18" ht="16.5">
      <c r="A299" s="8"/>
      <c r="B299" s="9"/>
      <c r="C299" s="9"/>
      <c r="R299" s="13"/>
    </row>
    <row r="300" spans="1:18" ht="16.5">
      <c r="A300" s="8"/>
      <c r="B300" s="9"/>
      <c r="C300" s="9"/>
      <c r="R300" s="13"/>
    </row>
    <row r="301" spans="1:18" ht="16.5">
      <c r="A301" s="8"/>
      <c r="B301" s="9"/>
      <c r="C301" s="9"/>
      <c r="R301" s="13"/>
    </row>
    <row r="302" spans="1:18" ht="16.5">
      <c r="A302" s="8"/>
      <c r="B302" s="9"/>
      <c r="C302" s="9"/>
      <c r="R302" s="13"/>
    </row>
    <row r="303" spans="1:18" ht="16.5">
      <c r="A303" s="8"/>
      <c r="B303" s="9"/>
      <c r="C303" s="9"/>
      <c r="R303" s="13"/>
    </row>
    <row r="304" spans="1:18" ht="16.5">
      <c r="A304" s="8"/>
      <c r="B304" s="9"/>
      <c r="C304" s="9"/>
      <c r="R304" s="13"/>
    </row>
    <row r="305" spans="1:18" ht="16.5">
      <c r="A305" s="8"/>
      <c r="B305" s="9"/>
      <c r="C305" s="9"/>
      <c r="R305" s="13"/>
    </row>
    <row r="306" spans="1:18" ht="16.5">
      <c r="A306" s="8"/>
      <c r="B306" s="9"/>
      <c r="C306" s="9"/>
      <c r="R306" s="13"/>
    </row>
    <row r="307" spans="1:18" ht="16.5">
      <c r="A307" s="8"/>
      <c r="B307" s="9"/>
      <c r="C307" s="9"/>
      <c r="R307" s="13"/>
    </row>
    <row r="308" spans="1:18" ht="16.5">
      <c r="A308" s="8"/>
      <c r="B308" s="9"/>
      <c r="C308" s="9"/>
      <c r="R308" s="13"/>
    </row>
    <row r="309" spans="1:18" ht="16.5">
      <c r="A309" s="8"/>
      <c r="B309" s="9"/>
      <c r="C309" s="9"/>
      <c r="R309" s="13"/>
    </row>
    <row r="310" spans="1:18" ht="16.5">
      <c r="A310" s="8"/>
      <c r="B310" s="9"/>
      <c r="C310" s="9"/>
      <c r="R310" s="13"/>
    </row>
    <row r="311" spans="1:18" ht="16.5">
      <c r="A311" s="8"/>
      <c r="B311" s="9"/>
      <c r="C311" s="9"/>
      <c r="R311" s="13"/>
    </row>
    <row r="312" spans="1:18" ht="16.5">
      <c r="A312" s="8"/>
      <c r="B312" s="9"/>
      <c r="C312" s="9"/>
      <c r="R312" s="13"/>
    </row>
    <row r="313" spans="1:18" ht="16.5">
      <c r="A313" s="8"/>
      <c r="B313" s="9"/>
      <c r="C313" s="9"/>
      <c r="R313" s="13"/>
    </row>
    <row r="314" spans="1:18" ht="16.5">
      <c r="A314" s="8"/>
      <c r="B314" s="9"/>
      <c r="C314" s="9"/>
      <c r="R314" s="13"/>
    </row>
    <row r="315" spans="1:18" ht="16.5">
      <c r="A315" s="8"/>
      <c r="B315" s="9"/>
      <c r="C315" s="9"/>
      <c r="R315" s="13"/>
    </row>
    <row r="316" spans="1:18" ht="16.5">
      <c r="A316" s="8"/>
      <c r="B316" s="9"/>
      <c r="C316" s="9"/>
      <c r="R316" s="13"/>
    </row>
    <row r="317" spans="1:18" ht="16.5">
      <c r="A317" s="8"/>
      <c r="B317" s="9"/>
      <c r="C317" s="9"/>
      <c r="R317" s="13"/>
    </row>
    <row r="318" spans="1:18" ht="16.5">
      <c r="A318" s="8"/>
      <c r="B318" s="9"/>
      <c r="C318" s="9"/>
      <c r="R318" s="13"/>
    </row>
    <row r="319" spans="1:18" ht="16.5">
      <c r="A319" s="8"/>
      <c r="B319" s="9"/>
      <c r="C319" s="9"/>
      <c r="R319" s="13"/>
    </row>
    <row r="320" spans="1:18" ht="16.5">
      <c r="A320" s="8"/>
      <c r="B320" s="9"/>
      <c r="C320" s="9"/>
      <c r="R320" s="13"/>
    </row>
    <row r="321" spans="1:18" ht="16.5">
      <c r="A321" s="8"/>
      <c r="B321" s="9"/>
      <c r="C321" s="9"/>
      <c r="R321" s="13"/>
    </row>
    <row r="322" spans="1:18" ht="16.5">
      <c r="A322" s="8"/>
      <c r="B322" s="9"/>
      <c r="C322" s="9"/>
      <c r="R322" s="13"/>
    </row>
    <row r="323" spans="1:18" ht="16.5">
      <c r="A323" s="8"/>
      <c r="B323" s="9"/>
      <c r="C323" s="9"/>
      <c r="R323" s="13"/>
    </row>
    <row r="324" spans="1:18" ht="16.5">
      <c r="A324" s="8"/>
      <c r="B324" s="9"/>
      <c r="C324" s="9"/>
      <c r="R324" s="13"/>
    </row>
    <row r="325" spans="1:18" ht="16.5">
      <c r="A325" s="8"/>
      <c r="B325" s="9"/>
      <c r="C325" s="9"/>
      <c r="R325" s="13"/>
    </row>
    <row r="326" spans="1:18" ht="16.5">
      <c r="A326" s="8"/>
      <c r="B326" s="9"/>
      <c r="C326" s="9"/>
      <c r="R326" s="13"/>
    </row>
    <row r="327" spans="1:18" ht="16.5">
      <c r="A327" s="8"/>
      <c r="B327" s="9"/>
      <c r="C327" s="9"/>
      <c r="R327" s="13"/>
    </row>
    <row r="328" spans="1:18" ht="16.5">
      <c r="A328" s="8"/>
      <c r="B328" s="9"/>
      <c r="C328" s="9"/>
      <c r="R328" s="13"/>
    </row>
    <row r="329" spans="1:18" ht="16.5">
      <c r="A329" s="8"/>
      <c r="B329" s="9"/>
      <c r="C329" s="9"/>
      <c r="R329" s="13"/>
    </row>
    <row r="330" spans="1:18" ht="16.5">
      <c r="A330" s="8"/>
      <c r="B330" s="9"/>
      <c r="C330" s="9"/>
      <c r="R330" s="13"/>
    </row>
    <row r="331" spans="1:18" ht="16.5">
      <c r="A331" s="8"/>
      <c r="B331" s="9"/>
      <c r="C331" s="9"/>
      <c r="R331" s="13"/>
    </row>
    <row r="332" spans="1:18" ht="16.5">
      <c r="A332" s="8"/>
      <c r="B332" s="9"/>
      <c r="C332" s="9"/>
      <c r="R332" s="13"/>
    </row>
    <row r="333" spans="1:18" ht="16.5">
      <c r="A333" s="8"/>
      <c r="B333" s="9"/>
      <c r="C333" s="9"/>
      <c r="R333" s="13"/>
    </row>
    <row r="334" spans="1:18" ht="16.5">
      <c r="A334" s="8"/>
      <c r="B334" s="9"/>
      <c r="C334" s="9"/>
      <c r="R334" s="13"/>
    </row>
    <row r="335" spans="1:18" ht="16.5">
      <c r="A335" s="8"/>
      <c r="B335" s="9"/>
      <c r="C335" s="9"/>
      <c r="R335" s="13"/>
    </row>
    <row r="336" spans="1:18" ht="16.5">
      <c r="A336" s="8"/>
      <c r="B336" s="9"/>
      <c r="C336" s="9"/>
      <c r="R336" s="13"/>
    </row>
    <row r="337" spans="1:18" ht="16.5">
      <c r="A337" s="8"/>
      <c r="B337" s="9"/>
      <c r="C337" s="9"/>
      <c r="R337" s="13"/>
    </row>
    <row r="338" spans="1:18" ht="16.5">
      <c r="A338" s="8"/>
      <c r="B338" s="9"/>
      <c r="C338" s="9"/>
      <c r="R338" s="13"/>
    </row>
    <row r="339" spans="1:18" ht="16.5">
      <c r="A339" s="8"/>
      <c r="B339" s="9"/>
      <c r="C339" s="9"/>
      <c r="R339" s="13"/>
    </row>
    <row r="340" spans="1:18" ht="16.5">
      <c r="A340" s="8"/>
      <c r="B340" s="9"/>
      <c r="C340" s="9"/>
      <c r="R340" s="13"/>
    </row>
    <row r="341" spans="1:18" ht="16.5">
      <c r="A341" s="8"/>
      <c r="B341" s="9"/>
      <c r="C341" s="9"/>
      <c r="R341" s="13"/>
    </row>
    <row r="342" spans="1:18" ht="16.5">
      <c r="A342" s="8"/>
      <c r="B342" s="9"/>
      <c r="C342" s="9"/>
      <c r="R342" s="13"/>
    </row>
    <row r="343" spans="1:18" ht="16.5">
      <c r="A343" s="8"/>
      <c r="B343" s="9"/>
      <c r="C343" s="9"/>
      <c r="R343" s="13"/>
    </row>
    <row r="344" spans="1:18" ht="16.5">
      <c r="A344" s="8"/>
      <c r="B344" s="9"/>
      <c r="C344" s="9"/>
      <c r="R344" s="13"/>
    </row>
    <row r="345" spans="1:18" ht="16.5">
      <c r="A345" s="8"/>
      <c r="B345" s="9"/>
      <c r="C345" s="9"/>
      <c r="R345" s="13"/>
    </row>
    <row r="346" spans="1:18" ht="16.5">
      <c r="A346" s="8"/>
      <c r="B346" s="9"/>
      <c r="C346" s="9"/>
      <c r="R346" s="13"/>
    </row>
    <row r="347" spans="1:18" ht="16.5">
      <c r="A347" s="8"/>
      <c r="B347" s="9"/>
      <c r="C347" s="9"/>
      <c r="R347" s="13"/>
    </row>
    <row r="348" spans="1:18" ht="16.5">
      <c r="A348" s="8"/>
      <c r="B348" s="9"/>
      <c r="C348" s="9"/>
      <c r="R348" s="13"/>
    </row>
    <row r="349" spans="1:18" ht="16.5">
      <c r="A349" s="8"/>
      <c r="B349" s="9"/>
      <c r="C349" s="9"/>
      <c r="R349" s="13"/>
    </row>
    <row r="350" spans="1:18" ht="16.5">
      <c r="A350" s="8"/>
      <c r="B350" s="9"/>
      <c r="C350" s="9"/>
      <c r="R350" s="13"/>
    </row>
    <row r="351" spans="1:18" ht="16.5">
      <c r="A351" s="8"/>
      <c r="B351" s="9"/>
      <c r="C351" s="9"/>
      <c r="R351" s="13"/>
    </row>
    <row r="352" spans="1:18" ht="16.5">
      <c r="A352" s="8"/>
      <c r="B352" s="9"/>
      <c r="C352" s="9"/>
      <c r="R352" s="13"/>
    </row>
    <row r="353" spans="1:18" ht="16.5">
      <c r="A353" s="8"/>
      <c r="B353" s="9"/>
      <c r="C353" s="9"/>
      <c r="R353" s="13"/>
    </row>
    <row r="354" spans="1:18" ht="16.5">
      <c r="A354" s="8"/>
      <c r="B354" s="9"/>
      <c r="C354" s="9"/>
      <c r="R354" s="13"/>
    </row>
    <row r="355" spans="1:18" ht="16.5">
      <c r="A355" s="8"/>
      <c r="B355" s="9"/>
      <c r="C355" s="9"/>
      <c r="R355" s="13"/>
    </row>
    <row r="356" spans="1:18" ht="16.5">
      <c r="A356" s="8"/>
      <c r="B356" s="9"/>
      <c r="C356" s="9"/>
      <c r="R356" s="13"/>
    </row>
    <row r="357" spans="1:18" ht="16.5">
      <c r="A357" s="8"/>
      <c r="B357" s="9"/>
      <c r="C357" s="9"/>
      <c r="R357" s="13"/>
    </row>
    <row r="358" spans="1:18" ht="16.5">
      <c r="A358" s="8"/>
      <c r="B358" s="9"/>
      <c r="C358" s="9"/>
      <c r="R358" s="13"/>
    </row>
    <row r="359" spans="1:18" ht="16.5">
      <c r="A359" s="8"/>
      <c r="B359" s="9"/>
      <c r="C359" s="9"/>
      <c r="R359" s="13"/>
    </row>
    <row r="360" spans="1:18" ht="16.5">
      <c r="A360" s="8"/>
      <c r="B360" s="9"/>
      <c r="C360" s="9"/>
      <c r="R360" s="13"/>
    </row>
    <row r="361" spans="1:18" ht="16.5">
      <c r="A361" s="8"/>
      <c r="B361" s="9"/>
      <c r="C361" s="9"/>
      <c r="R361" s="13"/>
    </row>
    <row r="362" spans="1:18" ht="16.5">
      <c r="A362" s="8"/>
      <c r="B362" s="9"/>
      <c r="C362" s="9"/>
      <c r="R362" s="13"/>
    </row>
    <row r="363" spans="1:18" ht="16.5">
      <c r="A363" s="8"/>
      <c r="B363" s="9"/>
      <c r="C363" s="9"/>
      <c r="R363" s="13"/>
    </row>
    <row r="364" spans="1:18" ht="16.5">
      <c r="A364" s="8"/>
      <c r="B364" s="9"/>
      <c r="C364" s="9"/>
      <c r="R364" s="13"/>
    </row>
    <row r="365" spans="1:18" ht="16.5">
      <c r="A365" s="8"/>
      <c r="B365" s="9"/>
      <c r="C365" s="9"/>
      <c r="R365" s="13"/>
    </row>
    <row r="366" spans="1:18" ht="16.5">
      <c r="A366" s="8"/>
      <c r="B366" s="9"/>
      <c r="C366" s="9"/>
      <c r="R366" s="13"/>
    </row>
    <row r="367" spans="1:18" ht="16.5">
      <c r="A367" s="8"/>
      <c r="B367" s="9"/>
      <c r="C367" s="9"/>
      <c r="R367" s="13"/>
    </row>
    <row r="368" spans="1:18" ht="16.5">
      <c r="A368" s="8"/>
      <c r="B368" s="9"/>
      <c r="C368" s="9"/>
      <c r="R368" s="13"/>
    </row>
    <row r="369" spans="1:18" ht="16.5">
      <c r="A369" s="8"/>
      <c r="B369" s="9"/>
      <c r="C369" s="9"/>
      <c r="R369" s="13"/>
    </row>
    <row r="370" spans="1:18" ht="16.5">
      <c r="A370" s="8"/>
      <c r="B370" s="9"/>
      <c r="C370" s="9"/>
      <c r="R370" s="13"/>
    </row>
    <row r="371" spans="1:18" ht="16.5">
      <c r="A371" s="8"/>
      <c r="B371" s="9"/>
      <c r="C371" s="9"/>
      <c r="R371" s="13"/>
    </row>
    <row r="372" spans="1:18" ht="16.5">
      <c r="A372" s="8"/>
      <c r="B372" s="9"/>
      <c r="C372" s="9"/>
      <c r="R372" s="13"/>
    </row>
    <row r="373" spans="1:18" ht="16.5">
      <c r="A373" s="8"/>
      <c r="B373" s="9"/>
      <c r="C373" s="9"/>
      <c r="R373" s="13"/>
    </row>
    <row r="374" spans="1:18" ht="16.5">
      <c r="A374" s="8"/>
      <c r="B374" s="9"/>
      <c r="C374" s="9"/>
      <c r="R374" s="13"/>
    </row>
    <row r="375" spans="1:18" ht="16.5">
      <c r="A375" s="8"/>
      <c r="B375" s="9"/>
      <c r="C375" s="9"/>
      <c r="R375" s="13"/>
    </row>
    <row r="376" spans="1:18" ht="16.5">
      <c r="A376" s="8"/>
      <c r="B376" s="9"/>
      <c r="C376" s="9"/>
      <c r="R376" s="13"/>
    </row>
    <row r="377" spans="1:18" ht="16.5">
      <c r="A377" s="8"/>
      <c r="B377" s="9"/>
      <c r="C377" s="9"/>
      <c r="R377" s="13"/>
    </row>
    <row r="378" spans="1:18" ht="16.5">
      <c r="A378" s="8"/>
      <c r="B378" s="9"/>
      <c r="C378" s="9"/>
      <c r="R378" s="13"/>
    </row>
    <row r="379" spans="1:18" ht="16.5">
      <c r="A379" s="8"/>
      <c r="B379" s="9"/>
      <c r="C379" s="9"/>
      <c r="R379" s="13"/>
    </row>
    <row r="380" spans="1:18" ht="16.5">
      <c r="A380" s="8"/>
      <c r="B380" s="9"/>
      <c r="C380" s="9"/>
      <c r="R380" s="13"/>
    </row>
    <row r="381" spans="1:18" ht="16.5">
      <c r="A381" s="8"/>
      <c r="B381" s="9"/>
      <c r="C381" s="9"/>
      <c r="R381" s="13"/>
    </row>
    <row r="382" spans="1:18" ht="16.5">
      <c r="A382" s="8"/>
      <c r="B382" s="9"/>
      <c r="C382" s="9"/>
      <c r="R382" s="13"/>
    </row>
    <row r="383" spans="1:18" ht="16.5">
      <c r="A383" s="8"/>
      <c r="B383" s="9"/>
      <c r="C383" s="9"/>
      <c r="R383" s="13"/>
    </row>
    <row r="384" spans="1:18" ht="16.5">
      <c r="A384" s="8"/>
      <c r="B384" s="9"/>
      <c r="C384" s="9"/>
      <c r="R384" s="13"/>
    </row>
    <row r="385" spans="1:18" ht="16.5">
      <c r="A385" s="8"/>
      <c r="B385" s="9"/>
      <c r="C385" s="9"/>
      <c r="R385" s="13"/>
    </row>
    <row r="386" spans="1:18" ht="16.5">
      <c r="A386" s="8"/>
      <c r="B386" s="9"/>
      <c r="C386" s="9"/>
      <c r="R386" s="13"/>
    </row>
    <row r="387" spans="1:18" ht="16.5">
      <c r="A387" s="8"/>
      <c r="B387" s="9"/>
      <c r="C387" s="9"/>
      <c r="R387" s="13"/>
    </row>
    <row r="388" spans="1:18" ht="16.5">
      <c r="A388" s="8"/>
      <c r="B388" s="9"/>
      <c r="C388" s="9"/>
      <c r="R388" s="13"/>
    </row>
    <row r="389" spans="1:18" ht="16.5">
      <c r="A389" s="8"/>
      <c r="B389" s="9"/>
      <c r="C389" s="9"/>
      <c r="R389" s="13"/>
    </row>
    <row r="390" spans="1:18" ht="16.5">
      <c r="A390" s="8"/>
      <c r="B390" s="9"/>
      <c r="C390" s="9"/>
      <c r="R390" s="13"/>
    </row>
    <row r="391" spans="1:18" ht="16.5">
      <c r="A391" s="8"/>
      <c r="B391" s="9"/>
      <c r="C391" s="9"/>
      <c r="R391" s="13"/>
    </row>
    <row r="392" spans="1:18" ht="16.5">
      <c r="A392" s="8"/>
      <c r="B392" s="9"/>
      <c r="C392" s="9"/>
      <c r="R392" s="13"/>
    </row>
    <row r="393" spans="1:18" ht="16.5">
      <c r="A393" s="8"/>
      <c r="B393" s="9"/>
      <c r="C393" s="9"/>
      <c r="R393" s="13"/>
    </row>
    <row r="394" spans="1:18" ht="16.5">
      <c r="A394" s="8"/>
      <c r="B394" s="9"/>
      <c r="C394" s="9"/>
      <c r="R394" s="13"/>
    </row>
    <row r="395" spans="1:18" ht="16.5">
      <c r="A395" s="8"/>
      <c r="B395" s="9"/>
      <c r="C395" s="9"/>
      <c r="R395" s="13"/>
    </row>
    <row r="396" spans="1:18" ht="16.5">
      <c r="A396" s="8"/>
      <c r="B396" s="9"/>
      <c r="C396" s="9"/>
      <c r="R396" s="13"/>
    </row>
    <row r="397" spans="1:18" ht="16.5">
      <c r="A397" s="8"/>
      <c r="B397" s="9"/>
      <c r="C397" s="9"/>
      <c r="R397" s="13"/>
    </row>
    <row r="398" spans="1:18" ht="16.5">
      <c r="A398" s="8"/>
      <c r="B398" s="9"/>
      <c r="C398" s="9"/>
      <c r="R398" s="13"/>
    </row>
    <row r="399" spans="1:18" ht="16.5">
      <c r="A399" s="8"/>
      <c r="B399" s="9"/>
      <c r="C399" s="9"/>
      <c r="R399" s="13"/>
    </row>
    <row r="400" spans="1:18" ht="16.5">
      <c r="A400" s="8"/>
      <c r="B400" s="9"/>
      <c r="C400" s="9"/>
      <c r="R400" s="13"/>
    </row>
    <row r="401" spans="1:18" ht="16.5">
      <c r="A401" s="8"/>
      <c r="B401" s="9"/>
      <c r="C401" s="9"/>
      <c r="R401" s="13"/>
    </row>
    <row r="402" spans="1:18" ht="16.5">
      <c r="A402" s="8"/>
      <c r="B402" s="9"/>
      <c r="C402" s="9"/>
      <c r="R402" s="13"/>
    </row>
    <row r="403" spans="1:18" ht="16.5">
      <c r="A403" s="8"/>
      <c r="B403" s="9"/>
      <c r="C403" s="9"/>
      <c r="R403" s="13"/>
    </row>
    <row r="404" spans="1:18" ht="16.5">
      <c r="A404" s="8"/>
      <c r="B404" s="9"/>
      <c r="C404" s="9"/>
      <c r="R404" s="13"/>
    </row>
    <row r="405" spans="1:18" ht="16.5">
      <c r="A405" s="8"/>
      <c r="B405" s="9"/>
      <c r="C405" s="9"/>
      <c r="R405" s="13"/>
    </row>
    <row r="406" spans="1:18" ht="16.5">
      <c r="A406" s="8"/>
      <c r="B406" s="9"/>
      <c r="C406" s="9"/>
      <c r="R406" s="13"/>
    </row>
    <row r="407" spans="1:18" ht="16.5">
      <c r="A407" s="8"/>
      <c r="B407" s="9"/>
      <c r="C407" s="9"/>
      <c r="R407" s="13"/>
    </row>
    <row r="408" spans="1:18" ht="16.5">
      <c r="A408" s="8"/>
      <c r="B408" s="9"/>
      <c r="C408" s="9"/>
      <c r="R408" s="13"/>
    </row>
    <row r="409" spans="1:18" ht="16.5">
      <c r="A409" s="8"/>
      <c r="B409" s="9"/>
      <c r="C409" s="9"/>
      <c r="R409" s="13"/>
    </row>
    <row r="410" spans="1:18" ht="16.5">
      <c r="A410" s="8"/>
      <c r="B410" s="9"/>
      <c r="C410" s="9"/>
      <c r="R410" s="13"/>
    </row>
    <row r="411" spans="1:18" ht="16.5">
      <c r="A411" s="8"/>
      <c r="B411" s="9"/>
      <c r="C411" s="9"/>
      <c r="R411" s="13"/>
    </row>
    <row r="412" spans="1:18" ht="16.5">
      <c r="A412" s="8"/>
      <c r="B412" s="9"/>
      <c r="C412" s="9"/>
      <c r="R412" s="13"/>
    </row>
    <row r="413" spans="1:18" ht="16.5">
      <c r="A413" s="8"/>
      <c r="B413" s="9"/>
      <c r="C413" s="9"/>
      <c r="R413" s="13"/>
    </row>
    <row r="414" spans="1:18" ht="16.5">
      <c r="A414" s="8"/>
      <c r="B414" s="9"/>
      <c r="C414" s="9"/>
      <c r="R414" s="13"/>
    </row>
    <row r="415" spans="1:18" ht="16.5">
      <c r="A415" s="8"/>
      <c r="B415" s="9"/>
      <c r="C415" s="9"/>
      <c r="R415" s="13"/>
    </row>
    <row r="416" spans="1:18" ht="16.5">
      <c r="A416" s="8"/>
      <c r="B416" s="9"/>
      <c r="C416" s="9"/>
      <c r="R416" s="13"/>
    </row>
    <row r="417" spans="1:18" ht="16.5">
      <c r="A417" s="8"/>
      <c r="B417" s="9"/>
      <c r="C417" s="9"/>
      <c r="R417" s="13"/>
    </row>
    <row r="418" spans="1:18" ht="16.5">
      <c r="A418" s="8"/>
      <c r="B418" s="9"/>
      <c r="C418" s="9"/>
      <c r="R418" s="13"/>
    </row>
    <row r="419" spans="1:18" ht="16.5">
      <c r="A419" s="8"/>
      <c r="B419" s="9"/>
      <c r="C419" s="9"/>
      <c r="R419" s="13"/>
    </row>
    <row r="420" spans="1:18" ht="16.5">
      <c r="A420" s="8"/>
      <c r="B420" s="9"/>
      <c r="C420" s="9"/>
      <c r="R420" s="13"/>
    </row>
    <row r="421" spans="1:18" ht="16.5">
      <c r="A421" s="8"/>
      <c r="B421" s="9"/>
      <c r="C421" s="9"/>
      <c r="R421" s="13"/>
    </row>
    <row r="422" spans="1:18" ht="16.5">
      <c r="A422" s="8"/>
      <c r="B422" s="9"/>
      <c r="C422" s="9"/>
      <c r="R422" s="13"/>
    </row>
    <row r="423" spans="1:18" ht="16.5">
      <c r="A423" s="8"/>
      <c r="B423" s="9"/>
      <c r="C423" s="9"/>
      <c r="R423" s="13"/>
    </row>
    <row r="424" spans="1:18" ht="16.5">
      <c r="A424" s="8"/>
      <c r="B424" s="9"/>
      <c r="C424" s="9"/>
      <c r="R424" s="13"/>
    </row>
    <row r="425" spans="1:18" ht="16.5">
      <c r="A425" s="8"/>
      <c r="B425" s="9"/>
      <c r="C425" s="9"/>
      <c r="R425" s="13"/>
    </row>
    <row r="426" spans="1:18" ht="16.5">
      <c r="A426" s="8"/>
      <c r="B426" s="9"/>
      <c r="C426" s="9"/>
      <c r="R426" s="13"/>
    </row>
    <row r="427" spans="1:18" ht="16.5">
      <c r="A427" s="8"/>
      <c r="B427" s="9"/>
      <c r="C427" s="9"/>
      <c r="R427" s="13"/>
    </row>
    <row r="428" spans="1:18" ht="16.5">
      <c r="A428" s="8"/>
      <c r="B428" s="9"/>
      <c r="C428" s="9"/>
      <c r="R428" s="13"/>
    </row>
    <row r="429" spans="1:18" ht="16.5">
      <c r="A429" s="8"/>
      <c r="B429" s="9"/>
      <c r="C429" s="9"/>
      <c r="R429" s="13"/>
    </row>
    <row r="430" spans="1:18" ht="16.5">
      <c r="A430" s="8"/>
      <c r="B430" s="9"/>
      <c r="C430" s="9"/>
      <c r="R430" s="13"/>
    </row>
    <row r="431" spans="1:18" ht="16.5">
      <c r="A431" s="8"/>
      <c r="B431" s="9"/>
      <c r="C431" s="9"/>
      <c r="R431" s="13"/>
    </row>
    <row r="432" spans="1:18" ht="16.5">
      <c r="A432" s="8"/>
      <c r="B432" s="9"/>
      <c r="C432" s="9"/>
      <c r="R432" s="13"/>
    </row>
    <row r="433" spans="1:18" ht="16.5">
      <c r="A433" s="8"/>
      <c r="B433" s="9"/>
      <c r="C433" s="9"/>
      <c r="R433" s="13"/>
    </row>
    <row r="434" spans="1:18" ht="16.5">
      <c r="A434" s="8"/>
      <c r="B434" s="9"/>
      <c r="C434" s="9"/>
      <c r="R434" s="13"/>
    </row>
    <row r="435" spans="1:18" ht="16.5">
      <c r="A435" s="8"/>
      <c r="B435" s="9"/>
      <c r="C435" s="9"/>
      <c r="R435" s="13"/>
    </row>
    <row r="436" spans="1:18" ht="16.5">
      <c r="A436" s="8"/>
      <c r="B436" s="9"/>
      <c r="C436" s="9"/>
      <c r="R436" s="13"/>
    </row>
    <row r="437" spans="1:18" ht="16.5">
      <c r="A437" s="8"/>
      <c r="B437" s="9"/>
      <c r="C437" s="9"/>
      <c r="R437" s="13"/>
    </row>
    <row r="438" spans="1:18" ht="16.5">
      <c r="A438" s="8"/>
      <c r="B438" s="9"/>
      <c r="C438" s="9"/>
      <c r="R438" s="13"/>
    </row>
    <row r="439" spans="1:18" ht="16.5">
      <c r="A439" s="8"/>
      <c r="B439" s="9"/>
      <c r="C439" s="9"/>
      <c r="R439" s="13"/>
    </row>
    <row r="440" spans="1:18" ht="16.5">
      <c r="A440" s="8"/>
      <c r="B440" s="9"/>
      <c r="C440" s="9"/>
      <c r="R440" s="13"/>
    </row>
    <row r="441" spans="1:18" ht="16.5">
      <c r="A441" s="8"/>
      <c r="B441" s="9"/>
      <c r="C441" s="9"/>
      <c r="R441" s="13"/>
    </row>
    <row r="442" spans="1:18" ht="16.5">
      <c r="A442" s="8"/>
      <c r="B442" s="9"/>
      <c r="C442" s="9"/>
      <c r="R442" s="13"/>
    </row>
    <row r="443" spans="1:18" ht="16.5">
      <c r="A443" s="8"/>
      <c r="B443" s="9"/>
      <c r="C443" s="9"/>
      <c r="R443" s="13"/>
    </row>
    <row r="444" spans="1:18" ht="16.5">
      <c r="A444" s="8"/>
      <c r="B444" s="9"/>
      <c r="C444" s="9"/>
      <c r="R444" s="13"/>
    </row>
    <row r="445" spans="1:18" ht="16.5">
      <c r="A445" s="8"/>
      <c r="B445" s="9"/>
      <c r="C445" s="9"/>
      <c r="R445" s="13"/>
    </row>
    <row r="446" spans="1:18" ht="16.5">
      <c r="A446" s="8"/>
      <c r="B446" s="9"/>
      <c r="C446" s="9"/>
      <c r="R446" s="13"/>
    </row>
    <row r="447" spans="1:18" ht="16.5">
      <c r="A447" s="8"/>
      <c r="B447" s="9"/>
      <c r="C447" s="9"/>
      <c r="R447" s="13"/>
    </row>
    <row r="448" spans="1:18" ht="16.5">
      <c r="A448" s="8"/>
      <c r="B448" s="9"/>
      <c r="C448" s="9"/>
      <c r="R448" s="13"/>
    </row>
    <row r="449" spans="1:18" ht="16.5">
      <c r="A449" s="8"/>
      <c r="B449" s="9"/>
      <c r="C449" s="9"/>
      <c r="R449" s="13"/>
    </row>
    <row r="450" spans="1:18" ht="16.5">
      <c r="A450" s="8"/>
      <c r="B450" s="9"/>
      <c r="C450" s="9"/>
      <c r="R450" s="13"/>
    </row>
    <row r="451" spans="1:18" ht="16.5">
      <c r="A451" s="8"/>
      <c r="B451" s="9"/>
      <c r="C451" s="9"/>
      <c r="R451" s="13"/>
    </row>
    <row r="452" spans="1:18" ht="16.5">
      <c r="A452" s="8"/>
      <c r="B452" s="9"/>
      <c r="C452" s="9"/>
      <c r="R452" s="13"/>
    </row>
    <row r="453" spans="1:18" ht="16.5">
      <c r="A453" s="8"/>
      <c r="B453" s="9"/>
      <c r="C453" s="9"/>
      <c r="R453" s="13"/>
    </row>
    <row r="454" spans="1:18" ht="16.5">
      <c r="A454" s="8"/>
      <c r="B454" s="9"/>
      <c r="C454" s="9"/>
      <c r="R454" s="13"/>
    </row>
    <row r="455" spans="1:18" ht="16.5">
      <c r="A455" s="8"/>
      <c r="B455" s="9"/>
      <c r="C455" s="9"/>
      <c r="R455" s="13"/>
    </row>
    <row r="456" spans="1:18" ht="16.5">
      <c r="A456" s="8"/>
      <c r="B456" s="9"/>
      <c r="C456" s="9"/>
      <c r="R456" s="13"/>
    </row>
    <row r="457" spans="1:18" ht="16.5">
      <c r="A457" s="8"/>
      <c r="B457" s="9"/>
      <c r="C457" s="9"/>
      <c r="R457" s="13"/>
    </row>
    <row r="458" spans="1:18" ht="16.5">
      <c r="A458" s="8"/>
      <c r="B458" s="9"/>
      <c r="C458" s="9"/>
      <c r="R458" s="13"/>
    </row>
    <row r="459" spans="1:18" ht="16.5">
      <c r="A459" s="8"/>
      <c r="B459" s="9"/>
      <c r="C459" s="9"/>
      <c r="R459" s="13"/>
    </row>
    <row r="460" spans="1:18" ht="16.5">
      <c r="A460" s="8"/>
      <c r="B460" s="9"/>
      <c r="C460" s="9"/>
      <c r="R460" s="13"/>
    </row>
    <row r="461" spans="1:18" ht="16.5">
      <c r="A461" s="8"/>
      <c r="B461" s="9"/>
      <c r="C461" s="9"/>
      <c r="R461" s="13"/>
    </row>
    <row r="462" spans="1:18" ht="16.5">
      <c r="A462" s="8"/>
      <c r="B462" s="9"/>
      <c r="C462" s="9"/>
      <c r="R462" s="13"/>
    </row>
    <row r="463" spans="1:18" ht="16.5">
      <c r="A463" s="8"/>
      <c r="B463" s="9"/>
      <c r="C463" s="9"/>
      <c r="R463" s="13"/>
    </row>
    <row r="464" spans="1:18" ht="16.5">
      <c r="A464" s="8"/>
      <c r="B464" s="9"/>
      <c r="C464" s="9"/>
      <c r="R464" s="13"/>
    </row>
    <row r="465" spans="1:18" ht="16.5">
      <c r="A465" s="8"/>
      <c r="B465" s="9"/>
      <c r="C465" s="9"/>
      <c r="R465" s="13"/>
    </row>
    <row r="466" spans="1:18" ht="16.5">
      <c r="A466" s="8"/>
      <c r="B466" s="9"/>
      <c r="C466" s="9"/>
      <c r="R466" s="13"/>
    </row>
    <row r="467" spans="1:18" ht="16.5">
      <c r="A467" s="8"/>
      <c r="B467" s="9"/>
      <c r="C467" s="9"/>
      <c r="R467" s="13"/>
    </row>
    <row r="468" spans="1:18" ht="16.5">
      <c r="A468" s="8"/>
      <c r="B468" s="9"/>
      <c r="C468" s="9"/>
      <c r="R468" s="13"/>
    </row>
    <row r="469" spans="1:18" ht="16.5">
      <c r="A469" s="8"/>
      <c r="B469" s="9"/>
      <c r="C469" s="9"/>
      <c r="R469" s="13"/>
    </row>
    <row r="470" spans="1:18" ht="16.5">
      <c r="A470" s="8"/>
      <c r="B470" s="9"/>
      <c r="C470" s="9"/>
      <c r="R470" s="13"/>
    </row>
    <row r="471" spans="1:18" ht="16.5">
      <c r="A471" s="8"/>
      <c r="B471" s="9"/>
      <c r="C471" s="9"/>
      <c r="R471" s="13"/>
    </row>
    <row r="472" spans="1:18" ht="16.5">
      <c r="A472" s="8"/>
      <c r="B472" s="9"/>
      <c r="C472" s="9"/>
      <c r="R472" s="13"/>
    </row>
    <row r="473" spans="1:18" ht="16.5">
      <c r="A473" s="8"/>
      <c r="B473" s="9"/>
      <c r="C473" s="9"/>
      <c r="R473" s="13"/>
    </row>
    <row r="474" spans="1:18" ht="16.5">
      <c r="A474" s="8"/>
      <c r="B474" s="9"/>
      <c r="C474" s="9"/>
      <c r="R474" s="13"/>
    </row>
    <row r="475" spans="1:18" ht="16.5">
      <c r="A475" s="8"/>
      <c r="B475" s="9"/>
      <c r="C475" s="9"/>
      <c r="R475" s="13"/>
    </row>
    <row r="476" spans="1:18" ht="16.5">
      <c r="A476" s="8"/>
      <c r="B476" s="9"/>
      <c r="C476" s="9"/>
      <c r="R476" s="13"/>
    </row>
    <row r="477" spans="1:18" ht="16.5">
      <c r="A477" s="8"/>
      <c r="B477" s="9"/>
      <c r="C477" s="9"/>
      <c r="R477" s="13"/>
    </row>
    <row r="478" spans="1:18" ht="16.5">
      <c r="A478" s="8"/>
      <c r="B478" s="9"/>
      <c r="C478" s="9"/>
      <c r="R478" s="13"/>
    </row>
    <row r="479" spans="1:18" ht="16.5">
      <c r="A479" s="8"/>
      <c r="B479" s="9"/>
      <c r="C479" s="9"/>
      <c r="R479" s="13"/>
    </row>
    <row r="480" spans="1:18" ht="16.5">
      <c r="A480" s="8"/>
      <c r="B480" s="9"/>
      <c r="C480" s="9"/>
      <c r="R480" s="13"/>
    </row>
    <row r="481" spans="1:18" ht="16.5">
      <c r="A481" s="8"/>
      <c r="B481" s="9"/>
      <c r="C481" s="9"/>
      <c r="R481" s="13"/>
    </row>
    <row r="482" spans="1:18" ht="16.5">
      <c r="A482" s="8"/>
      <c r="B482" s="9"/>
      <c r="C482" s="9"/>
      <c r="R482" s="13"/>
    </row>
    <row r="483" spans="1:18" ht="16.5">
      <c r="A483" s="8"/>
      <c r="B483" s="9"/>
      <c r="C483" s="9"/>
      <c r="R483" s="13"/>
    </row>
    <row r="484" spans="1:18" ht="16.5">
      <c r="A484" s="8"/>
      <c r="B484" s="9"/>
      <c r="C484" s="9"/>
      <c r="R484" s="13"/>
    </row>
    <row r="485" spans="1:18" ht="16.5">
      <c r="A485" s="8"/>
      <c r="B485" s="9"/>
      <c r="C485" s="9"/>
      <c r="R485" s="13"/>
    </row>
    <row r="486" spans="1:18" ht="16.5">
      <c r="A486" s="8"/>
      <c r="B486" s="9"/>
      <c r="C486" s="9"/>
      <c r="R486" s="13"/>
    </row>
    <row r="487" spans="1:18" ht="16.5">
      <c r="A487" s="8"/>
      <c r="B487" s="9"/>
      <c r="C487" s="9"/>
      <c r="R487" s="13"/>
    </row>
    <row r="488" spans="1:18" ht="16.5">
      <c r="A488" s="8"/>
      <c r="B488" s="9"/>
      <c r="C488" s="9"/>
      <c r="R488" s="13"/>
    </row>
    <row r="489" spans="1:18" ht="16.5">
      <c r="A489" s="8"/>
      <c r="B489" s="9"/>
      <c r="C489" s="9"/>
      <c r="R489" s="13"/>
    </row>
    <row r="490" spans="1:18" ht="16.5">
      <c r="A490" s="8"/>
      <c r="B490" s="9"/>
      <c r="C490" s="9"/>
      <c r="R490" s="13"/>
    </row>
    <row r="491" spans="1:18" ht="16.5">
      <c r="A491" s="8"/>
      <c r="B491" s="9"/>
      <c r="C491" s="9"/>
      <c r="R491" s="13"/>
    </row>
    <row r="492" spans="1:18" ht="16.5">
      <c r="A492" s="8"/>
      <c r="B492" s="9"/>
      <c r="C492" s="9"/>
      <c r="R492" s="13"/>
    </row>
    <row r="493" spans="1:18" ht="16.5">
      <c r="A493" s="8"/>
      <c r="B493" s="9"/>
      <c r="C493" s="9"/>
      <c r="R493" s="13"/>
    </row>
    <row r="494" spans="1:18" ht="16.5">
      <c r="A494" s="8"/>
      <c r="B494" s="9"/>
      <c r="C494" s="9"/>
      <c r="R494" s="13"/>
    </row>
    <row r="495" spans="1:18" ht="16.5">
      <c r="A495" s="8"/>
      <c r="B495" s="9"/>
      <c r="C495" s="9"/>
      <c r="R495" s="13"/>
    </row>
    <row r="496" spans="1:18" ht="16.5">
      <c r="A496" s="8"/>
      <c r="B496" s="9"/>
      <c r="C496" s="9"/>
      <c r="R496" s="13"/>
    </row>
    <row r="497" spans="1:18" ht="16.5">
      <c r="A497" s="8"/>
      <c r="B497" s="9"/>
      <c r="C497" s="9"/>
      <c r="R497" s="13"/>
    </row>
    <row r="498" spans="1:18" ht="16.5">
      <c r="A498" s="8"/>
      <c r="B498" s="9"/>
      <c r="C498" s="9"/>
      <c r="R498" s="13"/>
    </row>
    <row r="499" spans="1:18" ht="16.5">
      <c r="A499" s="8"/>
      <c r="B499" s="9"/>
      <c r="C499" s="9"/>
      <c r="R499" s="13"/>
    </row>
    <row r="500" spans="1:18" ht="16.5">
      <c r="A500" s="8"/>
      <c r="B500" s="9"/>
      <c r="C500" s="9"/>
      <c r="R500" s="13"/>
    </row>
    <row r="501" spans="1:18" ht="16.5">
      <c r="A501" s="8"/>
      <c r="B501" s="9"/>
      <c r="C501" s="9"/>
      <c r="R501" s="13"/>
    </row>
    <row r="502" spans="1:18" ht="16.5">
      <c r="A502" s="8"/>
      <c r="B502" s="9"/>
      <c r="C502" s="9"/>
      <c r="R502" s="13"/>
    </row>
    <row r="503" spans="1:18" ht="16.5">
      <c r="A503" s="8"/>
      <c r="B503" s="9"/>
      <c r="C503" s="9"/>
      <c r="R503" s="13"/>
    </row>
    <row r="504" spans="1:18" ht="16.5">
      <c r="A504" s="8"/>
      <c r="B504" s="9"/>
      <c r="C504" s="9"/>
      <c r="R504" s="13"/>
    </row>
    <row r="505" spans="1:18" ht="16.5">
      <c r="A505" s="8"/>
      <c r="B505" s="9"/>
      <c r="C505" s="9"/>
      <c r="R505" s="13"/>
    </row>
    <row r="506" spans="1:18" ht="16.5">
      <c r="A506" s="8"/>
      <c r="B506" s="9"/>
      <c r="C506" s="9"/>
      <c r="R506" s="13"/>
    </row>
    <row r="507" spans="1:18" ht="16.5">
      <c r="A507" s="8"/>
      <c r="B507" s="9"/>
      <c r="C507" s="9"/>
      <c r="R507" s="13"/>
    </row>
    <row r="508" spans="1:18" ht="16.5">
      <c r="A508" s="8"/>
      <c r="B508" s="9"/>
      <c r="C508" s="9"/>
      <c r="R508" s="13"/>
    </row>
    <row r="509" spans="1:18" ht="16.5">
      <c r="A509" s="8"/>
      <c r="B509" s="9"/>
      <c r="C509" s="9"/>
      <c r="R509" s="13"/>
    </row>
    <row r="510" spans="1:18" ht="16.5">
      <c r="A510" s="8"/>
      <c r="B510" s="9"/>
      <c r="C510" s="9"/>
      <c r="R510" s="13"/>
    </row>
    <row r="511" spans="1:18" ht="16.5">
      <c r="A511" s="8"/>
      <c r="B511" s="9"/>
      <c r="C511" s="9"/>
      <c r="R511" s="13"/>
    </row>
    <row r="512" spans="1:18" ht="16.5">
      <c r="A512" s="8"/>
      <c r="B512" s="9"/>
      <c r="C512" s="9"/>
      <c r="R512" s="13"/>
    </row>
    <row r="513" spans="1:18" ht="16.5">
      <c r="A513" s="8"/>
      <c r="B513" s="9"/>
      <c r="C513" s="9"/>
      <c r="R513" s="13"/>
    </row>
    <row r="514" spans="1:18" ht="16.5">
      <c r="A514" s="8"/>
      <c r="B514" s="9"/>
      <c r="C514" s="9"/>
      <c r="R514" s="13"/>
    </row>
    <row r="515" spans="1:18" ht="16.5">
      <c r="A515" s="8"/>
      <c r="B515" s="9"/>
      <c r="C515" s="9"/>
      <c r="R515" s="13"/>
    </row>
    <row r="516" spans="1:18" ht="16.5">
      <c r="A516" s="8"/>
      <c r="B516" s="9"/>
      <c r="C516" s="9"/>
      <c r="R516" s="13"/>
    </row>
    <row r="517" spans="1:18" ht="16.5">
      <c r="A517" s="8"/>
      <c r="B517" s="9"/>
      <c r="C517" s="9"/>
      <c r="R517" s="13"/>
    </row>
    <row r="518" spans="1:18" ht="16.5">
      <c r="A518" s="8"/>
      <c r="B518" s="9"/>
      <c r="C518" s="9"/>
      <c r="R518" s="13"/>
    </row>
    <row r="519" spans="1:18" ht="16.5">
      <c r="A519" s="8"/>
      <c r="B519" s="9"/>
      <c r="C519" s="9"/>
      <c r="R519" s="13"/>
    </row>
    <row r="520" spans="1:18" ht="16.5">
      <c r="A520" s="8"/>
      <c r="B520" s="9"/>
      <c r="C520" s="9"/>
      <c r="R520" s="13"/>
    </row>
    <row r="521" spans="1:18" ht="16.5">
      <c r="A521" s="8"/>
      <c r="B521" s="9"/>
      <c r="C521" s="9"/>
      <c r="R521" s="13"/>
    </row>
    <row r="522" spans="1:18" ht="16.5">
      <c r="A522" s="8"/>
      <c r="B522" s="9"/>
      <c r="C522" s="9"/>
      <c r="R522" s="13"/>
    </row>
    <row r="523" spans="1:18" ht="16.5">
      <c r="A523" s="8"/>
      <c r="B523" s="9"/>
      <c r="C523" s="9"/>
      <c r="R523" s="13"/>
    </row>
    <row r="524" spans="1:18" ht="16.5">
      <c r="A524" s="8"/>
      <c r="B524" s="9"/>
      <c r="C524" s="9"/>
      <c r="R524" s="13"/>
    </row>
    <row r="525" spans="1:18" ht="16.5">
      <c r="A525" s="8"/>
      <c r="B525" s="9"/>
      <c r="C525" s="9"/>
      <c r="R525" s="13"/>
    </row>
    <row r="526" spans="1:18" ht="16.5">
      <c r="A526" s="8"/>
      <c r="B526" s="9"/>
      <c r="C526" s="9"/>
      <c r="R526" s="13"/>
    </row>
    <row r="527" spans="1:18" ht="16.5">
      <c r="A527" s="8"/>
      <c r="B527" s="9"/>
      <c r="C527" s="9"/>
      <c r="R527" s="13"/>
    </row>
    <row r="528" spans="1:18" ht="16.5">
      <c r="A528" s="8"/>
      <c r="B528" s="9"/>
      <c r="C528" s="9"/>
      <c r="R528" s="13"/>
    </row>
    <row r="529" spans="1:18" ht="16.5">
      <c r="A529" s="8"/>
      <c r="B529" s="9"/>
      <c r="C529" s="9"/>
      <c r="R529" s="13"/>
    </row>
    <row r="530" spans="1:18" ht="16.5">
      <c r="A530" s="8"/>
      <c r="B530" s="9"/>
      <c r="C530" s="9"/>
      <c r="R530" s="13"/>
    </row>
    <row r="531" spans="1:18" ht="16.5">
      <c r="A531" s="8"/>
      <c r="B531" s="9"/>
      <c r="C531" s="9"/>
      <c r="R531" s="13"/>
    </row>
    <row r="532" spans="1:18" ht="16.5">
      <c r="A532" s="8"/>
      <c r="B532" s="9"/>
      <c r="C532" s="9"/>
      <c r="R532" s="13"/>
    </row>
    <row r="533" spans="1:18" ht="16.5">
      <c r="A533" s="8"/>
      <c r="B533" s="9"/>
      <c r="C533" s="9"/>
      <c r="R533" s="13"/>
    </row>
    <row r="534" spans="1:18" ht="16.5">
      <c r="A534" s="8"/>
      <c r="B534" s="9"/>
      <c r="C534" s="9"/>
      <c r="R534" s="13"/>
    </row>
    <row r="535" spans="1:18" ht="16.5">
      <c r="A535" s="8"/>
      <c r="B535" s="9"/>
      <c r="C535" s="9"/>
      <c r="R535" s="13"/>
    </row>
    <row r="536" spans="1:18" ht="16.5">
      <c r="A536" s="8"/>
      <c r="B536" s="9"/>
      <c r="C536" s="9"/>
      <c r="R536" s="13"/>
    </row>
    <row r="537" spans="1:18" ht="16.5">
      <c r="A537" s="8"/>
      <c r="B537" s="9"/>
      <c r="C537" s="9"/>
      <c r="R537" s="13"/>
    </row>
    <row r="538" spans="1:18" ht="16.5">
      <c r="A538" s="8"/>
      <c r="B538" s="9"/>
      <c r="C538" s="9"/>
      <c r="R538" s="13"/>
    </row>
    <row r="539" spans="1:18" ht="16.5">
      <c r="A539" s="8"/>
      <c r="B539" s="9"/>
      <c r="C539" s="9"/>
      <c r="R539" s="13"/>
    </row>
    <row r="540" spans="1:18" ht="16.5">
      <c r="A540" s="8"/>
      <c r="B540" s="9"/>
      <c r="C540" s="9"/>
      <c r="R540" s="13"/>
    </row>
    <row r="541" spans="1:18" ht="16.5">
      <c r="A541" s="8"/>
      <c r="B541" s="9"/>
      <c r="C541" s="9"/>
      <c r="R541" s="13"/>
    </row>
    <row r="542" spans="1:18" ht="16.5">
      <c r="A542" s="8"/>
      <c r="B542" s="9"/>
      <c r="C542" s="9"/>
      <c r="R542" s="13"/>
    </row>
    <row r="543" spans="1:18" ht="16.5">
      <c r="A543" s="8"/>
      <c r="B543" s="9"/>
      <c r="C543" s="9"/>
      <c r="R543" s="13"/>
    </row>
    <row r="544" spans="1:18" ht="16.5">
      <c r="A544" s="8"/>
      <c r="B544" s="9"/>
      <c r="C544" s="9"/>
      <c r="R544" s="13"/>
    </row>
    <row r="545" spans="1:18" ht="16.5">
      <c r="A545" s="8"/>
      <c r="B545" s="9"/>
      <c r="C545" s="9"/>
      <c r="R545" s="13"/>
    </row>
    <row r="546" spans="1:18" ht="16.5">
      <c r="A546" s="8"/>
      <c r="B546" s="9"/>
      <c r="C546" s="9"/>
      <c r="R546" s="13"/>
    </row>
    <row r="547" spans="1:18" ht="16.5">
      <c r="A547" s="8"/>
      <c r="B547" s="9"/>
      <c r="C547" s="9"/>
      <c r="R547" s="13"/>
    </row>
    <row r="548" spans="1:18" ht="16.5">
      <c r="A548" s="8"/>
      <c r="B548" s="9"/>
      <c r="C548" s="9"/>
      <c r="R548" s="13"/>
    </row>
    <row r="549" spans="1:18" ht="16.5">
      <c r="A549" s="8"/>
      <c r="B549" s="9"/>
      <c r="C549" s="9"/>
      <c r="R549" s="13"/>
    </row>
    <row r="550" spans="1:18" ht="16.5">
      <c r="A550" s="8"/>
      <c r="B550" s="9"/>
      <c r="C550" s="9"/>
      <c r="R550" s="13"/>
    </row>
    <row r="551" spans="1:18" ht="16.5">
      <c r="A551" s="8"/>
      <c r="B551" s="9"/>
      <c r="C551" s="9"/>
      <c r="R551" s="13"/>
    </row>
    <row r="552" spans="1:18" ht="16.5">
      <c r="A552" s="8"/>
      <c r="B552" s="9"/>
      <c r="C552" s="9"/>
      <c r="R552" s="13"/>
    </row>
    <row r="553" spans="1:18" ht="16.5">
      <c r="A553" s="8"/>
      <c r="B553" s="9"/>
      <c r="C553" s="9"/>
      <c r="R553" s="13"/>
    </row>
    <row r="554" spans="1:18" ht="16.5">
      <c r="A554" s="8"/>
      <c r="B554" s="9"/>
      <c r="C554" s="9"/>
      <c r="R554" s="13"/>
    </row>
    <row r="555" spans="1:18" ht="16.5">
      <c r="A555" s="8"/>
      <c r="B555" s="9"/>
      <c r="C555" s="9"/>
      <c r="R555" s="13"/>
    </row>
    <row r="556" spans="1:18" ht="16.5">
      <c r="A556" s="8"/>
      <c r="B556" s="9"/>
      <c r="C556" s="9"/>
      <c r="R556" s="13"/>
    </row>
    <row r="557" spans="1:18" ht="16.5">
      <c r="A557" s="8"/>
      <c r="B557" s="9"/>
      <c r="C557" s="9"/>
      <c r="R557" s="13"/>
    </row>
    <row r="558" spans="1:18" ht="16.5">
      <c r="A558" s="8"/>
      <c r="B558" s="9"/>
      <c r="C558" s="9"/>
      <c r="R558" s="13"/>
    </row>
    <row r="559" spans="1:18" ht="16.5">
      <c r="A559" s="8"/>
      <c r="B559" s="9"/>
      <c r="C559" s="9"/>
      <c r="R559" s="13"/>
    </row>
    <row r="560" spans="1:18" ht="16.5">
      <c r="A560" s="8"/>
      <c r="B560" s="9"/>
      <c r="C560" s="9"/>
      <c r="R560" s="13"/>
    </row>
    <row r="561" spans="1:18" ht="16.5">
      <c r="A561" s="8"/>
      <c r="B561" s="9"/>
      <c r="C561" s="9"/>
      <c r="R561" s="13"/>
    </row>
    <row r="562" spans="1:18" ht="16.5">
      <c r="A562" s="8"/>
      <c r="B562" s="9"/>
      <c r="C562" s="9"/>
      <c r="R562" s="13"/>
    </row>
    <row r="563" spans="1:18" ht="16.5">
      <c r="A563" s="8"/>
      <c r="B563" s="9"/>
      <c r="C563" s="9"/>
      <c r="R563" s="13"/>
    </row>
    <row r="564" spans="1:18" ht="16.5">
      <c r="A564" s="8"/>
      <c r="B564" s="9"/>
      <c r="C564" s="9"/>
      <c r="R564" s="13"/>
    </row>
    <row r="565" spans="1:18" ht="16.5">
      <c r="A565" s="8"/>
      <c r="B565" s="9"/>
      <c r="C565" s="9"/>
      <c r="R565" s="13"/>
    </row>
    <row r="566" spans="1:18" ht="16.5">
      <c r="A566" s="8"/>
      <c r="B566" s="9"/>
      <c r="C566" s="9"/>
      <c r="R566" s="13"/>
    </row>
    <row r="567" spans="1:18" ht="16.5">
      <c r="A567" s="8"/>
      <c r="B567" s="9"/>
      <c r="C567" s="9"/>
      <c r="R567" s="13"/>
    </row>
    <row r="568" spans="1:18" ht="16.5">
      <c r="A568" s="8"/>
      <c r="B568" s="9"/>
      <c r="C568" s="9"/>
      <c r="R568" s="13"/>
    </row>
    <row r="569" spans="1:18" ht="16.5">
      <c r="A569" s="8"/>
      <c r="B569" s="9"/>
      <c r="C569" s="9"/>
      <c r="R569" s="13"/>
    </row>
    <row r="570" spans="1:18" ht="16.5">
      <c r="A570" s="8"/>
      <c r="B570" s="9"/>
      <c r="C570" s="9"/>
      <c r="R570" s="13"/>
    </row>
    <row r="571" spans="1:18" ht="16.5">
      <c r="A571" s="8"/>
      <c r="B571" s="9"/>
      <c r="C571" s="9"/>
      <c r="R571" s="13"/>
    </row>
    <row r="572" spans="1:18" ht="16.5">
      <c r="A572" s="8"/>
      <c r="B572" s="9"/>
      <c r="C572" s="9"/>
      <c r="R572" s="13"/>
    </row>
    <row r="573" spans="1:18" ht="16.5">
      <c r="A573" s="8"/>
      <c r="B573" s="9"/>
      <c r="C573" s="9"/>
      <c r="R573" s="13"/>
    </row>
    <row r="574" spans="1:18" ht="16.5">
      <c r="A574" s="8"/>
      <c r="B574" s="9"/>
      <c r="C574" s="9"/>
      <c r="R574" s="13"/>
    </row>
    <row r="575" spans="1:18" ht="16.5">
      <c r="A575" s="8"/>
      <c r="B575" s="9"/>
      <c r="C575" s="9"/>
      <c r="R575" s="13"/>
    </row>
    <row r="576" spans="1:18" ht="16.5">
      <c r="A576" s="8"/>
      <c r="B576" s="9"/>
      <c r="C576" s="9"/>
      <c r="R576" s="13"/>
    </row>
    <row r="577" spans="1:18" ht="16.5">
      <c r="A577" s="8"/>
      <c r="B577" s="9"/>
      <c r="C577" s="9"/>
      <c r="R577" s="13"/>
    </row>
    <row r="578" spans="1:18" ht="16.5">
      <c r="A578" s="8"/>
      <c r="B578" s="9"/>
      <c r="C578" s="9"/>
      <c r="R578" s="13"/>
    </row>
    <row r="579" spans="1:18" ht="16.5">
      <c r="A579" s="8"/>
      <c r="B579" s="9"/>
      <c r="C579" s="9"/>
      <c r="R579" s="13"/>
    </row>
    <row r="580" spans="1:18" ht="16.5">
      <c r="A580" s="8"/>
      <c r="B580" s="9"/>
      <c r="C580" s="9"/>
      <c r="R580" s="13"/>
    </row>
    <row r="581" spans="1:18" ht="16.5">
      <c r="A581" s="8"/>
      <c r="B581" s="9"/>
      <c r="C581" s="9"/>
      <c r="R581" s="13"/>
    </row>
    <row r="582" spans="1:18" ht="16.5">
      <c r="A582" s="8"/>
      <c r="B582" s="9"/>
      <c r="C582" s="9"/>
      <c r="R582" s="13"/>
    </row>
    <row r="583" spans="1:18" ht="16.5">
      <c r="A583" s="8"/>
      <c r="B583" s="9"/>
      <c r="C583" s="9"/>
      <c r="R583" s="13"/>
    </row>
    <row r="584" spans="1:18" ht="16.5">
      <c r="A584" s="8"/>
      <c r="B584" s="9"/>
      <c r="C584" s="9"/>
      <c r="R584" s="13"/>
    </row>
    <row r="585" spans="1:18" ht="16.5">
      <c r="A585" s="8"/>
      <c r="B585" s="9"/>
      <c r="C585" s="9"/>
      <c r="R585" s="13"/>
    </row>
    <row r="586" spans="1:18" ht="16.5">
      <c r="A586" s="8"/>
      <c r="B586" s="9"/>
      <c r="C586" s="9"/>
      <c r="R586" s="13"/>
    </row>
    <row r="587" spans="1:18" ht="16.5">
      <c r="A587" s="8"/>
      <c r="B587" s="9"/>
      <c r="C587" s="9"/>
      <c r="R587" s="13"/>
    </row>
    <row r="588" spans="1:18" ht="16.5">
      <c r="A588" s="8"/>
      <c r="B588" s="9"/>
      <c r="C588" s="9"/>
      <c r="R588" s="13"/>
    </row>
    <row r="589" spans="1:18" ht="16.5">
      <c r="A589" s="8"/>
      <c r="B589" s="9"/>
      <c r="C589" s="9"/>
      <c r="R589" s="13"/>
    </row>
    <row r="590" spans="1:18" ht="16.5">
      <c r="A590" s="8"/>
      <c r="B590" s="9"/>
      <c r="C590" s="9"/>
      <c r="R590" s="13"/>
    </row>
    <row r="591" spans="1:18" ht="16.5">
      <c r="A591" s="8"/>
      <c r="B591" s="9"/>
      <c r="C591" s="9"/>
      <c r="R591" s="13"/>
    </row>
    <row r="592" spans="1:18" ht="16.5">
      <c r="A592" s="8"/>
      <c r="B592" s="9"/>
      <c r="C592" s="9"/>
      <c r="R592" s="13"/>
    </row>
    <row r="593" spans="1:18" ht="16.5">
      <c r="A593" s="8"/>
      <c r="B593" s="9"/>
      <c r="C593" s="9"/>
      <c r="R593" s="13"/>
    </row>
    <row r="594" spans="1:18" ht="16.5">
      <c r="A594" s="8"/>
      <c r="B594" s="9"/>
      <c r="C594" s="9"/>
      <c r="R594" s="13"/>
    </row>
    <row r="595" spans="1:18" ht="16.5">
      <c r="A595" s="8"/>
      <c r="B595" s="9"/>
      <c r="C595" s="9"/>
      <c r="R595" s="13"/>
    </row>
    <row r="596" spans="1:18" ht="16.5">
      <c r="A596" s="8"/>
      <c r="B596" s="9"/>
      <c r="C596" s="9"/>
      <c r="R596" s="13"/>
    </row>
    <row r="597" spans="1:18" ht="16.5">
      <c r="A597" s="8"/>
      <c r="B597" s="9"/>
      <c r="C597" s="9"/>
      <c r="R597" s="13"/>
    </row>
    <row r="598" spans="1:18" ht="16.5">
      <c r="A598" s="8"/>
      <c r="B598" s="9"/>
      <c r="C598" s="9"/>
      <c r="R598" s="13"/>
    </row>
    <row r="599" spans="1:18" ht="16.5">
      <c r="A599" s="8"/>
      <c r="B599" s="9"/>
      <c r="C599" s="9"/>
      <c r="R599" s="13"/>
    </row>
    <row r="600" spans="1:18" ht="16.5">
      <c r="A600" s="8"/>
      <c r="B600" s="9"/>
      <c r="C600" s="9"/>
      <c r="R600" s="13"/>
    </row>
    <row r="601" spans="1:18" ht="16.5">
      <c r="A601" s="8"/>
      <c r="B601" s="9"/>
      <c r="C601" s="9"/>
      <c r="R601" s="13"/>
    </row>
    <row r="602" spans="1:18" ht="16.5">
      <c r="A602" s="8"/>
      <c r="B602" s="9"/>
      <c r="C602" s="9"/>
      <c r="R602" s="13"/>
    </row>
    <row r="603" spans="1:18" ht="16.5">
      <c r="A603" s="8"/>
      <c r="B603" s="9"/>
      <c r="C603" s="9"/>
      <c r="R603" s="13"/>
    </row>
    <row r="604" spans="1:18" ht="16.5">
      <c r="A604" s="8"/>
      <c r="B604" s="9"/>
      <c r="C604" s="9"/>
      <c r="R604" s="13"/>
    </row>
    <row r="605" spans="1:18" ht="16.5">
      <c r="A605" s="8"/>
      <c r="B605" s="9"/>
      <c r="C605" s="9"/>
      <c r="R605" s="13"/>
    </row>
    <row r="606" spans="1:18" ht="16.5">
      <c r="A606" s="8"/>
      <c r="B606" s="9"/>
      <c r="C606" s="9"/>
      <c r="R606" s="13"/>
    </row>
    <row r="607" spans="1:18" ht="16.5">
      <c r="A607" s="8"/>
      <c r="B607" s="9"/>
      <c r="C607" s="9"/>
      <c r="R607" s="13"/>
    </row>
    <row r="608" spans="1:18" ht="16.5">
      <c r="A608" s="8"/>
      <c r="B608" s="9"/>
      <c r="C608" s="9"/>
      <c r="R608" s="13"/>
    </row>
    <row r="609" spans="1:18" ht="16.5">
      <c r="A609" s="8"/>
      <c r="B609" s="9"/>
      <c r="C609" s="9"/>
      <c r="R609" s="13"/>
    </row>
    <row r="610" spans="1:18" ht="16.5">
      <c r="A610" s="8"/>
      <c r="B610" s="9"/>
      <c r="C610" s="9"/>
      <c r="R610" s="13"/>
    </row>
    <row r="611" spans="1:18" ht="16.5">
      <c r="A611" s="8"/>
      <c r="B611" s="9"/>
      <c r="C611" s="9"/>
      <c r="R611" s="13"/>
    </row>
    <row r="612" spans="1:18" ht="16.5">
      <c r="A612" s="8"/>
      <c r="B612" s="9"/>
      <c r="C612" s="9"/>
      <c r="R612" s="13"/>
    </row>
    <row r="613" spans="1:18" ht="16.5">
      <c r="A613" s="8"/>
      <c r="B613" s="9"/>
      <c r="C613" s="9"/>
      <c r="R613" s="13"/>
    </row>
    <row r="614" spans="1:18" ht="16.5">
      <c r="A614" s="8"/>
      <c r="B614" s="9"/>
      <c r="C614" s="9"/>
      <c r="R614" s="13"/>
    </row>
    <row r="615" spans="1:18" ht="16.5">
      <c r="A615" s="8"/>
      <c r="B615" s="9"/>
      <c r="C615" s="9"/>
      <c r="R615" s="13"/>
    </row>
    <row r="616" spans="1:18" ht="16.5">
      <c r="A616" s="8"/>
      <c r="B616" s="9"/>
      <c r="C616" s="9"/>
      <c r="R616" s="13"/>
    </row>
    <row r="617" spans="1:18" ht="16.5">
      <c r="A617" s="8"/>
      <c r="B617" s="9"/>
      <c r="C617" s="9"/>
      <c r="R617" s="13"/>
    </row>
    <row r="618" spans="1:18" ht="16.5">
      <c r="A618" s="8"/>
      <c r="B618" s="9"/>
      <c r="C618" s="9"/>
      <c r="R618" s="13"/>
    </row>
    <row r="619" spans="1:18" ht="16.5">
      <c r="A619" s="8"/>
      <c r="B619" s="9"/>
      <c r="C619" s="9"/>
      <c r="R619" s="13"/>
    </row>
    <row r="620" spans="1:18" ht="16.5">
      <c r="A620" s="8"/>
      <c r="B620" s="9"/>
      <c r="C620" s="9"/>
      <c r="R620" s="13"/>
    </row>
    <row r="621" spans="1:18" ht="16.5">
      <c r="A621" s="8"/>
      <c r="B621" s="9"/>
      <c r="C621" s="9"/>
      <c r="R621" s="13"/>
    </row>
    <row r="622" spans="1:18" ht="16.5">
      <c r="A622" s="8"/>
      <c r="B622" s="9"/>
      <c r="C622" s="9"/>
      <c r="R622" s="13"/>
    </row>
    <row r="623" spans="1:18" ht="16.5">
      <c r="A623" s="8"/>
      <c r="B623" s="9"/>
      <c r="C623" s="9"/>
      <c r="R623" s="13"/>
    </row>
    <row r="624" spans="1:18" ht="16.5">
      <c r="A624" s="8"/>
      <c r="B624" s="9"/>
      <c r="C624" s="9"/>
      <c r="R624" s="13"/>
    </row>
    <row r="625" spans="1:18" ht="16.5">
      <c r="A625" s="8"/>
      <c r="B625" s="9"/>
      <c r="C625" s="9"/>
      <c r="R625" s="13"/>
    </row>
    <row r="626" spans="1:18" ht="16.5">
      <c r="A626" s="8"/>
      <c r="B626" s="9"/>
      <c r="C626" s="9"/>
      <c r="R626" s="13"/>
    </row>
    <row r="627" spans="1:18" ht="16.5">
      <c r="A627" s="8"/>
      <c r="B627" s="9"/>
      <c r="C627" s="9"/>
      <c r="R627" s="13"/>
    </row>
    <row r="628" spans="1:18" ht="16.5">
      <c r="A628" s="8"/>
      <c r="B628" s="9"/>
      <c r="C628" s="9"/>
      <c r="R628" s="13"/>
    </row>
    <row r="629" spans="1:18" ht="16.5">
      <c r="A629" s="8"/>
      <c r="B629" s="9"/>
      <c r="C629" s="9"/>
      <c r="R629" s="13"/>
    </row>
    <row r="630" spans="1:18" ht="16.5">
      <c r="A630" s="8"/>
      <c r="B630" s="9"/>
      <c r="C630" s="9"/>
      <c r="R630" s="13"/>
    </row>
    <row r="631" spans="1:18" ht="16.5">
      <c r="A631" s="8"/>
      <c r="B631" s="9"/>
      <c r="C631" s="9"/>
      <c r="R631" s="13"/>
    </row>
    <row r="632" spans="1:18" ht="16.5">
      <c r="A632" s="8"/>
      <c r="B632" s="9"/>
      <c r="C632" s="9"/>
      <c r="R632" s="13"/>
    </row>
    <row r="633" spans="1:18" ht="16.5">
      <c r="A633" s="8"/>
      <c r="B633" s="9"/>
      <c r="C633" s="9"/>
      <c r="R633" s="13"/>
    </row>
    <row r="634" spans="1:18" ht="16.5">
      <c r="A634" s="8"/>
      <c r="B634" s="9"/>
      <c r="C634" s="9"/>
      <c r="R634" s="13"/>
    </row>
    <row r="635" spans="1:18" ht="16.5">
      <c r="A635" s="8"/>
      <c r="B635" s="9"/>
      <c r="C635" s="9"/>
      <c r="R635" s="13"/>
    </row>
    <row r="636" spans="1:18" ht="16.5">
      <c r="A636" s="8"/>
      <c r="B636" s="9"/>
      <c r="C636" s="9"/>
      <c r="R636" s="13"/>
    </row>
    <row r="637" spans="1:18" ht="16.5">
      <c r="A637" s="8"/>
      <c r="B637" s="9"/>
      <c r="C637" s="9"/>
      <c r="R637" s="13"/>
    </row>
    <row r="638" spans="1:18" ht="16.5">
      <c r="A638" s="8"/>
      <c r="B638" s="9"/>
      <c r="C638" s="9"/>
      <c r="R638" s="13"/>
    </row>
    <row r="639" spans="1:18" ht="16.5">
      <c r="A639" s="8"/>
      <c r="B639" s="9"/>
      <c r="C639" s="9"/>
      <c r="R639" s="13"/>
    </row>
    <row r="640" spans="1:18" ht="16.5">
      <c r="A640" s="8"/>
      <c r="B640" s="9"/>
      <c r="C640" s="9"/>
      <c r="R640" s="13"/>
    </row>
    <row r="641" spans="1:18" ht="16.5">
      <c r="A641" s="8"/>
      <c r="B641" s="9"/>
      <c r="C641" s="9"/>
      <c r="R641" s="13"/>
    </row>
    <row r="642" spans="1:18" ht="16.5">
      <c r="A642" s="8"/>
      <c r="B642" s="9"/>
      <c r="C642" s="9"/>
      <c r="R642" s="13"/>
    </row>
    <row r="643" spans="1:18" ht="16.5">
      <c r="A643" s="8"/>
      <c r="B643" s="9"/>
      <c r="C643" s="9"/>
      <c r="R643" s="13"/>
    </row>
    <row r="644" spans="1:18" ht="16.5">
      <c r="A644" s="8"/>
      <c r="B644" s="9"/>
      <c r="C644" s="9"/>
      <c r="R644" s="13"/>
    </row>
    <row r="645" spans="1:18" ht="16.5">
      <c r="A645" s="8"/>
      <c r="B645" s="9"/>
      <c r="C645" s="9"/>
      <c r="R645" s="13"/>
    </row>
    <row r="646" spans="1:18" ht="16.5">
      <c r="A646" s="8"/>
      <c r="B646" s="9"/>
      <c r="C646" s="9"/>
      <c r="R646" s="13"/>
    </row>
    <row r="647" spans="1:18" ht="16.5">
      <c r="A647" s="8"/>
      <c r="B647" s="9"/>
      <c r="C647" s="9"/>
      <c r="R647" s="13"/>
    </row>
    <row r="648" spans="1:18" ht="16.5">
      <c r="A648" s="8"/>
      <c r="B648" s="9"/>
      <c r="C648" s="9"/>
      <c r="R648" s="13"/>
    </row>
    <row r="649" spans="1:18" ht="16.5">
      <c r="A649" s="8"/>
      <c r="B649" s="9"/>
      <c r="C649" s="9"/>
      <c r="R649" s="13"/>
    </row>
    <row r="650" spans="1:18" ht="16.5">
      <c r="A650" s="8"/>
      <c r="B650" s="9"/>
      <c r="C650" s="9"/>
      <c r="R650" s="13"/>
    </row>
    <row r="651" spans="1:18" ht="16.5">
      <c r="A651" s="8"/>
      <c r="B651" s="9"/>
      <c r="C651" s="9"/>
      <c r="R651" s="13"/>
    </row>
    <row r="652" spans="1:18" ht="16.5">
      <c r="A652" s="8"/>
      <c r="B652" s="9"/>
      <c r="C652" s="9"/>
      <c r="R652" s="13"/>
    </row>
    <row r="653" spans="1:18" ht="16.5">
      <c r="A653" s="8"/>
      <c r="B653" s="9"/>
      <c r="C653" s="9"/>
      <c r="R653" s="13"/>
    </row>
    <row r="654" spans="1:18" ht="16.5">
      <c r="A654" s="8"/>
      <c r="B654" s="9"/>
      <c r="C654" s="9"/>
      <c r="R654" s="13"/>
    </row>
    <row r="655" spans="1:18" ht="16.5">
      <c r="A655" s="8"/>
      <c r="B655" s="9"/>
      <c r="C655" s="9"/>
      <c r="R655" s="13"/>
    </row>
    <row r="656" spans="1:18" ht="16.5">
      <c r="A656" s="8"/>
      <c r="B656" s="9"/>
      <c r="C656" s="9"/>
      <c r="R656" s="13"/>
    </row>
    <row r="657" spans="1:18" ht="16.5">
      <c r="A657" s="8"/>
      <c r="B657" s="9"/>
      <c r="C657" s="9"/>
      <c r="R657" s="13"/>
    </row>
    <row r="658" spans="1:18" ht="16.5">
      <c r="A658" s="8"/>
      <c r="B658" s="9"/>
      <c r="C658" s="9"/>
      <c r="R658" s="13"/>
    </row>
    <row r="659" spans="1:18" ht="16.5">
      <c r="A659" s="8"/>
      <c r="B659" s="9"/>
      <c r="C659" s="9"/>
      <c r="R659" s="13"/>
    </row>
    <row r="660" spans="1:18" ht="16.5">
      <c r="A660" s="8"/>
      <c r="B660" s="9"/>
      <c r="C660" s="9"/>
      <c r="R660" s="13"/>
    </row>
    <row r="661" spans="1:18" ht="16.5">
      <c r="A661" s="8"/>
      <c r="B661" s="9"/>
      <c r="C661" s="9"/>
      <c r="R661" s="13"/>
    </row>
    <row r="662" spans="1:18" ht="16.5">
      <c r="A662" s="8"/>
      <c r="B662" s="9"/>
      <c r="C662" s="9"/>
      <c r="R662" s="13"/>
    </row>
    <row r="663" spans="1:18" ht="16.5">
      <c r="A663" s="8"/>
      <c r="B663" s="9"/>
      <c r="C663" s="9"/>
      <c r="R663" s="13"/>
    </row>
    <row r="664" spans="1:18" ht="16.5">
      <c r="A664" s="8"/>
      <c r="B664" s="9"/>
      <c r="C664" s="9"/>
      <c r="R664" s="13"/>
    </row>
    <row r="665" spans="1:18" ht="16.5">
      <c r="A665" s="8"/>
      <c r="B665" s="9"/>
      <c r="C665" s="9"/>
      <c r="R665" s="13"/>
    </row>
    <row r="666" spans="1:18" ht="16.5">
      <c r="A666" s="8"/>
      <c r="B666" s="9"/>
      <c r="C666" s="9"/>
      <c r="R666" s="13"/>
    </row>
    <row r="667" spans="1:18" ht="16.5">
      <c r="A667" s="8"/>
      <c r="B667" s="9"/>
      <c r="C667" s="9"/>
      <c r="R667" s="13"/>
    </row>
    <row r="668" spans="1:18" ht="16.5">
      <c r="A668" s="8"/>
      <c r="B668" s="9"/>
      <c r="C668" s="9"/>
      <c r="R668" s="13"/>
    </row>
    <row r="669" spans="1:18" ht="16.5">
      <c r="A669" s="8"/>
      <c r="B669" s="9"/>
      <c r="C669" s="9"/>
      <c r="R669" s="13"/>
    </row>
    <row r="670" spans="1:18" ht="16.5">
      <c r="A670" s="8"/>
      <c r="B670" s="9"/>
      <c r="C670" s="9"/>
      <c r="R670" s="13"/>
    </row>
    <row r="671" spans="1:18" ht="16.5">
      <c r="A671" s="8"/>
      <c r="B671" s="9"/>
      <c r="C671" s="9"/>
      <c r="R671" s="13"/>
    </row>
    <row r="672" spans="1:18" ht="16.5">
      <c r="A672" s="8"/>
      <c r="B672" s="9"/>
      <c r="C672" s="9"/>
      <c r="R672" s="13"/>
    </row>
    <row r="673" spans="1:18" ht="16.5">
      <c r="A673" s="8"/>
      <c r="B673" s="9"/>
      <c r="C673" s="9"/>
      <c r="R673" s="13"/>
    </row>
    <row r="674" spans="1:18" ht="16.5">
      <c r="A674" s="8"/>
      <c r="B674" s="9"/>
      <c r="C674" s="9"/>
      <c r="R674" s="13"/>
    </row>
    <row r="675" spans="1:18" ht="16.5">
      <c r="A675" s="8"/>
      <c r="B675" s="9"/>
      <c r="C675" s="9"/>
      <c r="R675" s="13"/>
    </row>
    <row r="676" spans="1:18" ht="16.5">
      <c r="A676" s="8"/>
      <c r="B676" s="9"/>
      <c r="C676" s="9"/>
      <c r="R676" s="13"/>
    </row>
    <row r="677" spans="1:18" ht="16.5">
      <c r="A677" s="8"/>
      <c r="B677" s="9"/>
      <c r="C677" s="9"/>
      <c r="R677" s="13"/>
    </row>
    <row r="678" spans="1:18" ht="16.5">
      <c r="A678" s="8"/>
      <c r="B678" s="9"/>
      <c r="C678" s="9"/>
      <c r="R678" s="13"/>
    </row>
    <row r="679" spans="1:18" ht="16.5">
      <c r="A679" s="8"/>
      <c r="B679" s="9"/>
      <c r="C679" s="9"/>
      <c r="R679" s="13"/>
    </row>
    <row r="680" spans="1:18" ht="16.5">
      <c r="A680" s="8"/>
      <c r="B680" s="9"/>
      <c r="C680" s="9"/>
      <c r="R680" s="13"/>
    </row>
    <row r="681" spans="1:18" ht="16.5">
      <c r="A681" s="8"/>
      <c r="B681" s="9"/>
      <c r="C681" s="9"/>
      <c r="R681" s="13"/>
    </row>
    <row r="682" spans="1:18" ht="16.5">
      <c r="A682" s="8"/>
      <c r="B682" s="9"/>
      <c r="C682" s="9"/>
      <c r="R682" s="13"/>
    </row>
    <row r="683" spans="1:18" ht="16.5">
      <c r="A683" s="8"/>
      <c r="B683" s="9"/>
      <c r="C683" s="9"/>
      <c r="R683" s="13"/>
    </row>
    <row r="684" spans="1:18" ht="16.5">
      <c r="A684" s="8"/>
      <c r="B684" s="9"/>
      <c r="C684" s="9"/>
      <c r="R684" s="13"/>
    </row>
    <row r="685" spans="1:18" ht="16.5">
      <c r="A685" s="8"/>
      <c r="B685" s="9"/>
      <c r="C685" s="9"/>
      <c r="R685" s="13"/>
    </row>
    <row r="686" spans="1:18" ht="16.5">
      <c r="A686" s="8"/>
      <c r="B686" s="9"/>
      <c r="C686" s="9"/>
      <c r="R686" s="13"/>
    </row>
    <row r="687" spans="1:18" ht="16.5">
      <c r="A687" s="8"/>
      <c r="B687" s="9"/>
      <c r="C687" s="9"/>
      <c r="R687" s="13"/>
    </row>
    <row r="688" spans="1:18" ht="16.5">
      <c r="A688" s="8"/>
      <c r="B688" s="9"/>
      <c r="C688" s="9"/>
      <c r="R688" s="13"/>
    </row>
    <row r="689" spans="1:18" ht="16.5">
      <c r="A689" s="8"/>
      <c r="B689" s="9"/>
      <c r="C689" s="9"/>
      <c r="R689" s="13"/>
    </row>
    <row r="690" spans="1:18" ht="16.5">
      <c r="A690" s="8"/>
      <c r="B690" s="9"/>
      <c r="C690" s="9"/>
      <c r="R690" s="13"/>
    </row>
    <row r="691" spans="1:18" ht="16.5">
      <c r="A691" s="8"/>
      <c r="B691" s="9"/>
      <c r="C691" s="9"/>
      <c r="R691" s="13"/>
    </row>
    <row r="692" spans="1:18" ht="16.5">
      <c r="A692" s="8"/>
      <c r="B692" s="9"/>
      <c r="C692" s="9"/>
      <c r="R692" s="13"/>
    </row>
    <row r="693" spans="1:18" ht="16.5">
      <c r="A693" s="8"/>
      <c r="B693" s="9"/>
      <c r="C693" s="9"/>
      <c r="R693" s="13"/>
    </row>
    <row r="694" spans="1:18" ht="16.5">
      <c r="A694" s="8"/>
      <c r="B694" s="9"/>
      <c r="C694" s="9"/>
      <c r="R694" s="13"/>
    </row>
    <row r="695" spans="1:18" ht="16.5">
      <c r="A695" s="8"/>
      <c r="B695" s="9"/>
      <c r="C695" s="9"/>
      <c r="R695" s="13"/>
    </row>
    <row r="696" spans="1:18" ht="16.5">
      <c r="A696" s="8"/>
      <c r="B696" s="9"/>
      <c r="C696" s="9"/>
      <c r="R696" s="13"/>
    </row>
    <row r="697" spans="1:18" ht="16.5">
      <c r="A697" s="8"/>
      <c r="B697" s="9"/>
      <c r="C697" s="9"/>
      <c r="R697" s="13"/>
    </row>
    <row r="698" spans="1:18" ht="16.5">
      <c r="A698" s="8"/>
      <c r="B698" s="9"/>
      <c r="C698" s="9"/>
      <c r="R698" s="13"/>
    </row>
    <row r="699" spans="1:18" ht="16.5">
      <c r="A699" s="8"/>
      <c r="B699" s="9"/>
      <c r="C699" s="9"/>
      <c r="R699" s="13"/>
    </row>
    <row r="700" spans="1:18" ht="16.5">
      <c r="A700" s="8"/>
      <c r="B700" s="9"/>
      <c r="C700" s="9"/>
      <c r="R700" s="13"/>
    </row>
    <row r="701" spans="1:18" ht="16.5">
      <c r="A701" s="8"/>
      <c r="B701" s="9"/>
      <c r="C701" s="9"/>
      <c r="R701" s="13"/>
    </row>
    <row r="702" spans="1:18" ht="16.5">
      <c r="A702" s="8"/>
      <c r="B702" s="9"/>
      <c r="C702" s="9"/>
      <c r="R702" s="13"/>
    </row>
    <row r="703" spans="1:18" ht="16.5">
      <c r="A703" s="8"/>
      <c r="B703" s="9"/>
      <c r="C703" s="9"/>
      <c r="R703" s="13"/>
    </row>
    <row r="704" spans="1:18" ht="16.5">
      <c r="A704" s="8"/>
      <c r="B704" s="9"/>
      <c r="C704" s="9"/>
      <c r="R704" s="13"/>
    </row>
    <row r="705" spans="1:18" ht="16.5">
      <c r="A705" s="8"/>
      <c r="B705" s="9"/>
      <c r="C705" s="9"/>
      <c r="R705" s="13"/>
    </row>
    <row r="706" spans="1:18" ht="16.5">
      <c r="A706" s="8"/>
      <c r="B706" s="9"/>
      <c r="C706" s="9"/>
      <c r="R706" s="13"/>
    </row>
    <row r="707" spans="1:18" ht="16.5">
      <c r="A707" s="8"/>
      <c r="B707" s="9"/>
      <c r="C707" s="9"/>
      <c r="R707" s="13"/>
    </row>
    <row r="708" spans="1:18" ht="16.5">
      <c r="A708" s="8"/>
      <c r="B708" s="9"/>
      <c r="C708" s="9"/>
      <c r="R708" s="13"/>
    </row>
    <row r="709" spans="1:18" ht="16.5">
      <c r="A709" s="8"/>
      <c r="B709" s="9"/>
      <c r="C709" s="9"/>
      <c r="R709" s="13"/>
    </row>
    <row r="710" spans="1:18" ht="16.5">
      <c r="A710" s="8"/>
      <c r="B710" s="9"/>
      <c r="C710" s="9"/>
      <c r="R710" s="13"/>
    </row>
    <row r="711" spans="1:18" ht="16.5">
      <c r="A711" s="8"/>
      <c r="B711" s="9"/>
      <c r="C711" s="9"/>
      <c r="R711" s="13"/>
    </row>
    <row r="712" spans="1:18" ht="16.5">
      <c r="A712" s="8"/>
      <c r="B712" s="9"/>
      <c r="C712" s="9"/>
      <c r="R712" s="13"/>
    </row>
    <row r="713" spans="1:18" ht="16.5">
      <c r="A713" s="8"/>
      <c r="B713" s="9"/>
      <c r="C713" s="9"/>
      <c r="R713" s="13"/>
    </row>
    <row r="714" spans="1:18" ht="16.5">
      <c r="A714" s="8"/>
      <c r="B714" s="9"/>
      <c r="C714" s="9"/>
      <c r="R714" s="13"/>
    </row>
    <row r="715" spans="1:18" ht="16.5">
      <c r="A715" s="8"/>
      <c r="B715" s="9"/>
      <c r="C715" s="9"/>
      <c r="R715" s="13"/>
    </row>
    <row r="716" spans="1:18" ht="16.5">
      <c r="A716" s="8"/>
      <c r="B716" s="9"/>
      <c r="C716" s="9"/>
      <c r="R716" s="13"/>
    </row>
    <row r="717" spans="1:18" ht="16.5">
      <c r="A717" s="8"/>
      <c r="B717" s="9"/>
      <c r="C717" s="9"/>
      <c r="R717" s="13"/>
    </row>
    <row r="718" spans="1:18" ht="16.5">
      <c r="A718" s="8"/>
      <c r="B718" s="9"/>
      <c r="C718" s="9"/>
      <c r="R718" s="13"/>
    </row>
    <row r="719" spans="1:18" ht="16.5">
      <c r="A719" s="8"/>
      <c r="B719" s="9"/>
      <c r="C719" s="9"/>
      <c r="R719" s="13"/>
    </row>
    <row r="720" spans="1:18" ht="16.5">
      <c r="A720" s="8"/>
      <c r="B720" s="9"/>
      <c r="C720" s="9"/>
      <c r="R720" s="13"/>
    </row>
    <row r="721" spans="1:18" ht="16.5">
      <c r="A721" s="8"/>
      <c r="B721" s="9"/>
      <c r="C721" s="9"/>
      <c r="R721" s="13"/>
    </row>
    <row r="722" spans="1:18" ht="16.5">
      <c r="A722" s="8"/>
      <c r="B722" s="9"/>
      <c r="C722" s="9"/>
      <c r="R722" s="13"/>
    </row>
    <row r="723" spans="1:18" ht="16.5">
      <c r="A723" s="8"/>
      <c r="B723" s="9"/>
      <c r="C723" s="9"/>
      <c r="R723" s="13"/>
    </row>
    <row r="724" spans="1:18" ht="16.5">
      <c r="A724" s="8"/>
      <c r="B724" s="9"/>
      <c r="C724" s="9"/>
      <c r="R724" s="13"/>
    </row>
    <row r="725" spans="1:18" ht="16.5">
      <c r="A725" s="8"/>
      <c r="B725" s="9"/>
      <c r="C725" s="9"/>
      <c r="R725" s="13"/>
    </row>
    <row r="726" spans="1:18" ht="16.5">
      <c r="A726" s="8"/>
      <c r="B726" s="9"/>
      <c r="C726" s="9"/>
      <c r="R726" s="13"/>
    </row>
    <row r="727" spans="1:18" ht="16.5">
      <c r="A727" s="8"/>
      <c r="B727" s="9"/>
      <c r="C727" s="9"/>
      <c r="R727" s="13"/>
    </row>
    <row r="728" spans="1:18" ht="16.5">
      <c r="A728" s="8"/>
      <c r="B728" s="9"/>
      <c r="C728" s="9"/>
      <c r="R728" s="13"/>
    </row>
    <row r="729" spans="1:18" ht="16.5">
      <c r="A729" s="8"/>
      <c r="B729" s="9"/>
      <c r="C729" s="9"/>
      <c r="R729" s="13"/>
    </row>
    <row r="730" spans="1:18" ht="16.5">
      <c r="A730" s="8"/>
      <c r="B730" s="9"/>
      <c r="C730" s="9"/>
      <c r="R730" s="13"/>
    </row>
    <row r="731" spans="1:18" ht="16.5">
      <c r="A731" s="8"/>
      <c r="B731" s="9"/>
      <c r="C731" s="9"/>
      <c r="R731" s="13"/>
    </row>
    <row r="732" spans="1:18" ht="16.5">
      <c r="A732" s="8"/>
      <c r="B732" s="9"/>
      <c r="C732" s="9"/>
      <c r="R732" s="13"/>
    </row>
    <row r="733" spans="1:18" ht="16.5">
      <c r="A733" s="8"/>
      <c r="B733" s="9"/>
      <c r="C733" s="9"/>
      <c r="R733" s="13"/>
    </row>
    <row r="734" spans="1:18" ht="16.5">
      <c r="A734" s="8"/>
      <c r="B734" s="9"/>
      <c r="C734" s="9"/>
      <c r="R734" s="13"/>
    </row>
    <row r="735" spans="1:18" ht="16.5">
      <c r="A735" s="8"/>
      <c r="B735" s="9"/>
      <c r="C735" s="9"/>
      <c r="R735" s="13"/>
    </row>
    <row r="736" spans="1:18" ht="16.5">
      <c r="A736" s="8"/>
      <c r="B736" s="9"/>
      <c r="C736" s="9"/>
      <c r="R736" s="13"/>
    </row>
    <row r="737" spans="1:18" ht="16.5">
      <c r="A737" s="8"/>
      <c r="B737" s="9"/>
      <c r="C737" s="9"/>
      <c r="R737" s="13"/>
    </row>
    <row r="738" spans="1:18" ht="16.5">
      <c r="A738" s="8"/>
      <c r="B738" s="9"/>
      <c r="C738" s="9"/>
      <c r="R738" s="13"/>
    </row>
    <row r="739" spans="1:18" ht="16.5">
      <c r="A739" s="8"/>
      <c r="B739" s="9"/>
      <c r="C739" s="9"/>
      <c r="R739" s="13"/>
    </row>
    <row r="740" spans="1:18" ht="16.5">
      <c r="A740" s="8"/>
      <c r="B740" s="9"/>
      <c r="C740" s="9"/>
      <c r="R740" s="13"/>
    </row>
    <row r="741" spans="1:18" ht="16.5">
      <c r="A741" s="8"/>
      <c r="B741" s="9"/>
      <c r="C741" s="9"/>
      <c r="R741" s="13"/>
    </row>
    <row r="742" spans="1:18" ht="16.5">
      <c r="A742" s="8"/>
      <c r="B742" s="9"/>
      <c r="C742" s="9"/>
      <c r="R742" s="13"/>
    </row>
    <row r="743" spans="1:18" ht="16.5">
      <c r="A743" s="8"/>
      <c r="B743" s="9"/>
      <c r="C743" s="9"/>
      <c r="R743" s="13"/>
    </row>
    <row r="744" spans="1:18" ht="16.5">
      <c r="A744" s="8"/>
      <c r="B744" s="9"/>
      <c r="C744" s="9"/>
      <c r="R744" s="13"/>
    </row>
    <row r="745" spans="1:18" ht="16.5">
      <c r="A745" s="8"/>
      <c r="B745" s="9"/>
      <c r="C745" s="9"/>
      <c r="R745" s="13"/>
    </row>
    <row r="746" spans="1:18" ht="16.5">
      <c r="A746" s="8"/>
      <c r="B746" s="9"/>
      <c r="C746" s="9"/>
      <c r="R746" s="13"/>
    </row>
    <row r="747" spans="1:18" ht="16.5">
      <c r="A747" s="8"/>
      <c r="B747" s="9"/>
      <c r="C747" s="9"/>
      <c r="R747" s="13"/>
    </row>
    <row r="748" spans="1:18" ht="16.5">
      <c r="A748" s="8"/>
      <c r="B748" s="9"/>
      <c r="C748" s="9"/>
      <c r="R748" s="13"/>
    </row>
    <row r="749" spans="1:18" ht="16.5">
      <c r="A749" s="8"/>
      <c r="B749" s="9"/>
      <c r="C749" s="9"/>
      <c r="R749" s="13"/>
    </row>
    <row r="750" spans="1:18" ht="16.5">
      <c r="A750" s="8"/>
      <c r="B750" s="9"/>
      <c r="C750" s="9"/>
      <c r="R750" s="13"/>
    </row>
    <row r="751" spans="1:18" ht="16.5">
      <c r="A751" s="8"/>
      <c r="B751" s="9"/>
      <c r="C751" s="9"/>
      <c r="R751" s="13"/>
    </row>
    <row r="752" spans="1:18" ht="16.5">
      <c r="A752" s="8"/>
      <c r="B752" s="9"/>
      <c r="C752" s="9"/>
      <c r="R752" s="13"/>
    </row>
    <row r="753" spans="1:18" ht="16.5">
      <c r="A753" s="8"/>
      <c r="B753" s="9"/>
      <c r="C753" s="9"/>
      <c r="R753" s="13"/>
    </row>
    <row r="754" spans="1:18" ht="16.5">
      <c r="A754" s="8"/>
      <c r="B754" s="9"/>
      <c r="C754" s="9"/>
      <c r="R754" s="13"/>
    </row>
    <row r="755" spans="1:18" ht="16.5">
      <c r="A755" s="8"/>
      <c r="B755" s="9"/>
      <c r="C755" s="9"/>
      <c r="R755" s="13"/>
    </row>
    <row r="756" spans="1:18" ht="16.5">
      <c r="A756" s="8"/>
      <c r="B756" s="9"/>
      <c r="C756" s="9"/>
      <c r="R756" s="13"/>
    </row>
    <row r="757" spans="1:18" ht="16.5">
      <c r="A757" s="8"/>
      <c r="B757" s="9"/>
      <c r="C757" s="9"/>
      <c r="R757" s="13"/>
    </row>
    <row r="758" spans="1:18" ht="16.5">
      <c r="A758" s="8"/>
      <c r="B758" s="9"/>
      <c r="C758" s="9"/>
      <c r="R758" s="13"/>
    </row>
    <row r="759" spans="1:18" ht="16.5">
      <c r="A759" s="8"/>
      <c r="B759" s="9"/>
      <c r="C759" s="9"/>
      <c r="R759" s="13"/>
    </row>
    <row r="760" spans="1:18" ht="16.5">
      <c r="A760" s="8"/>
      <c r="B760" s="9"/>
      <c r="C760" s="9"/>
      <c r="R760" s="13"/>
    </row>
    <row r="761" spans="1:18" ht="16.5">
      <c r="A761" s="8"/>
      <c r="B761" s="9"/>
      <c r="C761" s="9"/>
      <c r="R761" s="13"/>
    </row>
    <row r="762" spans="1:18" ht="16.5">
      <c r="A762" s="8"/>
      <c r="B762" s="9"/>
      <c r="C762" s="9"/>
      <c r="R762" s="13"/>
    </row>
    <row r="763" spans="1:18" ht="16.5">
      <c r="A763" s="8"/>
      <c r="B763" s="9"/>
      <c r="C763" s="9"/>
      <c r="R763" s="13"/>
    </row>
    <row r="764" spans="1:18" ht="16.5">
      <c r="A764" s="8"/>
      <c r="B764" s="9"/>
      <c r="C764" s="9"/>
      <c r="R764" s="13"/>
    </row>
    <row r="765" spans="1:18" ht="16.5">
      <c r="A765" s="8"/>
      <c r="B765" s="9"/>
      <c r="C765" s="9"/>
      <c r="R765" s="13"/>
    </row>
    <row r="766" spans="1:18" ht="16.5">
      <c r="A766" s="8"/>
      <c r="B766" s="9"/>
      <c r="C766" s="9"/>
      <c r="R766" s="13"/>
    </row>
    <row r="767" spans="1:18" ht="16.5">
      <c r="A767" s="8"/>
      <c r="B767" s="9"/>
      <c r="C767" s="9"/>
      <c r="R767" s="13"/>
    </row>
    <row r="768" spans="1:18" ht="16.5">
      <c r="A768" s="8"/>
      <c r="B768" s="9"/>
      <c r="C768" s="9"/>
      <c r="R768" s="13"/>
    </row>
    <row r="769" spans="1:18" ht="16.5">
      <c r="A769" s="8"/>
      <c r="B769" s="9"/>
      <c r="C769" s="9"/>
      <c r="R769" s="13"/>
    </row>
    <row r="770" spans="1:18" ht="16.5">
      <c r="A770" s="8"/>
      <c r="B770" s="9"/>
      <c r="C770" s="9"/>
      <c r="R770" s="13"/>
    </row>
    <row r="771" spans="1:18" ht="16.5">
      <c r="A771" s="8"/>
      <c r="B771" s="9"/>
      <c r="C771" s="9"/>
      <c r="R771" s="13"/>
    </row>
    <row r="772" spans="1:18" ht="16.5">
      <c r="A772" s="8"/>
      <c r="B772" s="9"/>
      <c r="C772" s="9"/>
      <c r="R772" s="13"/>
    </row>
    <row r="773" spans="1:18" ht="16.5">
      <c r="A773" s="8"/>
      <c r="B773" s="9"/>
      <c r="C773" s="9"/>
      <c r="R773" s="13"/>
    </row>
    <row r="774" spans="1:18" ht="16.5">
      <c r="A774" s="8"/>
      <c r="B774" s="9"/>
      <c r="C774" s="9"/>
      <c r="R774" s="13"/>
    </row>
    <row r="775" spans="1:18" ht="16.5">
      <c r="A775" s="8"/>
      <c r="B775" s="9"/>
      <c r="C775" s="9"/>
      <c r="R775" s="13"/>
    </row>
    <row r="776" spans="1:18" ht="16.5">
      <c r="A776" s="8"/>
      <c r="B776" s="9"/>
      <c r="C776" s="9"/>
      <c r="R776" s="13"/>
    </row>
    <row r="777" spans="1:18" ht="16.5">
      <c r="A777" s="8"/>
      <c r="B777" s="9"/>
      <c r="C777" s="9"/>
      <c r="R777" s="13"/>
    </row>
    <row r="778" spans="1:18" ht="16.5">
      <c r="A778" s="8"/>
      <c r="B778" s="9"/>
      <c r="C778" s="9"/>
      <c r="R778" s="13"/>
    </row>
    <row r="779" spans="1:18" ht="16.5">
      <c r="A779" s="8"/>
      <c r="B779" s="9"/>
      <c r="C779" s="9"/>
      <c r="R779" s="13"/>
    </row>
    <row r="780" spans="1:18" ht="16.5">
      <c r="A780" s="8"/>
      <c r="B780" s="9"/>
      <c r="C780" s="9"/>
      <c r="R780" s="13"/>
    </row>
    <row r="781" spans="1:18" ht="16.5">
      <c r="A781" s="8"/>
      <c r="B781" s="9"/>
      <c r="C781" s="9"/>
      <c r="R781" s="13"/>
    </row>
    <row r="782" spans="1:18" ht="16.5">
      <c r="A782" s="8"/>
      <c r="B782" s="9"/>
      <c r="C782" s="9"/>
      <c r="R782" s="13"/>
    </row>
    <row r="783" spans="1:18" ht="16.5">
      <c r="A783" s="8"/>
      <c r="B783" s="9"/>
      <c r="C783" s="9"/>
      <c r="R783" s="13"/>
    </row>
    <row r="784" spans="1:18" ht="16.5">
      <c r="A784" s="8"/>
      <c r="B784" s="9"/>
      <c r="C784" s="9"/>
      <c r="R784" s="13"/>
    </row>
    <row r="785" spans="1:18" ht="16.5">
      <c r="A785" s="8"/>
      <c r="B785" s="9"/>
      <c r="C785" s="9"/>
      <c r="R785" s="13"/>
    </row>
    <row r="786" spans="1:18" ht="16.5">
      <c r="A786" s="8"/>
      <c r="B786" s="9"/>
      <c r="C786" s="9"/>
      <c r="R786" s="13"/>
    </row>
    <row r="787" spans="1:18" ht="16.5">
      <c r="A787" s="8"/>
      <c r="B787" s="9"/>
      <c r="C787" s="9"/>
      <c r="R787" s="13"/>
    </row>
    <row r="788" spans="1:18" ht="16.5">
      <c r="A788" s="8"/>
      <c r="B788" s="9"/>
      <c r="C788" s="9"/>
      <c r="R788" s="13"/>
    </row>
    <row r="789" spans="1:18" ht="16.5">
      <c r="A789" s="8"/>
      <c r="B789" s="9"/>
      <c r="C789" s="9"/>
      <c r="R789" s="13"/>
    </row>
    <row r="790" spans="1:18" ht="16.5">
      <c r="A790" s="8"/>
      <c r="B790" s="9"/>
      <c r="C790" s="9"/>
      <c r="R790" s="13"/>
    </row>
    <row r="791" spans="1:18" ht="16.5">
      <c r="A791" s="8"/>
      <c r="B791" s="9"/>
      <c r="C791" s="9"/>
      <c r="R791" s="13"/>
    </row>
    <row r="792" spans="1:18" ht="16.5">
      <c r="A792" s="8"/>
      <c r="B792" s="9"/>
      <c r="C792" s="9"/>
      <c r="R792" s="13"/>
    </row>
    <row r="793" spans="1:18" ht="16.5">
      <c r="A793" s="8"/>
      <c r="B793" s="9"/>
      <c r="C793" s="9"/>
      <c r="R793" s="13"/>
    </row>
    <row r="794" spans="1:18" ht="16.5">
      <c r="A794" s="8"/>
      <c r="B794" s="9"/>
      <c r="C794" s="9"/>
      <c r="R794" s="13"/>
    </row>
    <row r="795" spans="1:18" ht="16.5">
      <c r="A795" s="8"/>
      <c r="B795" s="9"/>
      <c r="C795" s="9"/>
      <c r="R795" s="13"/>
    </row>
    <row r="796" spans="1:18" ht="16.5">
      <c r="A796" s="8"/>
      <c r="B796" s="9"/>
      <c r="C796" s="9"/>
      <c r="R796" s="13"/>
    </row>
    <row r="797" spans="1:18" ht="16.5">
      <c r="A797" s="8"/>
      <c r="B797" s="9"/>
      <c r="C797" s="9"/>
      <c r="R797" s="13"/>
    </row>
    <row r="798" spans="1:18" ht="16.5">
      <c r="A798" s="8"/>
      <c r="B798" s="9"/>
      <c r="C798" s="9"/>
      <c r="R798" s="13"/>
    </row>
    <row r="799" spans="1:18" ht="16.5">
      <c r="A799" s="8"/>
      <c r="B799" s="9"/>
      <c r="C799" s="9"/>
      <c r="R799" s="13"/>
    </row>
    <row r="800" spans="1:18" ht="16.5">
      <c r="A800" s="8"/>
      <c r="B800" s="9"/>
      <c r="C800" s="9"/>
      <c r="R800" s="13"/>
    </row>
    <row r="801" spans="1:18" ht="16.5">
      <c r="A801" s="8"/>
      <c r="B801" s="9"/>
      <c r="C801" s="9"/>
      <c r="R801" s="13"/>
    </row>
    <row r="802" spans="1:18" ht="16.5">
      <c r="A802" s="8"/>
      <c r="B802" s="9"/>
      <c r="C802" s="9"/>
      <c r="R802" s="13"/>
    </row>
    <row r="803" spans="1:18" ht="16.5">
      <c r="A803" s="8"/>
      <c r="B803" s="9"/>
      <c r="C803" s="9"/>
      <c r="R803" s="13"/>
    </row>
    <row r="804" spans="1:18" ht="16.5">
      <c r="A804" s="8"/>
      <c r="B804" s="9"/>
      <c r="C804" s="9"/>
      <c r="R804" s="13"/>
    </row>
    <row r="805" spans="1:18" ht="16.5">
      <c r="A805" s="8"/>
      <c r="B805" s="9"/>
      <c r="C805" s="9"/>
      <c r="R805" s="13"/>
    </row>
    <row r="806" spans="1:18" ht="16.5">
      <c r="A806" s="8"/>
      <c r="B806" s="9"/>
      <c r="C806" s="9"/>
      <c r="R806" s="13"/>
    </row>
    <row r="807" spans="1:18" ht="16.5">
      <c r="A807" s="8"/>
      <c r="B807" s="9"/>
      <c r="C807" s="9"/>
      <c r="R807" s="13"/>
    </row>
    <row r="808" spans="1:18" ht="16.5">
      <c r="A808" s="8"/>
      <c r="B808" s="9"/>
      <c r="C808" s="9"/>
      <c r="R808" s="13"/>
    </row>
    <row r="809" spans="1:18" ht="16.5">
      <c r="A809" s="8"/>
      <c r="B809" s="9"/>
      <c r="C809" s="9"/>
      <c r="R809" s="13"/>
    </row>
    <row r="810" spans="1:18" ht="16.5">
      <c r="A810" s="8"/>
      <c r="B810" s="9"/>
      <c r="C810" s="9"/>
      <c r="R810" s="13"/>
    </row>
    <row r="811" spans="1:18" ht="16.5">
      <c r="A811" s="8"/>
      <c r="B811" s="9"/>
      <c r="C811" s="9"/>
      <c r="R811" s="13"/>
    </row>
    <row r="812" spans="1:18" ht="16.5">
      <c r="A812" s="8"/>
      <c r="B812" s="9"/>
      <c r="C812" s="9"/>
      <c r="R812" s="13"/>
    </row>
    <row r="813" spans="1:18" ht="16.5">
      <c r="A813" s="8"/>
      <c r="B813" s="9"/>
      <c r="C813" s="9"/>
      <c r="R813" s="13"/>
    </row>
    <row r="814" spans="1:18" ht="16.5">
      <c r="A814" s="8"/>
      <c r="B814" s="9"/>
      <c r="C814" s="9"/>
      <c r="R814" s="13"/>
    </row>
    <row r="815" spans="1:18" ht="16.5">
      <c r="A815" s="8"/>
      <c r="B815" s="9"/>
      <c r="C815" s="9"/>
      <c r="R815" s="13"/>
    </row>
    <row r="816" spans="1:18" ht="16.5">
      <c r="A816" s="8"/>
      <c r="B816" s="9"/>
      <c r="C816" s="9"/>
      <c r="R816" s="13"/>
    </row>
    <row r="817" spans="1:18" ht="16.5">
      <c r="A817" s="8"/>
      <c r="B817" s="9"/>
      <c r="C817" s="9"/>
      <c r="R817" s="13"/>
    </row>
    <row r="818" spans="1:18" ht="16.5">
      <c r="A818" s="8"/>
      <c r="B818" s="9"/>
      <c r="C818" s="9"/>
      <c r="R818" s="13"/>
    </row>
    <row r="819" spans="1:18" ht="16.5">
      <c r="A819" s="8"/>
      <c r="B819" s="9"/>
      <c r="C819" s="9"/>
      <c r="R819" s="13"/>
    </row>
    <row r="820" spans="1:18" ht="16.5">
      <c r="A820" s="8"/>
      <c r="B820" s="9"/>
      <c r="C820" s="9"/>
      <c r="R820" s="13"/>
    </row>
    <row r="821" spans="1:18" ht="16.5">
      <c r="A821" s="8"/>
      <c r="B821" s="9"/>
      <c r="C821" s="9"/>
      <c r="R821" s="13"/>
    </row>
    <row r="822" spans="1:18" ht="16.5">
      <c r="A822" s="8"/>
      <c r="B822" s="9"/>
      <c r="C822" s="9"/>
      <c r="R822" s="13"/>
    </row>
    <row r="823" spans="1:18" ht="16.5">
      <c r="A823" s="8"/>
      <c r="B823" s="9"/>
      <c r="C823" s="9"/>
      <c r="R823" s="13"/>
    </row>
    <row r="824" spans="1:18" ht="16.5">
      <c r="A824" s="8"/>
      <c r="B824" s="9"/>
      <c r="C824" s="9"/>
      <c r="R824" s="13"/>
    </row>
    <row r="825" spans="1:18" ht="16.5">
      <c r="A825" s="8"/>
      <c r="B825" s="9"/>
      <c r="C825" s="9"/>
      <c r="R825" s="13"/>
    </row>
    <row r="826" spans="1:18" ht="16.5">
      <c r="A826" s="8"/>
      <c r="B826" s="9"/>
      <c r="C826" s="9"/>
      <c r="R826" s="13"/>
    </row>
    <row r="827" spans="1:18" ht="16.5">
      <c r="A827" s="8"/>
      <c r="B827" s="9"/>
      <c r="C827" s="9"/>
      <c r="R827" s="13"/>
    </row>
    <row r="828" spans="1:18" ht="16.5">
      <c r="A828" s="8"/>
      <c r="B828" s="9"/>
      <c r="C828" s="9"/>
      <c r="R828" s="13"/>
    </row>
    <row r="829" spans="1:18" ht="16.5">
      <c r="A829" s="8"/>
      <c r="B829" s="9"/>
      <c r="C829" s="9"/>
      <c r="R829" s="13"/>
    </row>
    <row r="830" spans="1:18" ht="16.5">
      <c r="A830" s="8"/>
      <c r="B830" s="9"/>
      <c r="C830" s="9"/>
      <c r="R830" s="13"/>
    </row>
    <row r="831" spans="1:18" ht="16.5">
      <c r="A831" s="8"/>
      <c r="B831" s="9"/>
      <c r="C831" s="9"/>
      <c r="R831" s="13"/>
    </row>
    <row r="832" spans="1:18" ht="16.5">
      <c r="A832" s="8"/>
      <c r="B832" s="9"/>
      <c r="C832" s="9"/>
      <c r="R832" s="13"/>
    </row>
    <row r="833" spans="1:18" ht="16.5">
      <c r="A833" s="8"/>
      <c r="B833" s="9"/>
      <c r="C833" s="9"/>
      <c r="R833" s="13"/>
    </row>
    <row r="834" spans="1:18" ht="16.5">
      <c r="A834" s="8"/>
      <c r="B834" s="9"/>
      <c r="C834" s="9"/>
      <c r="R834" s="13"/>
    </row>
    <row r="835" spans="1:18" ht="16.5">
      <c r="A835" s="8"/>
      <c r="B835" s="9"/>
      <c r="C835" s="9"/>
      <c r="R835" s="13"/>
    </row>
    <row r="836" spans="1:18" ht="16.5">
      <c r="A836" s="8"/>
      <c r="B836" s="9"/>
      <c r="C836" s="9"/>
      <c r="R836" s="13"/>
    </row>
    <row r="837" spans="1:18" ht="16.5">
      <c r="A837" s="8"/>
      <c r="B837" s="9"/>
      <c r="C837" s="9"/>
      <c r="R837" s="13"/>
    </row>
    <row r="838" spans="1:18" ht="16.5">
      <c r="A838" s="8"/>
      <c r="B838" s="9"/>
      <c r="C838" s="9"/>
      <c r="R838" s="13"/>
    </row>
    <row r="839" spans="1:18" ht="16.5">
      <c r="A839" s="8"/>
      <c r="B839" s="9"/>
      <c r="C839" s="9"/>
      <c r="R839" s="13"/>
    </row>
    <row r="840" spans="1:18" ht="16.5">
      <c r="A840" s="8"/>
      <c r="B840" s="9"/>
      <c r="C840" s="9"/>
      <c r="R840" s="13"/>
    </row>
    <row r="841" spans="1:18" ht="16.5">
      <c r="A841" s="8"/>
      <c r="B841" s="9"/>
      <c r="C841" s="9"/>
      <c r="R841" s="13"/>
    </row>
    <row r="842" spans="1:18" ht="16.5">
      <c r="A842" s="8"/>
      <c r="B842" s="9"/>
      <c r="C842" s="9"/>
      <c r="R842" s="13"/>
    </row>
    <row r="843" spans="1:18" ht="16.5">
      <c r="A843" s="8"/>
      <c r="B843" s="9"/>
      <c r="C843" s="9"/>
      <c r="R843" s="13"/>
    </row>
    <row r="844" spans="1:18" ht="16.5">
      <c r="A844" s="8"/>
      <c r="B844" s="9"/>
      <c r="C844" s="9"/>
      <c r="R844" s="13"/>
    </row>
    <row r="845" spans="1:18" ht="16.5">
      <c r="A845" s="8"/>
      <c r="B845" s="9"/>
      <c r="C845" s="9"/>
      <c r="R845" s="13"/>
    </row>
    <row r="846" spans="1:18" ht="16.5">
      <c r="A846" s="8"/>
      <c r="B846" s="9"/>
      <c r="C846" s="9"/>
      <c r="R846" s="13"/>
    </row>
    <row r="847" spans="1:18" ht="16.5">
      <c r="A847" s="8"/>
      <c r="B847" s="9"/>
      <c r="C847" s="9"/>
      <c r="R847" s="13"/>
    </row>
    <row r="848" spans="1:18" ht="16.5">
      <c r="A848" s="8"/>
      <c r="B848" s="9"/>
      <c r="C848" s="9"/>
      <c r="R848" s="13"/>
    </row>
    <row r="849" spans="1:18" ht="16.5">
      <c r="A849" s="8"/>
      <c r="B849" s="9"/>
      <c r="C849" s="9"/>
      <c r="R849" s="13"/>
    </row>
    <row r="850" spans="1:18" ht="16.5">
      <c r="A850" s="8"/>
      <c r="B850" s="9"/>
      <c r="C850" s="9"/>
      <c r="R850" s="13"/>
    </row>
    <row r="851" spans="1:18" ht="16.5">
      <c r="A851" s="8"/>
      <c r="B851" s="9"/>
      <c r="C851" s="9"/>
      <c r="R851" s="13"/>
    </row>
    <row r="852" spans="1:18" ht="16.5">
      <c r="A852" s="8"/>
      <c r="B852" s="9"/>
      <c r="C852" s="9"/>
      <c r="R852" s="13"/>
    </row>
    <row r="853" spans="1:18" ht="16.5">
      <c r="A853" s="8"/>
      <c r="B853" s="9"/>
      <c r="C853" s="9"/>
      <c r="R853" s="13"/>
    </row>
    <row r="854" spans="1:18" ht="16.5">
      <c r="A854" s="8"/>
      <c r="B854" s="9"/>
      <c r="C854" s="9"/>
      <c r="R854" s="13"/>
    </row>
    <row r="855" spans="1:18" ht="16.5">
      <c r="A855" s="8"/>
      <c r="B855" s="9"/>
      <c r="C855" s="9"/>
      <c r="R855" s="13"/>
    </row>
    <row r="856" spans="1:18" ht="16.5">
      <c r="A856" s="8"/>
      <c r="B856" s="9"/>
      <c r="C856" s="9"/>
      <c r="R856" s="13"/>
    </row>
    <row r="857" spans="1:18" ht="16.5">
      <c r="A857" s="8"/>
      <c r="B857" s="9"/>
      <c r="C857" s="9"/>
      <c r="R857" s="13"/>
    </row>
    <row r="858" spans="1:18" ht="16.5">
      <c r="A858" s="8"/>
      <c r="B858" s="9"/>
      <c r="C858" s="9"/>
      <c r="R858" s="13"/>
    </row>
    <row r="859" spans="1:18" ht="16.5">
      <c r="A859" s="8"/>
      <c r="B859" s="9"/>
      <c r="C859" s="9"/>
      <c r="R859" s="13"/>
    </row>
    <row r="860" spans="1:18" ht="16.5">
      <c r="A860" s="8"/>
      <c r="B860" s="9"/>
      <c r="C860" s="9"/>
      <c r="R860" s="13"/>
    </row>
    <row r="861" spans="1:18" ht="16.5">
      <c r="A861" s="8"/>
      <c r="B861" s="9"/>
      <c r="C861" s="9"/>
      <c r="R861" s="13"/>
    </row>
    <row r="862" spans="1:18" ht="16.5">
      <c r="A862" s="8"/>
      <c r="B862" s="9"/>
      <c r="C862" s="9"/>
      <c r="R862" s="13"/>
    </row>
    <row r="863" spans="1:18" ht="16.5">
      <c r="A863" s="8"/>
      <c r="B863" s="9"/>
      <c r="C863" s="9"/>
      <c r="R863" s="13"/>
    </row>
    <row r="864" spans="1:18" ht="16.5">
      <c r="A864" s="8"/>
      <c r="B864" s="9"/>
      <c r="C864" s="9"/>
      <c r="R864" s="13"/>
    </row>
    <row r="865" spans="1:18" ht="16.5">
      <c r="A865" s="8"/>
      <c r="B865" s="9"/>
      <c r="C865" s="9"/>
      <c r="R865" s="13"/>
    </row>
    <row r="866" spans="1:18" ht="16.5">
      <c r="A866" s="8"/>
      <c r="B866" s="9"/>
      <c r="C866" s="9"/>
      <c r="R866" s="13"/>
    </row>
    <row r="867" spans="1:18" ht="16.5">
      <c r="A867" s="8"/>
      <c r="B867" s="9"/>
      <c r="C867" s="9"/>
      <c r="R867" s="13"/>
    </row>
    <row r="868" spans="1:18" ht="16.5">
      <c r="A868" s="8"/>
      <c r="B868" s="9"/>
      <c r="C868" s="9"/>
      <c r="R868" s="13"/>
    </row>
    <row r="869" spans="1:18" ht="16.5">
      <c r="A869" s="8"/>
      <c r="B869" s="9"/>
      <c r="C869" s="9"/>
      <c r="R869" s="13"/>
    </row>
    <row r="870" spans="1:18" ht="16.5">
      <c r="A870" s="8"/>
      <c r="B870" s="9"/>
      <c r="C870" s="9"/>
      <c r="R870" s="13"/>
    </row>
    <row r="871" spans="1:18" ht="16.5">
      <c r="A871" s="8"/>
      <c r="B871" s="9"/>
      <c r="C871" s="9"/>
      <c r="R871" s="13"/>
    </row>
    <row r="872" spans="1:18" ht="16.5">
      <c r="A872" s="8"/>
      <c r="B872" s="9"/>
      <c r="C872" s="9"/>
      <c r="R872" s="13"/>
    </row>
    <row r="873" spans="1:18" ht="16.5">
      <c r="A873" s="8"/>
      <c r="B873" s="9"/>
      <c r="C873" s="9"/>
      <c r="R873" s="13"/>
    </row>
    <row r="874" spans="1:18" ht="16.5">
      <c r="A874" s="8"/>
      <c r="B874" s="9"/>
      <c r="C874" s="9"/>
      <c r="R874" s="13"/>
    </row>
    <row r="875" spans="1:18" ht="16.5">
      <c r="A875" s="8"/>
      <c r="B875" s="9"/>
      <c r="C875" s="9"/>
      <c r="R875" s="13"/>
    </row>
    <row r="876" spans="1:18" ht="16.5">
      <c r="A876" s="8"/>
      <c r="B876" s="9"/>
      <c r="C876" s="9"/>
      <c r="R876" s="13"/>
    </row>
    <row r="877" spans="1:18" ht="16.5">
      <c r="A877" s="8"/>
      <c r="B877" s="9"/>
      <c r="C877" s="9"/>
      <c r="R877" s="13"/>
    </row>
    <row r="878" spans="1:18" ht="16.5">
      <c r="A878" s="8"/>
      <c r="B878" s="9"/>
      <c r="C878" s="9"/>
      <c r="R878" s="13"/>
    </row>
    <row r="879" spans="1:18" ht="16.5">
      <c r="A879" s="8"/>
      <c r="B879" s="9"/>
      <c r="C879" s="9"/>
      <c r="R879" s="13"/>
    </row>
    <row r="880" spans="1:18" ht="16.5">
      <c r="A880" s="8"/>
      <c r="B880" s="9"/>
      <c r="C880" s="9"/>
      <c r="R880" s="13"/>
    </row>
    <row r="881" spans="1:18" ht="16.5">
      <c r="A881" s="8"/>
      <c r="B881" s="9"/>
      <c r="C881" s="9"/>
      <c r="R881" s="13"/>
    </row>
    <row r="882" spans="1:18" ht="16.5">
      <c r="A882" s="8"/>
      <c r="B882" s="9"/>
      <c r="C882" s="9"/>
      <c r="R882" s="13"/>
    </row>
    <row r="883" spans="1:18" ht="16.5">
      <c r="A883" s="8"/>
      <c r="B883" s="9"/>
      <c r="C883" s="9"/>
      <c r="R883" s="13"/>
    </row>
    <row r="884" spans="1:18" ht="16.5">
      <c r="A884" s="8"/>
      <c r="B884" s="9"/>
      <c r="C884" s="9"/>
      <c r="R884" s="13"/>
    </row>
    <row r="885" spans="1:18" ht="16.5">
      <c r="A885" s="8"/>
      <c r="B885" s="9"/>
      <c r="C885" s="9"/>
      <c r="R885" s="13"/>
    </row>
    <row r="886" spans="1:18" ht="16.5">
      <c r="A886" s="8"/>
      <c r="B886" s="9"/>
      <c r="C886" s="9"/>
      <c r="R886" s="13"/>
    </row>
    <row r="887" spans="1:18" ht="16.5">
      <c r="A887" s="8"/>
      <c r="B887" s="9"/>
      <c r="C887" s="9"/>
      <c r="R887" s="13"/>
    </row>
    <row r="888" spans="1:18" ht="16.5">
      <c r="A888" s="8"/>
      <c r="B888" s="9"/>
      <c r="C888" s="9"/>
      <c r="R888" s="13"/>
    </row>
    <row r="889" spans="1:18" ht="16.5">
      <c r="A889" s="8"/>
      <c r="B889" s="9"/>
      <c r="C889" s="9"/>
      <c r="R889" s="13"/>
    </row>
    <row r="890" spans="1:18" ht="16.5">
      <c r="A890" s="8"/>
      <c r="B890" s="9"/>
      <c r="C890" s="9"/>
      <c r="R890" s="13"/>
    </row>
    <row r="891" spans="1:18" ht="16.5">
      <c r="A891" s="8"/>
      <c r="B891" s="9"/>
      <c r="C891" s="9"/>
      <c r="R891" s="13"/>
    </row>
    <row r="892" spans="1:18" ht="16.5">
      <c r="A892" s="8"/>
      <c r="B892" s="9"/>
      <c r="C892" s="9"/>
      <c r="R892" s="13"/>
    </row>
    <row r="893" spans="1:18" ht="16.5">
      <c r="A893" s="8"/>
      <c r="B893" s="9"/>
      <c r="C893" s="9"/>
      <c r="R893" s="13"/>
    </row>
    <row r="894" spans="1:18" ht="16.5">
      <c r="A894" s="8"/>
      <c r="B894" s="9"/>
      <c r="C894" s="9"/>
      <c r="R894" s="13"/>
    </row>
    <row r="895" spans="1:18" ht="16.5">
      <c r="A895" s="8"/>
      <c r="B895" s="9"/>
      <c r="C895" s="9"/>
      <c r="R895" s="13"/>
    </row>
    <row r="896" spans="1:18" ht="16.5">
      <c r="A896" s="8"/>
      <c r="B896" s="9"/>
      <c r="C896" s="9"/>
      <c r="R896" s="13"/>
    </row>
    <row r="897" spans="1:18" ht="16.5">
      <c r="A897" s="8"/>
      <c r="B897" s="9"/>
      <c r="C897" s="9"/>
      <c r="R897" s="13"/>
    </row>
    <row r="898" spans="1:18" ht="16.5">
      <c r="A898" s="8"/>
      <c r="B898" s="9"/>
      <c r="C898" s="9"/>
      <c r="R898" s="13"/>
    </row>
    <row r="899" spans="1:18" ht="16.5">
      <c r="A899" s="8"/>
      <c r="B899" s="9"/>
      <c r="C899" s="9"/>
      <c r="R899" s="13"/>
    </row>
    <row r="900" spans="1:18" ht="16.5">
      <c r="A900" s="8"/>
      <c r="B900" s="9"/>
      <c r="C900" s="9"/>
      <c r="R900" s="13"/>
    </row>
    <row r="901" spans="1:18" ht="16.5">
      <c r="A901" s="8"/>
      <c r="B901" s="9"/>
      <c r="C901" s="9"/>
      <c r="R901" s="13"/>
    </row>
    <row r="902" spans="1:18" ht="16.5">
      <c r="A902" s="8"/>
      <c r="B902" s="9"/>
      <c r="C902" s="9"/>
      <c r="R902" s="13"/>
    </row>
    <row r="903" spans="1:18" ht="16.5">
      <c r="A903" s="8"/>
      <c r="B903" s="9"/>
      <c r="C903" s="9"/>
      <c r="R903" s="13"/>
    </row>
    <row r="904" spans="1:18" ht="16.5">
      <c r="A904" s="8"/>
      <c r="B904" s="9"/>
      <c r="C904" s="9"/>
      <c r="R904" s="13"/>
    </row>
    <row r="905" spans="1:18" ht="16.5">
      <c r="A905" s="8"/>
      <c r="B905" s="9"/>
      <c r="C905" s="9"/>
      <c r="R905" s="13"/>
    </row>
    <row r="906" spans="1:18" ht="16.5">
      <c r="A906" s="8"/>
      <c r="B906" s="9"/>
      <c r="C906" s="9"/>
      <c r="R906" s="13"/>
    </row>
    <row r="907" spans="1:18" ht="16.5">
      <c r="A907" s="8"/>
      <c r="B907" s="9"/>
      <c r="C907" s="9"/>
      <c r="R907" s="13"/>
    </row>
    <row r="908" spans="1:18" ht="16.5">
      <c r="A908" s="8"/>
      <c r="B908" s="9"/>
      <c r="C908" s="9"/>
      <c r="R908" s="13"/>
    </row>
    <row r="909" spans="1:18" ht="16.5">
      <c r="A909" s="8"/>
      <c r="B909" s="9"/>
      <c r="C909" s="9"/>
      <c r="R909" s="13"/>
    </row>
    <row r="910" spans="1:18" ht="16.5">
      <c r="A910" s="8"/>
      <c r="B910" s="9"/>
      <c r="C910" s="9"/>
      <c r="R910" s="13"/>
    </row>
    <row r="911" spans="1:18" ht="16.5">
      <c r="A911" s="8"/>
      <c r="B911" s="9"/>
      <c r="C911" s="9"/>
      <c r="R911" s="13"/>
    </row>
    <row r="912" spans="1:18" ht="16.5">
      <c r="A912" s="8"/>
      <c r="B912" s="9"/>
      <c r="C912" s="9"/>
      <c r="R912" s="13"/>
    </row>
    <row r="913" spans="1:18" ht="16.5">
      <c r="A913" s="8"/>
      <c r="B913" s="9"/>
      <c r="C913" s="9"/>
      <c r="R913" s="13"/>
    </row>
    <row r="914" spans="1:18" ht="16.5">
      <c r="A914" s="8"/>
      <c r="B914" s="9"/>
      <c r="C914" s="9"/>
      <c r="R914" s="13"/>
    </row>
    <row r="915" spans="1:18" ht="16.5">
      <c r="A915" s="8"/>
      <c r="B915" s="9"/>
      <c r="C915" s="9"/>
      <c r="R915" s="13"/>
    </row>
    <row r="916" spans="1:18" ht="16.5">
      <c r="A916" s="8"/>
      <c r="B916" s="9"/>
      <c r="C916" s="9"/>
      <c r="R916" s="13"/>
    </row>
    <row r="917" spans="1:18" ht="16.5">
      <c r="A917" s="8"/>
      <c r="B917" s="9"/>
      <c r="C917" s="9"/>
      <c r="R917" s="13"/>
    </row>
    <row r="918" spans="1:18" ht="16.5">
      <c r="A918" s="8"/>
      <c r="B918" s="9"/>
      <c r="C918" s="9"/>
      <c r="R918" s="13"/>
    </row>
    <row r="919" spans="1:18" ht="16.5">
      <c r="A919" s="8"/>
      <c r="B919" s="9"/>
      <c r="C919" s="9"/>
      <c r="R919" s="13"/>
    </row>
    <row r="920" spans="1:18" ht="16.5">
      <c r="A920" s="8"/>
      <c r="B920" s="9"/>
      <c r="C920" s="9"/>
      <c r="R920" s="13"/>
    </row>
    <row r="921" spans="1:18" ht="16.5">
      <c r="A921" s="8"/>
      <c r="B921" s="9"/>
      <c r="C921" s="9"/>
      <c r="R921" s="13"/>
    </row>
    <row r="922" spans="1:18" ht="16.5">
      <c r="A922" s="8"/>
      <c r="B922" s="9"/>
      <c r="C922" s="9"/>
      <c r="R922" s="13"/>
    </row>
    <row r="923" spans="1:18" ht="16.5">
      <c r="A923" s="8"/>
      <c r="B923" s="9"/>
      <c r="C923" s="9"/>
      <c r="R923" s="13"/>
    </row>
    <row r="924" spans="1:18" ht="16.5">
      <c r="A924" s="8"/>
      <c r="B924" s="9"/>
      <c r="C924" s="9"/>
      <c r="R924" s="13"/>
    </row>
    <row r="925" spans="1:18" ht="16.5">
      <c r="A925" s="8"/>
      <c r="B925" s="9"/>
      <c r="C925" s="9"/>
      <c r="R925" s="13"/>
    </row>
    <row r="926" spans="1:18" ht="16.5">
      <c r="A926" s="8"/>
      <c r="B926" s="9"/>
      <c r="C926" s="9"/>
      <c r="R926" s="13"/>
    </row>
    <row r="927" spans="1:18" ht="16.5">
      <c r="A927" s="8"/>
      <c r="B927" s="9"/>
      <c r="C927" s="9"/>
      <c r="R927" s="13"/>
    </row>
    <row r="928" spans="1:18" ht="16.5">
      <c r="A928" s="8"/>
      <c r="B928" s="9"/>
      <c r="C928" s="9"/>
      <c r="R928" s="13"/>
    </row>
    <row r="929" spans="1:18" ht="16.5">
      <c r="A929" s="8"/>
      <c r="B929" s="9"/>
      <c r="C929" s="9"/>
      <c r="R929" s="13"/>
    </row>
    <row r="930" spans="1:18" ht="16.5">
      <c r="A930" s="8"/>
      <c r="B930" s="9"/>
      <c r="C930" s="9"/>
      <c r="R930" s="13"/>
    </row>
    <row r="931" spans="1:18" ht="16.5">
      <c r="A931" s="8"/>
      <c r="B931" s="9"/>
      <c r="C931" s="9"/>
      <c r="R931" s="13"/>
    </row>
    <row r="932" spans="1:18" ht="16.5">
      <c r="A932" s="8"/>
      <c r="B932" s="9"/>
      <c r="C932" s="9"/>
      <c r="R932" s="13"/>
    </row>
    <row r="933" spans="1:18" ht="16.5">
      <c r="A933" s="8"/>
      <c r="B933" s="9"/>
      <c r="C933" s="9"/>
      <c r="R933" s="13"/>
    </row>
    <row r="934" spans="1:18" ht="16.5">
      <c r="A934" s="8"/>
      <c r="B934" s="9"/>
      <c r="C934" s="9"/>
      <c r="R934" s="13"/>
    </row>
    <row r="935" spans="1:18" ht="16.5">
      <c r="A935" s="8"/>
      <c r="B935" s="9"/>
      <c r="C935" s="9"/>
      <c r="R935" s="13"/>
    </row>
    <row r="936" spans="1:18" ht="16.5">
      <c r="A936" s="8"/>
      <c r="B936" s="9"/>
      <c r="C936" s="9"/>
      <c r="R936" s="13"/>
    </row>
    <row r="937" spans="1:18" ht="16.5">
      <c r="A937" s="8"/>
      <c r="B937" s="9"/>
      <c r="C937" s="9"/>
      <c r="R937" s="13"/>
    </row>
    <row r="938" spans="1:18" ht="16.5">
      <c r="A938" s="8"/>
      <c r="B938" s="9"/>
      <c r="C938" s="9"/>
      <c r="R938" s="13"/>
    </row>
    <row r="939" spans="1:18" ht="16.5">
      <c r="A939" s="8"/>
      <c r="B939" s="9"/>
      <c r="C939" s="9"/>
      <c r="R939" s="13"/>
    </row>
    <row r="940" spans="1:18" ht="16.5">
      <c r="A940" s="8"/>
      <c r="B940" s="9"/>
      <c r="C940" s="9"/>
      <c r="R940" s="13"/>
    </row>
    <row r="941" spans="1:18" ht="16.5">
      <c r="A941" s="8"/>
      <c r="B941" s="9"/>
      <c r="C941" s="9"/>
      <c r="R941" s="13"/>
    </row>
    <row r="942" spans="1:18" ht="16.5">
      <c r="A942" s="8"/>
      <c r="B942" s="9"/>
      <c r="C942" s="9"/>
      <c r="R942" s="13"/>
    </row>
    <row r="943" spans="1:18" ht="16.5">
      <c r="A943" s="8"/>
      <c r="B943" s="9"/>
      <c r="C943" s="9"/>
      <c r="R943" s="13"/>
    </row>
    <row r="944" spans="1:18" ht="16.5">
      <c r="A944" s="8"/>
      <c r="B944" s="9"/>
      <c r="C944" s="9"/>
      <c r="R944" s="13"/>
    </row>
    <row r="945" spans="1:18" ht="16.5">
      <c r="A945" s="8"/>
      <c r="B945" s="9"/>
      <c r="C945" s="9"/>
      <c r="R945" s="13"/>
    </row>
    <row r="946" spans="1:18" ht="16.5">
      <c r="A946" s="8"/>
      <c r="B946" s="9"/>
      <c r="C946" s="9"/>
      <c r="R946" s="13"/>
    </row>
    <row r="947" spans="1:18" ht="16.5">
      <c r="A947" s="8"/>
      <c r="B947" s="9"/>
      <c r="C947" s="9"/>
      <c r="R947" s="13"/>
    </row>
    <row r="948" spans="1:18" ht="16.5">
      <c r="A948" s="8"/>
      <c r="B948" s="9"/>
      <c r="C948" s="9"/>
      <c r="R948" s="13"/>
    </row>
    <row r="949" spans="1:18" ht="16.5">
      <c r="A949" s="8"/>
      <c r="B949" s="9"/>
      <c r="C949" s="9"/>
      <c r="R949" s="13"/>
    </row>
    <row r="950" spans="1:18" ht="16.5">
      <c r="A950" s="8"/>
      <c r="B950" s="9"/>
      <c r="C950" s="9"/>
      <c r="R950" s="13"/>
    </row>
    <row r="951" spans="1:18" ht="16.5">
      <c r="A951" s="8"/>
      <c r="B951" s="9"/>
      <c r="C951" s="9"/>
      <c r="R951" s="13"/>
    </row>
    <row r="952" spans="1:18" ht="16.5">
      <c r="A952" s="8"/>
      <c r="B952" s="9"/>
      <c r="C952" s="9"/>
      <c r="R952" s="13"/>
    </row>
    <row r="953" spans="1:18" ht="16.5">
      <c r="A953" s="8"/>
      <c r="B953" s="9"/>
      <c r="C953" s="9"/>
      <c r="R953" s="13"/>
    </row>
    <row r="954" spans="1:18" ht="16.5">
      <c r="A954" s="8"/>
      <c r="B954" s="9"/>
      <c r="C954" s="9"/>
      <c r="R954" s="13"/>
    </row>
    <row r="955" spans="1:18" ht="16.5">
      <c r="A955" s="8"/>
      <c r="B955" s="9"/>
      <c r="C955" s="9"/>
      <c r="R955" s="13"/>
    </row>
    <row r="956" spans="1:18" ht="16.5">
      <c r="A956" s="8"/>
      <c r="B956" s="9"/>
      <c r="C956" s="9"/>
      <c r="R956" s="13"/>
    </row>
    <row r="957" spans="1:18" ht="16.5">
      <c r="A957" s="8"/>
      <c r="B957" s="9"/>
      <c r="C957" s="9"/>
      <c r="R957" s="13"/>
    </row>
    <row r="958" spans="1:18" ht="16.5">
      <c r="A958" s="8"/>
      <c r="B958" s="9"/>
      <c r="C958" s="9"/>
      <c r="R958" s="13"/>
    </row>
    <row r="959" spans="1:18" ht="16.5">
      <c r="A959" s="8"/>
      <c r="B959" s="9"/>
      <c r="C959" s="9"/>
      <c r="R959" s="13"/>
    </row>
    <row r="960" spans="1:18" ht="16.5">
      <c r="A960" s="8"/>
      <c r="B960" s="9"/>
      <c r="C960" s="9"/>
      <c r="R960" s="13"/>
    </row>
    <row r="961" spans="1:18" ht="16.5">
      <c r="A961" s="8"/>
      <c r="B961" s="9"/>
      <c r="C961" s="9"/>
      <c r="R961" s="13"/>
    </row>
    <row r="962" spans="1:18" ht="16.5">
      <c r="A962" s="8"/>
      <c r="B962" s="9"/>
      <c r="C962" s="9"/>
      <c r="R962" s="13"/>
    </row>
    <row r="963" spans="1:18" ht="16.5">
      <c r="A963" s="8"/>
      <c r="B963" s="9"/>
      <c r="C963" s="9"/>
      <c r="R963" s="13"/>
    </row>
    <row r="964" spans="1:18" ht="16.5">
      <c r="A964" s="8"/>
      <c r="B964" s="9"/>
      <c r="C964" s="9"/>
      <c r="R964" s="13"/>
    </row>
    <row r="965" spans="1:18" ht="16.5">
      <c r="A965" s="8"/>
      <c r="B965" s="9"/>
      <c r="C965" s="9"/>
      <c r="R965" s="13"/>
    </row>
    <row r="966" spans="1:18" ht="16.5">
      <c r="A966" s="8"/>
      <c r="B966" s="9"/>
      <c r="C966" s="9"/>
      <c r="R966" s="13"/>
    </row>
    <row r="967" spans="1:18" ht="16.5">
      <c r="A967" s="8"/>
      <c r="B967" s="9"/>
      <c r="C967" s="9"/>
      <c r="R967" s="13"/>
    </row>
    <row r="968" spans="1:18" ht="16.5">
      <c r="A968" s="8"/>
      <c r="B968" s="9"/>
      <c r="C968" s="9"/>
      <c r="R968" s="13"/>
    </row>
    <row r="969" spans="1:18" ht="16.5">
      <c r="A969" s="8"/>
      <c r="B969" s="9"/>
      <c r="C969" s="9"/>
      <c r="R969" s="13"/>
    </row>
    <row r="970" spans="1:18" ht="16.5">
      <c r="A970" s="8"/>
      <c r="B970" s="9"/>
      <c r="C970" s="9"/>
      <c r="R970" s="13"/>
    </row>
    <row r="971" spans="1:18" ht="16.5">
      <c r="A971" s="8"/>
      <c r="B971" s="9"/>
      <c r="C971" s="9"/>
      <c r="R971" s="13"/>
    </row>
    <row r="972" spans="1:18" ht="16.5">
      <c r="A972" s="8"/>
      <c r="B972" s="9"/>
      <c r="C972" s="9"/>
      <c r="R972" s="13"/>
    </row>
    <row r="973" spans="1:18" ht="16.5">
      <c r="A973" s="8"/>
      <c r="B973" s="9"/>
      <c r="C973" s="9"/>
      <c r="R973" s="13"/>
    </row>
    <row r="974" spans="1:18" ht="16.5">
      <c r="A974" s="8"/>
      <c r="B974" s="9"/>
      <c r="C974" s="9"/>
      <c r="R974" s="13"/>
    </row>
    <row r="975" spans="1:18" ht="16.5">
      <c r="A975" s="8"/>
      <c r="B975" s="9"/>
      <c r="C975" s="9"/>
      <c r="R975" s="13"/>
    </row>
    <row r="976" spans="1:18" ht="16.5">
      <c r="A976" s="8"/>
      <c r="B976" s="9"/>
      <c r="C976" s="9"/>
      <c r="R976" s="13"/>
    </row>
    <row r="977" spans="1:18" ht="16.5">
      <c r="A977" s="8"/>
      <c r="B977" s="9"/>
      <c r="C977" s="9"/>
      <c r="R977" s="13"/>
    </row>
    <row r="978" spans="1:18" ht="16.5">
      <c r="A978" s="8"/>
      <c r="B978" s="9"/>
      <c r="C978" s="9"/>
      <c r="R978" s="13"/>
    </row>
    <row r="979" spans="1:18" ht="16.5">
      <c r="A979" s="8"/>
      <c r="B979" s="9"/>
      <c r="C979" s="9"/>
      <c r="R979" s="13"/>
    </row>
    <row r="980" spans="1:18" ht="16.5">
      <c r="A980" s="8"/>
      <c r="B980" s="9"/>
      <c r="C980" s="9"/>
      <c r="R980" s="13"/>
    </row>
    <row r="981" spans="1:18" ht="16.5">
      <c r="A981" s="8"/>
      <c r="B981" s="9"/>
      <c r="C981" s="9"/>
      <c r="R981" s="13"/>
    </row>
    <row r="982" spans="1:18" ht="16.5">
      <c r="A982" s="8"/>
      <c r="B982" s="9"/>
      <c r="C982" s="9"/>
      <c r="R982" s="13"/>
    </row>
    <row r="983" spans="1:18" ht="16.5">
      <c r="A983" s="8"/>
      <c r="B983" s="9"/>
      <c r="C983" s="9"/>
      <c r="R983" s="13"/>
    </row>
    <row r="984" spans="1:18" ht="16.5">
      <c r="A984" s="8"/>
      <c r="B984" s="9"/>
      <c r="C984" s="9"/>
      <c r="R984" s="13"/>
    </row>
    <row r="985" spans="1:18" ht="16.5">
      <c r="A985" s="8"/>
      <c r="B985" s="9"/>
      <c r="C985" s="9"/>
      <c r="R985" s="13"/>
    </row>
    <row r="986" spans="1:18" ht="16.5">
      <c r="A986" s="8"/>
      <c r="B986" s="9"/>
      <c r="C986" s="9"/>
      <c r="R986" s="13"/>
    </row>
    <row r="987" spans="1:18" ht="16.5">
      <c r="A987" s="8"/>
      <c r="B987" s="9"/>
      <c r="C987" s="9"/>
      <c r="R987" s="13"/>
    </row>
    <row r="988" spans="1:18" ht="16.5">
      <c r="A988" s="8"/>
      <c r="B988" s="9"/>
      <c r="C988" s="9"/>
      <c r="R988" s="13"/>
    </row>
    <row r="989" spans="1:18" ht="16.5">
      <c r="A989" s="8"/>
      <c r="B989" s="9"/>
      <c r="C989" s="9"/>
      <c r="R989" s="13"/>
    </row>
    <row r="990" spans="1:18" ht="16.5">
      <c r="A990" s="8"/>
      <c r="B990" s="9"/>
      <c r="C990" s="9"/>
      <c r="R990" s="13"/>
    </row>
    <row r="991" spans="1:18" ht="16.5">
      <c r="A991" s="8"/>
      <c r="B991" s="9"/>
      <c r="C991" s="9"/>
      <c r="R991" s="13"/>
    </row>
    <row r="992" spans="1:18" ht="16.5">
      <c r="A992" s="8"/>
      <c r="B992" s="9"/>
      <c r="C992" s="9"/>
      <c r="R992" s="13"/>
    </row>
    <row r="993" spans="1:18" ht="16.5">
      <c r="A993" s="8"/>
      <c r="B993" s="9"/>
      <c r="C993" s="9"/>
      <c r="R993" s="13"/>
    </row>
    <row r="994" spans="1:18" ht="16.5">
      <c r="A994" s="8"/>
      <c r="B994" s="9"/>
      <c r="C994" s="9"/>
      <c r="R994" s="13"/>
    </row>
    <row r="995" spans="1:18" ht="16.5">
      <c r="A995" s="8"/>
      <c r="B995" s="9"/>
      <c r="C995" s="9"/>
      <c r="R995" s="13"/>
    </row>
    <row r="996" spans="1:18" ht="16.5">
      <c r="A996" s="8"/>
      <c r="B996" s="9"/>
      <c r="C996" s="9"/>
    </row>
    <row r="997" spans="1:18" ht="16.5">
      <c r="A997" s="8"/>
      <c r="B997" s="9"/>
      <c r="C997" s="9"/>
    </row>
  </sheetData>
  <mergeCells count="1">
    <mergeCell ref="A24:V27"/>
  </mergeCells>
  <phoneticPr fontId="8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42CE2-92A1-46FD-A420-7AC33986E725}">
  <sheetPr>
    <tabColor rgb="FFFF0000"/>
    <pageSetUpPr fitToPage="1"/>
  </sheetPr>
  <dimension ref="A1:BC1085"/>
  <sheetViews>
    <sheetView zoomScale="70" zoomScaleNormal="70" workbookViewId="0">
      <pane xSplit="1" ySplit="1" topLeftCell="B98" activePane="bottomRight" state="frozen"/>
      <selection pane="topRight" activeCell="B1" sqref="B1"/>
      <selection pane="bottomLeft" activeCell="A3" sqref="A3"/>
      <selection pane="bottomRight" activeCell="M86" sqref="M86"/>
    </sheetView>
  </sheetViews>
  <sheetFormatPr defaultColWidth="11.25" defaultRowHeight="15" customHeight="1"/>
  <cols>
    <col min="1" max="1" width="5" style="118" customWidth="1"/>
    <col min="2" max="2" width="4.625" style="142" customWidth="1"/>
    <col min="3" max="3" width="8.25" style="142" customWidth="1"/>
    <col min="4" max="4" width="5.75" style="142" customWidth="1"/>
    <col min="5" max="5" width="7.5" style="119" customWidth="1"/>
    <col min="6" max="6" width="8.25" style="128" customWidth="1"/>
    <col min="7" max="7" width="5.75" style="128" customWidth="1"/>
    <col min="8" max="8" width="7.5" style="119" customWidth="1"/>
    <col min="9" max="9" width="8.25" style="128" customWidth="1"/>
    <col min="10" max="10" width="6.75" style="128" customWidth="1"/>
    <col min="11" max="11" width="7.5" style="120" customWidth="1"/>
    <col min="12" max="12" width="8.25" style="128" customWidth="1"/>
    <col min="13" max="13" width="5.75" style="128" customWidth="1"/>
    <col min="14" max="14" width="6.5" style="119" customWidth="1"/>
    <col min="15" max="15" width="6" style="135" customWidth="1"/>
    <col min="16" max="16" width="6.75" style="135" customWidth="1"/>
    <col min="17" max="17" width="5.75" style="119" customWidth="1"/>
    <col min="18" max="18" width="8.25" style="128" customWidth="1"/>
    <col min="19" max="19" width="5.75" style="128" customWidth="1"/>
    <col min="20" max="20" width="6" style="119" customWidth="1"/>
    <col min="21" max="21" width="8.5" style="142" customWidth="1"/>
    <col min="22" max="22" width="7" style="142" customWidth="1"/>
    <col min="23" max="28" width="6.5" style="66" customWidth="1"/>
    <col min="29" max="29" width="6.5" style="67" customWidth="1"/>
    <col min="30" max="30" width="4.625" style="27" customWidth="1"/>
    <col min="31" max="31" width="6.75" style="24" customWidth="1"/>
    <col min="32" max="47" width="2.75" style="24" customWidth="1"/>
    <col min="48" max="53" width="4.75" style="25" customWidth="1"/>
    <col min="54" max="54" width="4.75" style="26" customWidth="1"/>
    <col min="55" max="16384" width="11.25" style="27"/>
  </cols>
  <sheetData>
    <row r="1" spans="1:55" s="38" customFormat="1" ht="25.15" customHeight="1" thickBot="1">
      <c r="A1" s="112"/>
      <c r="B1" s="142" t="s">
        <v>0</v>
      </c>
      <c r="C1" s="142"/>
      <c r="D1" s="142"/>
      <c r="E1" s="119"/>
      <c r="F1" s="128"/>
      <c r="G1" s="128"/>
      <c r="H1" s="119"/>
      <c r="I1" s="128"/>
      <c r="J1" s="128"/>
      <c r="K1" s="120"/>
      <c r="L1" s="128"/>
      <c r="M1" s="128"/>
      <c r="N1" s="119"/>
      <c r="O1" s="121"/>
      <c r="P1" s="121"/>
      <c r="Q1" s="119"/>
      <c r="R1" s="128"/>
      <c r="S1" s="128"/>
      <c r="T1" s="119"/>
      <c r="U1" s="130"/>
      <c r="V1" s="130"/>
      <c r="W1" s="60"/>
      <c r="X1" s="60"/>
      <c r="Y1" s="60"/>
      <c r="Z1" s="60"/>
      <c r="AA1" s="60"/>
      <c r="AB1" s="60"/>
      <c r="AC1" s="61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40"/>
      <c r="AW1" s="40"/>
      <c r="AX1" s="40"/>
      <c r="AY1" s="40"/>
      <c r="AZ1" s="40"/>
      <c r="BA1" s="40"/>
      <c r="BB1" s="41"/>
    </row>
    <row r="2" spans="1:55" s="59" customFormat="1" ht="25.15" customHeight="1" thickBot="1">
      <c r="A2" s="113" t="s">
        <v>145</v>
      </c>
      <c r="B2" s="131" t="s">
        <v>1</v>
      </c>
      <c r="C2" s="131" t="s">
        <v>9</v>
      </c>
      <c r="D2" s="131" t="s">
        <v>10</v>
      </c>
      <c r="E2" s="122" t="s">
        <v>11</v>
      </c>
      <c r="F2" s="129" t="s">
        <v>41</v>
      </c>
      <c r="G2" s="129" t="s">
        <v>10</v>
      </c>
      <c r="H2" s="122" t="s">
        <v>11</v>
      </c>
      <c r="I2" s="129" t="s">
        <v>42</v>
      </c>
      <c r="J2" s="129" t="s">
        <v>10</v>
      </c>
      <c r="K2" s="122" t="s">
        <v>11</v>
      </c>
      <c r="L2" s="129" t="s">
        <v>38</v>
      </c>
      <c r="M2" s="129" t="s">
        <v>10</v>
      </c>
      <c r="N2" s="122" t="s">
        <v>11</v>
      </c>
      <c r="O2" s="123" t="s">
        <v>12</v>
      </c>
      <c r="P2" s="123" t="s">
        <v>10</v>
      </c>
      <c r="Q2" s="122" t="s">
        <v>11</v>
      </c>
      <c r="R2" s="129" t="s">
        <v>39</v>
      </c>
      <c r="S2" s="129" t="s">
        <v>10</v>
      </c>
      <c r="T2" s="122" t="s">
        <v>11</v>
      </c>
      <c r="U2" s="130" t="s">
        <v>141</v>
      </c>
      <c r="V2" s="130" t="s">
        <v>142</v>
      </c>
      <c r="W2" s="91" t="s">
        <v>2</v>
      </c>
      <c r="X2" s="91" t="s">
        <v>5</v>
      </c>
      <c r="Y2" s="91" t="s">
        <v>4</v>
      </c>
      <c r="Z2" s="91" t="s">
        <v>6</v>
      </c>
      <c r="AA2" s="91" t="s">
        <v>7</v>
      </c>
      <c r="AB2" s="91" t="s">
        <v>3</v>
      </c>
      <c r="AC2" s="92" t="s">
        <v>8</v>
      </c>
      <c r="AD2" s="51"/>
      <c r="AE2" s="52" t="s">
        <v>35</v>
      </c>
      <c r="AF2" s="52" t="s">
        <v>36</v>
      </c>
      <c r="AG2" s="52" t="s">
        <v>40</v>
      </c>
      <c r="AH2" s="53" t="s">
        <v>9</v>
      </c>
      <c r="AI2" s="54" t="s">
        <v>37</v>
      </c>
      <c r="AJ2" s="55" t="s">
        <v>41</v>
      </c>
      <c r="AK2" s="55" t="s">
        <v>37</v>
      </c>
      <c r="AL2" s="55" t="s">
        <v>42</v>
      </c>
      <c r="AM2" s="54" t="s">
        <v>37</v>
      </c>
      <c r="AN2" s="54" t="s">
        <v>38</v>
      </c>
      <c r="AO2" s="56" t="s">
        <v>37</v>
      </c>
      <c r="AP2" s="54" t="s">
        <v>33</v>
      </c>
      <c r="AQ2" s="54" t="s">
        <v>37</v>
      </c>
      <c r="AR2" s="54" t="s">
        <v>39</v>
      </c>
      <c r="AS2" s="54" t="s">
        <v>37</v>
      </c>
      <c r="AT2" s="52" t="s">
        <v>44</v>
      </c>
      <c r="AU2" s="52" t="s">
        <v>45</v>
      </c>
      <c r="AV2" s="57" t="s">
        <v>2</v>
      </c>
      <c r="AW2" s="57" t="s">
        <v>3</v>
      </c>
      <c r="AX2" s="57" t="s">
        <v>4</v>
      </c>
      <c r="AY2" s="57" t="s">
        <v>5</v>
      </c>
      <c r="AZ2" s="57" t="s">
        <v>6</v>
      </c>
      <c r="BA2" s="57" t="s">
        <v>7</v>
      </c>
      <c r="BB2" s="58" t="s">
        <v>8</v>
      </c>
      <c r="BC2" s="51"/>
    </row>
    <row r="3" spans="1:55" s="38" customFormat="1" ht="25.15" customHeight="1" thickBot="1">
      <c r="A3" s="114">
        <v>45354</v>
      </c>
      <c r="B3" s="130" t="s">
        <v>151</v>
      </c>
      <c r="C3" s="129" t="s">
        <v>13</v>
      </c>
      <c r="D3" s="143"/>
      <c r="E3" s="124" t="str">
        <f t="shared" ref="E3:E66" si="0">IF(D3,"公斤","")</f>
        <v/>
      </c>
      <c r="F3" s="129" t="s">
        <v>271</v>
      </c>
      <c r="G3" s="129"/>
      <c r="H3" s="124" t="str">
        <f t="shared" ref="H3:H66" si="1">IF(G3,"公斤","")</f>
        <v/>
      </c>
      <c r="I3" s="153" t="s">
        <v>307</v>
      </c>
      <c r="J3" s="154"/>
      <c r="K3" s="125" t="str">
        <f t="shared" ref="K3:K66" si="2">IF(J3,"公斤","")</f>
        <v/>
      </c>
      <c r="L3" s="144" t="s">
        <v>225</v>
      </c>
      <c r="M3" s="144"/>
      <c r="N3" s="124" t="str">
        <f t="shared" ref="N3:N66" si="3">IF(M3,"公斤","")</f>
        <v/>
      </c>
      <c r="O3" s="126" t="s">
        <v>14</v>
      </c>
      <c r="P3" s="126"/>
      <c r="Q3" s="124" t="str">
        <f t="shared" ref="Q3:Q66" si="4">IF(P3,"公斤","")</f>
        <v/>
      </c>
      <c r="R3" s="129" t="s">
        <v>246</v>
      </c>
      <c r="S3" s="129"/>
      <c r="T3" s="124" t="str">
        <f t="shared" ref="T3:T66" si="5">IF(S3,"公斤","")</f>
        <v/>
      </c>
      <c r="U3" s="145" t="s">
        <v>270</v>
      </c>
      <c r="V3" s="145"/>
      <c r="W3" s="42">
        <v>5</v>
      </c>
      <c r="X3" s="42">
        <v>2.6085606060606059</v>
      </c>
      <c r="Y3" s="42">
        <v>2.7050000000000001</v>
      </c>
      <c r="Z3" s="42"/>
      <c r="AA3" s="42"/>
      <c r="AB3" s="42">
        <v>2.5121212121212122</v>
      </c>
      <c r="AC3" s="48">
        <v>748.41931818181808</v>
      </c>
      <c r="AD3" s="43"/>
      <c r="AE3" s="44">
        <f>A3</f>
        <v>45354</v>
      </c>
      <c r="AF3" s="44" t="str">
        <f>A4</f>
        <v>一</v>
      </c>
      <c r="AG3" s="44" t="str">
        <f>B3</f>
        <v>D1</v>
      </c>
      <c r="AH3" s="39" t="str">
        <f>C3</f>
        <v>白米飯</v>
      </c>
      <c r="AI3" s="45" t="str">
        <f>C4&amp;" "&amp;C5&amp;" "&amp;C6&amp;" "&amp;C7&amp;" "&amp;C8&amp;" "&amp;C9</f>
        <v xml:space="preserve">米     </v>
      </c>
      <c r="AJ3" s="39" t="str">
        <f>F3</f>
        <v>京醬豆干</v>
      </c>
      <c r="AK3" s="45" t="str">
        <f>F4&amp;" "&amp;F5&amp;" "&amp;F6&amp;" "&amp;F7&amp;" "&amp;F8&amp;" "&amp;F9</f>
        <v xml:space="preserve">豆干 胡蘿蔔 杏鮑菇 薑 甜麵醬 </v>
      </c>
      <c r="AL3" s="39" t="str">
        <f>I3</f>
        <v>蛋香時蔬</v>
      </c>
      <c r="AM3" s="45" t="str">
        <f>I4&amp;" "&amp;I5&amp;" "&amp;I6&amp;" "&amp;I7&amp;" "&amp;I8&amp;" "&amp;I9</f>
        <v xml:space="preserve">時蔬 雞蛋 薑   </v>
      </c>
      <c r="AN3" s="39" t="str">
        <f>L3</f>
        <v>蘿蔔滷麵輪</v>
      </c>
      <c r="AO3" s="45" t="str">
        <f>L4&amp;" "&amp;L5&amp;" "&amp;L6&amp;" "&amp;L7&amp;" "&amp;L8&amp;" "&amp;L9</f>
        <v xml:space="preserve">白蘿蔔 胡蘿蔔 麵輪 素肉 薑 </v>
      </c>
      <c r="AP3" s="39" t="str">
        <f>O3</f>
        <v>時蔬</v>
      </c>
      <c r="AQ3" s="45" t="str">
        <f>O4&amp;" "&amp;O5&amp;" "&amp;O6&amp;" "&amp;O7&amp;" "&amp;O8&amp;" "&amp;O9</f>
        <v xml:space="preserve">蔬菜 薑    </v>
      </c>
      <c r="AR3" s="39" t="str">
        <f>R3</f>
        <v>時蔬湯</v>
      </c>
      <c r="AS3" s="45" t="str">
        <f>R4&amp;" "&amp;R5&amp;" "&amp;R6&amp;" "&amp;R7&amp;" "&amp;R8&amp;" "&amp;R9</f>
        <v xml:space="preserve">時蔬 薑    </v>
      </c>
      <c r="AT3" s="46" t="str">
        <f t="shared" ref="AT3:AU3" si="6">U3</f>
        <v>果汁</v>
      </c>
      <c r="AU3" s="39">
        <f t="shared" si="6"/>
        <v>0</v>
      </c>
      <c r="AV3" s="40">
        <f t="shared" ref="AV3:BB3" si="7">W3</f>
        <v>5</v>
      </c>
      <c r="AW3" s="40">
        <f t="shared" si="7"/>
        <v>2.6085606060606059</v>
      </c>
      <c r="AX3" s="40">
        <f t="shared" si="7"/>
        <v>2.7050000000000001</v>
      </c>
      <c r="AY3" s="40">
        <f t="shared" si="7"/>
        <v>0</v>
      </c>
      <c r="AZ3" s="40">
        <f t="shared" si="7"/>
        <v>0</v>
      </c>
      <c r="BA3" s="40">
        <f t="shared" si="7"/>
        <v>2.5121212121212122</v>
      </c>
      <c r="BB3" s="41">
        <f t="shared" si="7"/>
        <v>748.41931818181808</v>
      </c>
    </row>
    <row r="4" spans="1:55" ht="25.15" customHeight="1">
      <c r="A4" s="115" t="s">
        <v>146</v>
      </c>
      <c r="B4" s="130"/>
      <c r="C4" s="129" t="s">
        <v>15</v>
      </c>
      <c r="D4" s="129">
        <v>10</v>
      </c>
      <c r="E4" s="124" t="str">
        <f>IF(D4,"公斤","")</f>
        <v>公斤</v>
      </c>
      <c r="F4" s="129" t="s">
        <v>74</v>
      </c>
      <c r="G4" s="129">
        <v>6</v>
      </c>
      <c r="H4" s="124" t="str">
        <f>IF(G4,"公斤","")</f>
        <v>公斤</v>
      </c>
      <c r="I4" s="146" t="s">
        <v>33</v>
      </c>
      <c r="J4" s="129">
        <v>8</v>
      </c>
      <c r="K4" s="125" t="str">
        <f>IF(J4,"公斤","")</f>
        <v>公斤</v>
      </c>
      <c r="L4" s="129" t="s">
        <v>196</v>
      </c>
      <c r="M4" s="129">
        <v>6</v>
      </c>
      <c r="N4" s="124" t="str">
        <f>IF(M4,"公斤","")</f>
        <v>公斤</v>
      </c>
      <c r="O4" s="127" t="s">
        <v>12</v>
      </c>
      <c r="P4" s="127">
        <v>7</v>
      </c>
      <c r="Q4" s="124" t="str">
        <f>IF(P4,"公斤","")</f>
        <v>公斤</v>
      </c>
      <c r="R4" s="129" t="s">
        <v>14</v>
      </c>
      <c r="S4" s="129">
        <v>3</v>
      </c>
      <c r="T4" s="124" t="str">
        <f>IF(S4,"公斤","")</f>
        <v>公斤</v>
      </c>
      <c r="W4" s="28"/>
      <c r="X4" s="28"/>
      <c r="Y4" s="28"/>
      <c r="Z4" s="28"/>
      <c r="AA4" s="28"/>
      <c r="AB4" s="28"/>
      <c r="AC4" s="49"/>
      <c r="AD4" s="30"/>
      <c r="AE4" s="23"/>
      <c r="AF4" s="23"/>
      <c r="AG4" s="23"/>
    </row>
    <row r="5" spans="1:55" ht="25.15" customHeight="1">
      <c r="A5" s="114"/>
      <c r="B5" s="130"/>
      <c r="C5" s="129"/>
      <c r="D5" s="129"/>
      <c r="E5" s="124" t="str">
        <f t="shared" si="0"/>
        <v/>
      </c>
      <c r="F5" s="129" t="s">
        <v>18</v>
      </c>
      <c r="G5" s="129">
        <v>0.5</v>
      </c>
      <c r="H5" s="124" t="str">
        <f t="shared" si="1"/>
        <v>公斤</v>
      </c>
      <c r="I5" s="129" t="s">
        <v>80</v>
      </c>
      <c r="J5" s="129">
        <v>3</v>
      </c>
      <c r="K5" s="125" t="str">
        <f t="shared" si="2"/>
        <v>公斤</v>
      </c>
      <c r="L5" s="129" t="s">
        <v>18</v>
      </c>
      <c r="M5" s="129">
        <v>0.5</v>
      </c>
      <c r="N5" s="124" t="str">
        <f t="shared" si="3"/>
        <v>公斤</v>
      </c>
      <c r="O5" s="126" t="s">
        <v>20</v>
      </c>
      <c r="P5" s="126">
        <v>0.05</v>
      </c>
      <c r="Q5" s="124" t="str">
        <f t="shared" si="4"/>
        <v>公斤</v>
      </c>
      <c r="R5" s="129" t="s">
        <v>312</v>
      </c>
      <c r="S5" s="129">
        <v>0.05</v>
      </c>
      <c r="T5" s="124" t="str">
        <f t="shared" si="5"/>
        <v>公斤</v>
      </c>
      <c r="U5" s="130"/>
      <c r="V5" s="130"/>
      <c r="W5" s="28"/>
      <c r="X5" s="28"/>
      <c r="Y5" s="28"/>
      <c r="Z5" s="28"/>
      <c r="AA5" s="28"/>
      <c r="AB5" s="28"/>
      <c r="AC5" s="49"/>
      <c r="AD5" s="30"/>
      <c r="AE5" s="23"/>
      <c r="AF5" s="23"/>
      <c r="AG5" s="23"/>
    </row>
    <row r="6" spans="1:55" ht="25.15" customHeight="1">
      <c r="A6" s="114"/>
      <c r="B6" s="130"/>
      <c r="C6" s="129"/>
      <c r="D6" s="129"/>
      <c r="E6" s="124" t="str">
        <f t="shared" si="0"/>
        <v/>
      </c>
      <c r="F6" s="129" t="s">
        <v>179</v>
      </c>
      <c r="G6" s="129">
        <v>2</v>
      </c>
      <c r="H6" s="124" t="str">
        <f t="shared" si="1"/>
        <v>公斤</v>
      </c>
      <c r="I6" s="129" t="s">
        <v>20</v>
      </c>
      <c r="J6" s="129">
        <v>0.05</v>
      </c>
      <c r="K6" s="125" t="str">
        <f t="shared" si="2"/>
        <v>公斤</v>
      </c>
      <c r="L6" s="129" t="s">
        <v>223</v>
      </c>
      <c r="M6" s="129">
        <v>0.7</v>
      </c>
      <c r="N6" s="124" t="str">
        <f t="shared" si="3"/>
        <v>公斤</v>
      </c>
      <c r="O6" s="126"/>
      <c r="P6" s="126"/>
      <c r="Q6" s="124" t="str">
        <f t="shared" si="4"/>
        <v/>
      </c>
      <c r="R6" s="129"/>
      <c r="S6" s="129"/>
      <c r="T6" s="124" t="str">
        <f t="shared" si="5"/>
        <v/>
      </c>
      <c r="U6" s="130"/>
      <c r="V6" s="130"/>
      <c r="W6" s="28"/>
      <c r="X6" s="28"/>
      <c r="Y6" s="28"/>
      <c r="Z6" s="28"/>
      <c r="AA6" s="28"/>
      <c r="AB6" s="28"/>
      <c r="AC6" s="49"/>
      <c r="AD6" s="30"/>
      <c r="AE6" s="23"/>
      <c r="AF6" s="23"/>
      <c r="AG6" s="23"/>
    </row>
    <row r="7" spans="1:55" ht="25.15" customHeight="1">
      <c r="A7" s="114"/>
      <c r="B7" s="130"/>
      <c r="C7" s="129"/>
      <c r="D7" s="129"/>
      <c r="E7" s="124" t="str">
        <f t="shared" si="0"/>
        <v/>
      </c>
      <c r="F7" s="129" t="s">
        <v>20</v>
      </c>
      <c r="G7" s="129">
        <v>0.05</v>
      </c>
      <c r="H7" s="124" t="str">
        <f t="shared" si="1"/>
        <v>公斤</v>
      </c>
      <c r="I7" s="129"/>
      <c r="J7" s="129"/>
      <c r="K7" s="125" t="str">
        <f t="shared" si="2"/>
        <v/>
      </c>
      <c r="L7" s="146" t="s">
        <v>84</v>
      </c>
      <c r="M7" s="129">
        <v>0.6</v>
      </c>
      <c r="N7" s="124" t="str">
        <f t="shared" si="3"/>
        <v>公斤</v>
      </c>
      <c r="O7" s="126"/>
      <c r="P7" s="126"/>
      <c r="Q7" s="124" t="str">
        <f t="shared" si="4"/>
        <v/>
      </c>
      <c r="R7" s="129"/>
      <c r="S7" s="129"/>
      <c r="T7" s="124" t="str">
        <f t="shared" si="5"/>
        <v/>
      </c>
      <c r="U7" s="130"/>
      <c r="V7" s="130"/>
      <c r="W7" s="28"/>
      <c r="X7" s="28"/>
      <c r="Y7" s="28"/>
      <c r="Z7" s="28"/>
      <c r="AA7" s="28"/>
      <c r="AB7" s="28"/>
      <c r="AC7" s="49"/>
      <c r="AD7" s="30"/>
      <c r="AE7" s="23"/>
      <c r="AF7" s="23"/>
      <c r="AG7" s="23"/>
    </row>
    <row r="8" spans="1:55" ht="25.15" customHeight="1">
      <c r="A8" s="114"/>
      <c r="B8" s="130"/>
      <c r="C8" s="129"/>
      <c r="D8" s="129"/>
      <c r="E8" s="124" t="str">
        <f t="shared" si="0"/>
        <v/>
      </c>
      <c r="F8" s="129" t="s">
        <v>180</v>
      </c>
      <c r="G8" s="129"/>
      <c r="H8" s="124" t="str">
        <f t="shared" si="1"/>
        <v/>
      </c>
      <c r="I8" s="129"/>
      <c r="J8" s="129"/>
      <c r="K8" s="125" t="str">
        <f t="shared" si="2"/>
        <v/>
      </c>
      <c r="L8" s="146" t="s">
        <v>314</v>
      </c>
      <c r="M8" s="129">
        <v>0.05</v>
      </c>
      <c r="N8" s="124" t="str">
        <f t="shared" si="3"/>
        <v>公斤</v>
      </c>
      <c r="O8" s="126"/>
      <c r="P8" s="126"/>
      <c r="Q8" s="124" t="str">
        <f t="shared" si="4"/>
        <v/>
      </c>
      <c r="R8" s="129"/>
      <c r="S8" s="129"/>
      <c r="T8" s="124" t="str">
        <f t="shared" si="5"/>
        <v/>
      </c>
      <c r="U8" s="130"/>
      <c r="V8" s="130"/>
      <c r="W8" s="28"/>
      <c r="X8" s="28"/>
      <c r="Y8" s="28"/>
      <c r="Z8" s="28"/>
      <c r="AA8" s="28"/>
      <c r="AB8" s="28"/>
      <c r="AC8" s="49"/>
      <c r="AD8" s="30"/>
      <c r="AE8" s="23"/>
      <c r="AF8" s="23"/>
      <c r="AG8" s="23"/>
    </row>
    <row r="9" spans="1:55" ht="25.15" customHeight="1" thickBot="1">
      <c r="A9" s="116"/>
      <c r="B9" s="130"/>
      <c r="C9" s="129"/>
      <c r="D9" s="129"/>
      <c r="E9" s="124" t="str">
        <f t="shared" si="0"/>
        <v/>
      </c>
      <c r="F9" s="129"/>
      <c r="G9" s="129"/>
      <c r="H9" s="124" t="str">
        <f t="shared" si="1"/>
        <v/>
      </c>
      <c r="I9" s="129"/>
      <c r="J9" s="129"/>
      <c r="K9" s="125" t="str">
        <f t="shared" si="2"/>
        <v/>
      </c>
      <c r="L9" s="129"/>
      <c r="M9" s="129"/>
      <c r="N9" s="124" t="str">
        <f t="shared" si="3"/>
        <v/>
      </c>
      <c r="O9" s="126"/>
      <c r="P9" s="126"/>
      <c r="Q9" s="124" t="str">
        <f t="shared" si="4"/>
        <v/>
      </c>
      <c r="R9" s="129"/>
      <c r="S9" s="129"/>
      <c r="T9" s="124" t="str">
        <f t="shared" si="5"/>
        <v/>
      </c>
      <c r="U9" s="130"/>
      <c r="V9" s="130"/>
      <c r="W9" s="29"/>
      <c r="X9" s="29"/>
      <c r="Y9" s="29"/>
      <c r="Z9" s="29"/>
      <c r="AA9" s="29"/>
      <c r="AB9" s="29"/>
      <c r="AC9" s="50"/>
      <c r="AD9" s="34"/>
      <c r="AE9" s="23"/>
      <c r="AF9" s="23"/>
      <c r="AG9" s="23"/>
    </row>
    <row r="10" spans="1:55" s="38" customFormat="1" ht="25.15" customHeight="1" thickBot="1">
      <c r="A10" s="114">
        <v>45355</v>
      </c>
      <c r="B10" s="130" t="s">
        <v>152</v>
      </c>
      <c r="C10" s="129" t="s">
        <v>21</v>
      </c>
      <c r="D10" s="143"/>
      <c r="E10" s="124" t="str">
        <f t="shared" si="0"/>
        <v/>
      </c>
      <c r="F10" s="129" t="s">
        <v>272</v>
      </c>
      <c r="G10" s="129"/>
      <c r="H10" s="124" t="str">
        <f t="shared" si="1"/>
        <v/>
      </c>
      <c r="I10" s="129" t="s">
        <v>207</v>
      </c>
      <c r="J10" s="129"/>
      <c r="K10" s="125" t="str">
        <f t="shared" si="2"/>
        <v/>
      </c>
      <c r="L10" s="129" t="s">
        <v>226</v>
      </c>
      <c r="M10" s="129"/>
      <c r="N10" s="124" t="str">
        <f t="shared" si="3"/>
        <v/>
      </c>
      <c r="O10" s="126" t="s">
        <v>14</v>
      </c>
      <c r="P10" s="126"/>
      <c r="Q10" s="124" t="str">
        <f t="shared" si="4"/>
        <v/>
      </c>
      <c r="R10" s="128" t="s">
        <v>105</v>
      </c>
      <c r="S10" s="129"/>
      <c r="T10" s="124" t="str">
        <f t="shared" si="5"/>
        <v/>
      </c>
      <c r="U10" s="145" t="s">
        <v>313</v>
      </c>
      <c r="V10" s="145"/>
      <c r="W10" s="42">
        <v>5.1428571428571432</v>
      </c>
      <c r="X10" s="42">
        <v>2.409642857142857</v>
      </c>
      <c r="Y10" s="42">
        <v>2.105</v>
      </c>
      <c r="Z10" s="42"/>
      <c r="AA10" s="42"/>
      <c r="AB10" s="42">
        <v>2.7142857142857144</v>
      </c>
      <c r="AC10" s="48">
        <v>750.34464285714284</v>
      </c>
      <c r="AD10" s="43"/>
      <c r="AE10" s="44">
        <f>A10</f>
        <v>45355</v>
      </c>
      <c r="AF10" s="44" t="str">
        <f>A11</f>
        <v>二</v>
      </c>
      <c r="AG10" s="44" t="str">
        <f>B10</f>
        <v>D2</v>
      </c>
      <c r="AH10" s="39" t="str">
        <f>C10</f>
        <v>糙米飯</v>
      </c>
      <c r="AI10" s="45" t="str">
        <f>C11&amp;" "&amp;C12&amp;" "&amp;C13&amp;" "&amp;C14&amp;" "&amp;C15&amp;" "&amp;C16</f>
        <v xml:space="preserve">米 糙米    </v>
      </c>
      <c r="AJ10" s="39" t="str">
        <f>F10</f>
        <v>香酥素排</v>
      </c>
      <c r="AK10" s="45" t="str">
        <f>F11&amp;" "&amp;F12&amp;" "&amp;F13&amp;" "&amp;F14&amp;" "&amp;F15&amp;" "&amp;F16</f>
        <v xml:space="preserve">素排     </v>
      </c>
      <c r="AL10" s="39" t="str">
        <f>I10</f>
        <v>番茄炒蛋</v>
      </c>
      <c r="AM10" s="45" t="str">
        <f>I11&amp;" "&amp;I12&amp;" "&amp;I13&amp;" "&amp;I14&amp;" "&amp;I15&amp;" "&amp;I16</f>
        <v xml:space="preserve">大番茄 雞蛋 薑   </v>
      </c>
      <c r="AN10" s="39" t="str">
        <f>L10</f>
        <v>時瓜黑輪</v>
      </c>
      <c r="AO10" s="45" t="str">
        <f>L11&amp;" "&amp;L12&amp;" "&amp;L13&amp;" "&amp;L14&amp;" "&amp;L15&amp;" "&amp;L16</f>
        <v xml:space="preserve">時瓜 素黑輪 胡蘿蔔 薑  </v>
      </c>
      <c r="AP10" s="39" t="str">
        <f>O10</f>
        <v>時蔬</v>
      </c>
      <c r="AQ10" s="45" t="str">
        <f>O11&amp;" "&amp;O12&amp;" "&amp;O13&amp;" "&amp;O14&amp;" "&amp;O15&amp;" "&amp;O16</f>
        <v xml:space="preserve">蔬菜 薑    </v>
      </c>
      <c r="AR10" s="39" t="str">
        <f>R10</f>
        <v>金針湯</v>
      </c>
      <c r="AS10" s="45" t="str">
        <f>R11&amp;" "&amp;R12&amp;" "&amp;R13&amp;" "&amp;R14&amp;" "&amp;R15&amp;" "&amp;R16</f>
        <v xml:space="preserve">金針菜乾 榨菜 薑 素羊肉  </v>
      </c>
      <c r="AT10" s="46" t="str">
        <f t="shared" ref="AT10:AU10" si="8">U10</f>
        <v>水果</v>
      </c>
      <c r="AU10" s="39">
        <f t="shared" si="8"/>
        <v>0</v>
      </c>
      <c r="AV10" s="40">
        <f t="shared" ref="AV10:BB10" si="9">W10</f>
        <v>5.1428571428571432</v>
      </c>
      <c r="AW10" s="40">
        <f t="shared" si="9"/>
        <v>2.409642857142857</v>
      </c>
      <c r="AX10" s="40">
        <f t="shared" si="9"/>
        <v>2.105</v>
      </c>
      <c r="AY10" s="40">
        <f t="shared" si="9"/>
        <v>0</v>
      </c>
      <c r="AZ10" s="40">
        <f t="shared" si="9"/>
        <v>0</v>
      </c>
      <c r="BA10" s="40">
        <f t="shared" si="9"/>
        <v>2.7142857142857144</v>
      </c>
      <c r="BB10" s="41">
        <f t="shared" si="9"/>
        <v>750.34464285714284</v>
      </c>
    </row>
    <row r="11" spans="1:55" ht="25.15" customHeight="1">
      <c r="A11" s="115" t="s">
        <v>147</v>
      </c>
      <c r="B11" s="130"/>
      <c r="C11" s="129" t="s">
        <v>15</v>
      </c>
      <c r="D11" s="129">
        <v>7</v>
      </c>
      <c r="E11" s="124" t="str">
        <f t="shared" si="0"/>
        <v>公斤</v>
      </c>
      <c r="F11" s="129" t="s">
        <v>77</v>
      </c>
      <c r="G11" s="129">
        <v>6</v>
      </c>
      <c r="H11" s="124" t="str">
        <f t="shared" si="1"/>
        <v>公斤</v>
      </c>
      <c r="I11" s="129" t="s">
        <v>61</v>
      </c>
      <c r="J11" s="129">
        <v>4</v>
      </c>
      <c r="K11" s="125" t="str">
        <f t="shared" si="2"/>
        <v>公斤</v>
      </c>
      <c r="L11" s="129" t="s">
        <v>64</v>
      </c>
      <c r="M11" s="129">
        <v>7</v>
      </c>
      <c r="N11" s="124" t="str">
        <f t="shared" si="3"/>
        <v>公斤</v>
      </c>
      <c r="O11" s="127" t="s">
        <v>12</v>
      </c>
      <c r="P11" s="127">
        <v>7</v>
      </c>
      <c r="Q11" s="124" t="str">
        <f t="shared" si="4"/>
        <v>公斤</v>
      </c>
      <c r="R11" s="128" t="s">
        <v>101</v>
      </c>
      <c r="S11" s="129">
        <v>0.15</v>
      </c>
      <c r="T11" s="124" t="str">
        <f t="shared" si="5"/>
        <v>公斤</v>
      </c>
      <c r="W11" s="28"/>
      <c r="X11" s="28"/>
      <c r="Y11" s="28"/>
      <c r="Z11" s="28"/>
      <c r="AA11" s="28"/>
      <c r="AB11" s="28"/>
      <c r="AC11" s="49"/>
      <c r="AD11" s="30"/>
      <c r="AE11" s="23"/>
      <c r="AF11" s="23"/>
      <c r="AG11" s="23"/>
    </row>
    <row r="12" spans="1:55" ht="25.15" customHeight="1">
      <c r="A12" s="114"/>
      <c r="B12" s="130"/>
      <c r="C12" s="129" t="s">
        <v>24</v>
      </c>
      <c r="D12" s="129">
        <v>3</v>
      </c>
      <c r="E12" s="124" t="str">
        <f t="shared" si="0"/>
        <v>公斤</v>
      </c>
      <c r="F12" s="129"/>
      <c r="G12" s="129"/>
      <c r="H12" s="124" t="str">
        <f t="shared" si="1"/>
        <v/>
      </c>
      <c r="I12" s="129" t="s">
        <v>16</v>
      </c>
      <c r="J12" s="129">
        <v>5.5</v>
      </c>
      <c r="K12" s="125" t="str">
        <f t="shared" si="2"/>
        <v>公斤</v>
      </c>
      <c r="L12" s="129" t="s">
        <v>292</v>
      </c>
      <c r="M12" s="129">
        <v>1</v>
      </c>
      <c r="N12" s="124" t="str">
        <f t="shared" si="3"/>
        <v>公斤</v>
      </c>
      <c r="O12" s="126" t="s">
        <v>20</v>
      </c>
      <c r="P12" s="126">
        <v>0.05</v>
      </c>
      <c r="Q12" s="124" t="str">
        <f t="shared" si="4"/>
        <v>公斤</v>
      </c>
      <c r="R12" s="128" t="s">
        <v>102</v>
      </c>
      <c r="S12" s="129">
        <v>2</v>
      </c>
      <c r="T12" s="124" t="str">
        <f t="shared" si="5"/>
        <v>公斤</v>
      </c>
      <c r="U12" s="130"/>
      <c r="V12" s="130"/>
      <c r="W12" s="28"/>
      <c r="X12" s="28"/>
      <c r="Y12" s="28"/>
      <c r="Z12" s="28"/>
      <c r="AA12" s="28"/>
      <c r="AB12" s="28"/>
      <c r="AC12" s="49"/>
      <c r="AD12" s="30"/>
      <c r="AE12" s="23"/>
      <c r="AF12" s="23"/>
      <c r="AG12" s="23"/>
    </row>
    <row r="13" spans="1:55" ht="25.15" customHeight="1">
      <c r="A13" s="114"/>
      <c r="B13" s="130"/>
      <c r="C13" s="129"/>
      <c r="D13" s="129"/>
      <c r="E13" s="124" t="str">
        <f t="shared" si="0"/>
        <v/>
      </c>
      <c r="F13" s="129"/>
      <c r="G13" s="129"/>
      <c r="H13" s="124" t="str">
        <f t="shared" si="1"/>
        <v/>
      </c>
      <c r="I13" s="129" t="s">
        <v>20</v>
      </c>
      <c r="J13" s="129">
        <v>0.05</v>
      </c>
      <c r="K13" s="125" t="str">
        <f t="shared" si="2"/>
        <v>公斤</v>
      </c>
      <c r="L13" s="129" t="s">
        <v>18</v>
      </c>
      <c r="M13" s="129">
        <v>0.5</v>
      </c>
      <c r="N13" s="124" t="str">
        <f t="shared" si="3"/>
        <v>公斤</v>
      </c>
      <c r="O13" s="126"/>
      <c r="P13" s="126"/>
      <c r="Q13" s="124" t="str">
        <f t="shared" si="4"/>
        <v/>
      </c>
      <c r="R13" s="128" t="s">
        <v>20</v>
      </c>
      <c r="S13" s="129">
        <v>0.05</v>
      </c>
      <c r="T13" s="124" t="str">
        <f t="shared" si="5"/>
        <v>公斤</v>
      </c>
      <c r="U13" s="130"/>
      <c r="V13" s="130"/>
      <c r="W13" s="28"/>
      <c r="X13" s="28"/>
      <c r="Y13" s="28"/>
      <c r="Z13" s="28"/>
      <c r="AA13" s="28"/>
      <c r="AB13" s="28"/>
      <c r="AC13" s="49"/>
      <c r="AD13" s="30"/>
      <c r="AE13" s="23"/>
      <c r="AF13" s="23"/>
      <c r="AG13" s="23"/>
    </row>
    <row r="14" spans="1:55" ht="25.15" customHeight="1">
      <c r="A14" s="114"/>
      <c r="B14" s="130"/>
      <c r="C14" s="129"/>
      <c r="D14" s="129"/>
      <c r="E14" s="124" t="str">
        <f t="shared" si="0"/>
        <v/>
      </c>
      <c r="F14" s="129"/>
      <c r="G14" s="129"/>
      <c r="H14" s="124" t="str">
        <f t="shared" si="1"/>
        <v/>
      </c>
      <c r="I14" s="129"/>
      <c r="J14" s="129"/>
      <c r="K14" s="125" t="str">
        <f t="shared" si="2"/>
        <v/>
      </c>
      <c r="L14" s="129" t="s">
        <v>20</v>
      </c>
      <c r="M14" s="129">
        <v>0.05</v>
      </c>
      <c r="N14" s="124" t="str">
        <f t="shared" si="3"/>
        <v>公斤</v>
      </c>
      <c r="O14" s="126"/>
      <c r="P14" s="126"/>
      <c r="Q14" s="124" t="str">
        <f t="shared" si="4"/>
        <v/>
      </c>
      <c r="R14" s="128" t="s">
        <v>87</v>
      </c>
      <c r="S14" s="129">
        <v>1</v>
      </c>
      <c r="T14" s="124" t="str">
        <f t="shared" si="5"/>
        <v>公斤</v>
      </c>
      <c r="U14" s="130"/>
      <c r="V14" s="130"/>
      <c r="W14" s="28"/>
      <c r="X14" s="28"/>
      <c r="Y14" s="28"/>
      <c r="Z14" s="28"/>
      <c r="AA14" s="28"/>
      <c r="AB14" s="28"/>
      <c r="AC14" s="49"/>
      <c r="AD14" s="30"/>
      <c r="AE14" s="23"/>
      <c r="AF14" s="23"/>
      <c r="AG14" s="23"/>
    </row>
    <row r="15" spans="1:55" ht="25.15" customHeight="1">
      <c r="A15" s="114"/>
      <c r="B15" s="130"/>
      <c r="C15" s="129"/>
      <c r="D15" s="129"/>
      <c r="E15" s="124" t="str">
        <f t="shared" si="0"/>
        <v/>
      </c>
      <c r="F15" s="129"/>
      <c r="G15" s="129"/>
      <c r="H15" s="124" t="str">
        <f t="shared" si="1"/>
        <v/>
      </c>
      <c r="I15" s="129"/>
      <c r="J15" s="129"/>
      <c r="K15" s="125" t="str">
        <f t="shared" si="2"/>
        <v/>
      </c>
      <c r="L15" s="129"/>
      <c r="M15" s="129"/>
      <c r="N15" s="124" t="str">
        <f t="shared" si="3"/>
        <v/>
      </c>
      <c r="O15" s="126"/>
      <c r="P15" s="126"/>
      <c r="Q15" s="124" t="str">
        <f t="shared" si="4"/>
        <v/>
      </c>
      <c r="S15" s="129"/>
      <c r="T15" s="124" t="str">
        <f t="shared" si="5"/>
        <v/>
      </c>
      <c r="U15" s="130"/>
      <c r="V15" s="130"/>
      <c r="W15" s="28"/>
      <c r="X15" s="28"/>
      <c r="Y15" s="28"/>
      <c r="Z15" s="28"/>
      <c r="AA15" s="28"/>
      <c r="AB15" s="28"/>
      <c r="AC15" s="49"/>
      <c r="AD15" s="30"/>
      <c r="AE15" s="23"/>
      <c r="AF15" s="23"/>
      <c r="AG15" s="23"/>
    </row>
    <row r="16" spans="1:55" ht="25.15" customHeight="1" thickBot="1">
      <c r="A16" s="116"/>
      <c r="B16" s="130"/>
      <c r="C16" s="129"/>
      <c r="D16" s="129"/>
      <c r="E16" s="124" t="str">
        <f t="shared" si="0"/>
        <v/>
      </c>
      <c r="F16" s="129"/>
      <c r="G16" s="129"/>
      <c r="H16" s="124" t="str">
        <f t="shared" si="1"/>
        <v/>
      </c>
      <c r="I16" s="129"/>
      <c r="J16" s="129"/>
      <c r="K16" s="125" t="str">
        <f t="shared" si="2"/>
        <v/>
      </c>
      <c r="L16" s="129"/>
      <c r="M16" s="129"/>
      <c r="N16" s="124" t="str">
        <f t="shared" si="3"/>
        <v/>
      </c>
      <c r="O16" s="126"/>
      <c r="P16" s="126"/>
      <c r="Q16" s="124" t="str">
        <f t="shared" si="4"/>
        <v/>
      </c>
      <c r="S16" s="129"/>
      <c r="T16" s="124" t="str">
        <f t="shared" si="5"/>
        <v/>
      </c>
      <c r="U16" s="130"/>
      <c r="V16" s="130"/>
      <c r="W16" s="29"/>
      <c r="X16" s="29"/>
      <c r="Y16" s="29"/>
      <c r="Z16" s="29"/>
      <c r="AA16" s="29"/>
      <c r="AB16" s="29"/>
      <c r="AC16" s="50"/>
      <c r="AD16" s="34"/>
      <c r="AE16" s="23"/>
      <c r="AF16" s="23"/>
      <c r="AG16" s="23"/>
    </row>
    <row r="17" spans="1:54" s="38" customFormat="1" ht="25.15" customHeight="1" thickBot="1">
      <c r="A17" s="114">
        <f>A10+1</f>
        <v>45356</v>
      </c>
      <c r="B17" s="130" t="s">
        <v>153</v>
      </c>
      <c r="C17" s="150" t="s">
        <v>154</v>
      </c>
      <c r="D17" s="151"/>
      <c r="E17" s="124" t="str">
        <f t="shared" si="0"/>
        <v/>
      </c>
      <c r="F17" s="129" t="s">
        <v>139</v>
      </c>
      <c r="G17" s="129"/>
      <c r="H17" s="124" t="str">
        <f t="shared" si="1"/>
        <v/>
      </c>
      <c r="I17" s="129" t="s">
        <v>208</v>
      </c>
      <c r="J17" s="129"/>
      <c r="K17" s="125" t="str">
        <f t="shared" si="2"/>
        <v/>
      </c>
      <c r="L17" s="129" t="s">
        <v>227</v>
      </c>
      <c r="M17" s="129"/>
      <c r="N17" s="124" t="str">
        <f t="shared" si="3"/>
        <v/>
      </c>
      <c r="O17" s="126" t="s">
        <v>14</v>
      </c>
      <c r="P17" s="126"/>
      <c r="Q17" s="124" t="str">
        <f t="shared" si="4"/>
        <v/>
      </c>
      <c r="R17" s="129" t="s">
        <v>247</v>
      </c>
      <c r="S17" s="129"/>
      <c r="T17" s="124" t="str">
        <f t="shared" si="5"/>
        <v/>
      </c>
      <c r="U17" s="145" t="s">
        <v>268</v>
      </c>
      <c r="V17" s="145"/>
      <c r="W17" s="42">
        <v>6.2</v>
      </c>
      <c r="X17" s="42">
        <v>2.0750000000000002</v>
      </c>
      <c r="Y17" s="42">
        <v>1.1499999999999999</v>
      </c>
      <c r="Z17" s="42"/>
      <c r="AA17" s="42"/>
      <c r="AB17" s="42">
        <v>3</v>
      </c>
      <c r="AC17" s="48">
        <v>812.125</v>
      </c>
      <c r="AD17" s="43"/>
      <c r="AE17" s="44">
        <f>A17</f>
        <v>45356</v>
      </c>
      <c r="AF17" s="44" t="str">
        <f>A18</f>
        <v>三</v>
      </c>
      <c r="AG17" s="44" t="str">
        <f>B17</f>
        <v>D3</v>
      </c>
      <c r="AH17" s="39" t="str">
        <f>C17</f>
        <v>南瓜米粉</v>
      </c>
      <c r="AI17" s="45" t="str">
        <f>C18&amp;" "&amp;C19&amp;" "&amp;C20&amp;" "&amp;C21&amp;" "&amp;C22&amp;" "&amp;C23</f>
        <v xml:space="preserve">米粉     </v>
      </c>
      <c r="AJ17" s="39" t="str">
        <f>F17</f>
        <v>香滷豆包</v>
      </c>
      <c r="AK17" s="45" t="str">
        <f>F18&amp;" "&amp;F19&amp;" "&amp;F20&amp;" "&amp;F21&amp;" "&amp;F22&amp;" "&amp;F23</f>
        <v xml:space="preserve">豆包     </v>
      </c>
      <c r="AL17" s="39" t="str">
        <f>I17</f>
        <v>特餐配料</v>
      </c>
      <c r="AM17" s="45" t="str">
        <f>I18&amp;" "&amp;I19&amp;" "&amp;I20&amp;" "&amp;I21&amp;" "&amp;I22&amp;" "&amp;I23</f>
        <v xml:space="preserve">素肉 時蔬 南瓜 胡蘿蔔  </v>
      </c>
      <c r="AN17" s="39" t="str">
        <f>L17</f>
        <v>饅頭</v>
      </c>
      <c r="AO17" s="45" t="str">
        <f>L18&amp;" "&amp;L19&amp;" "&amp;L20&amp;" "&amp;L21&amp;" "&amp;L22&amp;" "&amp;L23</f>
        <v xml:space="preserve">饅頭     </v>
      </c>
      <c r="AP17" s="39" t="str">
        <f>O17</f>
        <v>時蔬</v>
      </c>
      <c r="AQ17" s="45" t="str">
        <f>O18&amp;" "&amp;O19&amp;" "&amp;O20&amp;" "&amp;O21&amp;" "&amp;O22&amp;" "&amp;O23</f>
        <v xml:space="preserve">蔬菜 薑    </v>
      </c>
      <c r="AR17" s="39" t="str">
        <f>R17</f>
        <v>時蔬豆腐湯</v>
      </c>
      <c r="AS17" s="45" t="str">
        <f>R18&amp;" "&amp;R19&amp;" "&amp;R20&amp;" "&amp;R21&amp;" "&amp;R22&amp;" "&amp;R23</f>
        <v xml:space="preserve">時蔬 豆腐 薑   </v>
      </c>
      <c r="AT17" s="46" t="str">
        <f t="shared" ref="AT17:AU17" si="10">U17</f>
        <v>TAP豆漿</v>
      </c>
      <c r="AU17" s="39">
        <f t="shared" si="10"/>
        <v>0</v>
      </c>
      <c r="AV17" s="40">
        <f t="shared" ref="AV17:BB17" si="11">W17</f>
        <v>6.2</v>
      </c>
      <c r="AW17" s="40">
        <f t="shared" si="11"/>
        <v>2.0750000000000002</v>
      </c>
      <c r="AX17" s="40">
        <f t="shared" si="11"/>
        <v>1.1499999999999999</v>
      </c>
      <c r="AY17" s="40">
        <f t="shared" si="11"/>
        <v>0</v>
      </c>
      <c r="AZ17" s="40">
        <f t="shared" si="11"/>
        <v>0</v>
      </c>
      <c r="BA17" s="40">
        <f t="shared" si="11"/>
        <v>3</v>
      </c>
      <c r="BB17" s="41">
        <f t="shared" si="11"/>
        <v>812.125</v>
      </c>
    </row>
    <row r="18" spans="1:54" ht="25.15" customHeight="1">
      <c r="A18" s="115" t="s">
        <v>148</v>
      </c>
      <c r="B18" s="130"/>
      <c r="C18" s="129" t="s">
        <v>155</v>
      </c>
      <c r="D18" s="129">
        <v>5</v>
      </c>
      <c r="E18" s="124" t="str">
        <f t="shared" si="0"/>
        <v>公斤</v>
      </c>
      <c r="F18" s="129" t="s">
        <v>79</v>
      </c>
      <c r="G18" s="129">
        <v>6</v>
      </c>
      <c r="H18" s="124" t="str">
        <f t="shared" si="1"/>
        <v>公斤</v>
      </c>
      <c r="I18" s="129" t="s">
        <v>84</v>
      </c>
      <c r="J18" s="129">
        <v>0.6</v>
      </c>
      <c r="K18" s="125" t="str">
        <f t="shared" si="2"/>
        <v>公斤</v>
      </c>
      <c r="L18" s="129" t="s">
        <v>227</v>
      </c>
      <c r="M18" s="129">
        <v>3</v>
      </c>
      <c r="N18" s="124" t="str">
        <f t="shared" si="3"/>
        <v>公斤</v>
      </c>
      <c r="O18" s="127" t="s">
        <v>12</v>
      </c>
      <c r="P18" s="127">
        <v>7</v>
      </c>
      <c r="Q18" s="124" t="str">
        <f t="shared" si="4"/>
        <v>公斤</v>
      </c>
      <c r="R18" s="129" t="s">
        <v>14</v>
      </c>
      <c r="S18" s="129">
        <v>2</v>
      </c>
      <c r="T18" s="124" t="str">
        <f t="shared" si="5"/>
        <v>公斤</v>
      </c>
      <c r="W18" s="28"/>
      <c r="X18" s="28"/>
      <c r="Y18" s="28"/>
      <c r="Z18" s="28"/>
      <c r="AA18" s="28"/>
      <c r="AB18" s="28"/>
      <c r="AC18" s="49"/>
      <c r="AD18" s="30"/>
      <c r="AE18" s="23"/>
      <c r="AF18" s="23"/>
      <c r="AG18" s="23"/>
    </row>
    <row r="19" spans="1:54" ht="25.15" customHeight="1">
      <c r="A19" s="114"/>
      <c r="B19" s="130"/>
      <c r="C19" s="129"/>
      <c r="D19" s="129"/>
      <c r="E19" s="124" t="str">
        <f t="shared" si="0"/>
        <v/>
      </c>
      <c r="F19" s="129"/>
      <c r="G19" s="129"/>
      <c r="H19" s="124" t="str">
        <f t="shared" si="1"/>
        <v/>
      </c>
      <c r="I19" s="129" t="s">
        <v>14</v>
      </c>
      <c r="J19" s="129">
        <v>2</v>
      </c>
      <c r="K19" s="125" t="str">
        <f t="shared" si="2"/>
        <v>公斤</v>
      </c>
      <c r="L19" s="129"/>
      <c r="M19" s="129"/>
      <c r="N19" s="124" t="str">
        <f t="shared" si="3"/>
        <v/>
      </c>
      <c r="O19" s="126" t="s">
        <v>20</v>
      </c>
      <c r="P19" s="126">
        <v>0.05</v>
      </c>
      <c r="Q19" s="124" t="str">
        <f t="shared" si="4"/>
        <v>公斤</v>
      </c>
      <c r="R19" s="129" t="s">
        <v>66</v>
      </c>
      <c r="S19" s="129">
        <v>4</v>
      </c>
      <c r="T19" s="124" t="str">
        <f t="shared" si="5"/>
        <v>公斤</v>
      </c>
      <c r="U19" s="130"/>
      <c r="V19" s="130"/>
      <c r="W19" s="28"/>
      <c r="X19" s="28"/>
      <c r="Y19" s="28"/>
      <c r="Z19" s="28"/>
      <c r="AA19" s="28"/>
      <c r="AB19" s="28"/>
      <c r="AC19" s="49"/>
      <c r="AD19" s="30"/>
      <c r="AE19" s="23"/>
      <c r="AF19" s="23"/>
      <c r="AG19" s="23"/>
    </row>
    <row r="20" spans="1:54" ht="25.15" customHeight="1">
      <c r="A20" s="114"/>
      <c r="B20" s="130"/>
      <c r="C20" s="129"/>
      <c r="D20" s="129"/>
      <c r="E20" s="124" t="str">
        <f t="shared" si="0"/>
        <v/>
      </c>
      <c r="F20" s="129"/>
      <c r="G20" s="129"/>
      <c r="H20" s="124" t="str">
        <f t="shared" si="1"/>
        <v/>
      </c>
      <c r="I20" s="129" t="s">
        <v>187</v>
      </c>
      <c r="J20" s="144">
        <v>2</v>
      </c>
      <c r="K20" s="125" t="str">
        <f t="shared" si="2"/>
        <v>公斤</v>
      </c>
      <c r="L20" s="129"/>
      <c r="M20" s="129"/>
      <c r="N20" s="124" t="str">
        <f t="shared" si="3"/>
        <v/>
      </c>
      <c r="O20" s="126"/>
      <c r="P20" s="126"/>
      <c r="Q20" s="124" t="str">
        <f t="shared" si="4"/>
        <v/>
      </c>
      <c r="R20" s="129" t="s">
        <v>20</v>
      </c>
      <c r="S20" s="129">
        <v>0.05</v>
      </c>
      <c r="T20" s="124" t="str">
        <f t="shared" si="5"/>
        <v>公斤</v>
      </c>
      <c r="U20" s="130"/>
      <c r="V20" s="130"/>
      <c r="W20" s="28"/>
      <c r="X20" s="28"/>
      <c r="Y20" s="28"/>
      <c r="Z20" s="28"/>
      <c r="AA20" s="28"/>
      <c r="AB20" s="28"/>
      <c r="AC20" s="49"/>
      <c r="AD20" s="30"/>
      <c r="AE20" s="23"/>
      <c r="AF20" s="23"/>
      <c r="AG20" s="23"/>
    </row>
    <row r="21" spans="1:54" ht="25.15" customHeight="1">
      <c r="A21" s="114"/>
      <c r="B21" s="130"/>
      <c r="C21" s="129"/>
      <c r="D21" s="129"/>
      <c r="E21" s="124" t="str">
        <f t="shared" si="0"/>
        <v/>
      </c>
      <c r="F21" s="129"/>
      <c r="G21" s="129"/>
      <c r="H21" s="124" t="str">
        <f t="shared" si="1"/>
        <v/>
      </c>
      <c r="I21" s="129" t="s">
        <v>18</v>
      </c>
      <c r="J21" s="129">
        <v>0.5</v>
      </c>
      <c r="K21" s="125" t="str">
        <f t="shared" si="2"/>
        <v>公斤</v>
      </c>
      <c r="L21" s="129"/>
      <c r="M21" s="129"/>
      <c r="N21" s="124" t="str">
        <f t="shared" si="3"/>
        <v/>
      </c>
      <c r="O21" s="126"/>
      <c r="P21" s="126"/>
      <c r="Q21" s="124" t="str">
        <f t="shared" si="4"/>
        <v/>
      </c>
      <c r="R21" s="129"/>
      <c r="S21" s="129"/>
      <c r="T21" s="124" t="str">
        <f t="shared" si="5"/>
        <v/>
      </c>
      <c r="U21" s="130"/>
      <c r="V21" s="130"/>
      <c r="W21" s="28"/>
      <c r="X21" s="28"/>
      <c r="Y21" s="28"/>
      <c r="Z21" s="28"/>
      <c r="AA21" s="28"/>
      <c r="AB21" s="28"/>
      <c r="AC21" s="49"/>
      <c r="AD21" s="30"/>
      <c r="AE21" s="23"/>
      <c r="AF21" s="23"/>
      <c r="AG21" s="23"/>
    </row>
    <row r="22" spans="1:54" ht="25.15" customHeight="1">
      <c r="A22" s="114"/>
      <c r="B22" s="130"/>
      <c r="C22" s="129"/>
      <c r="D22" s="129"/>
      <c r="E22" s="124" t="str">
        <f t="shared" si="0"/>
        <v/>
      </c>
      <c r="F22" s="129"/>
      <c r="G22" s="129"/>
      <c r="H22" s="124" t="str">
        <f t="shared" si="1"/>
        <v/>
      </c>
      <c r="I22" s="129"/>
      <c r="J22" s="129"/>
      <c r="K22" s="125" t="str">
        <f t="shared" si="2"/>
        <v/>
      </c>
      <c r="L22" s="129"/>
      <c r="M22" s="129"/>
      <c r="N22" s="124" t="str">
        <f t="shared" si="3"/>
        <v/>
      </c>
      <c r="O22" s="126"/>
      <c r="P22" s="126"/>
      <c r="Q22" s="124" t="str">
        <f t="shared" si="4"/>
        <v/>
      </c>
      <c r="R22" s="129"/>
      <c r="S22" s="129"/>
      <c r="T22" s="124" t="str">
        <f t="shared" si="5"/>
        <v/>
      </c>
      <c r="U22" s="130"/>
      <c r="V22" s="130"/>
      <c r="W22" s="28"/>
      <c r="X22" s="28"/>
      <c r="Y22" s="28"/>
      <c r="Z22" s="28"/>
      <c r="AA22" s="28"/>
      <c r="AB22" s="28"/>
      <c r="AC22" s="49"/>
      <c r="AD22" s="30"/>
      <c r="AE22" s="23"/>
      <c r="AF22" s="23"/>
      <c r="AG22" s="23"/>
    </row>
    <row r="23" spans="1:54" ht="25.15" customHeight="1" thickBot="1">
      <c r="A23" s="116"/>
      <c r="B23" s="130"/>
      <c r="C23" s="129"/>
      <c r="D23" s="129"/>
      <c r="E23" s="124" t="str">
        <f t="shared" si="0"/>
        <v/>
      </c>
      <c r="F23" s="129"/>
      <c r="G23" s="129"/>
      <c r="H23" s="124" t="str">
        <f t="shared" si="1"/>
        <v/>
      </c>
      <c r="I23" s="129"/>
      <c r="J23" s="129"/>
      <c r="K23" s="125" t="str">
        <f t="shared" si="2"/>
        <v/>
      </c>
      <c r="L23" s="129"/>
      <c r="M23" s="129"/>
      <c r="N23" s="124" t="str">
        <f t="shared" si="3"/>
        <v/>
      </c>
      <c r="O23" s="126"/>
      <c r="P23" s="126"/>
      <c r="Q23" s="124" t="str">
        <f t="shared" si="4"/>
        <v/>
      </c>
      <c r="R23" s="129"/>
      <c r="S23" s="129"/>
      <c r="T23" s="124" t="str">
        <f t="shared" si="5"/>
        <v/>
      </c>
      <c r="U23" s="130"/>
      <c r="V23" s="145"/>
      <c r="W23" s="29"/>
      <c r="X23" s="29"/>
      <c r="Y23" s="29"/>
      <c r="Z23" s="29"/>
      <c r="AA23" s="29"/>
      <c r="AB23" s="29"/>
      <c r="AC23" s="50"/>
      <c r="AD23" s="34"/>
      <c r="AE23" s="23"/>
      <c r="AF23" s="23"/>
      <c r="AG23" s="23"/>
    </row>
    <row r="24" spans="1:54" s="38" customFormat="1" ht="25.15" customHeight="1" thickBot="1">
      <c r="A24" s="114">
        <f>A17+1</f>
        <v>45357</v>
      </c>
      <c r="B24" s="130" t="s">
        <v>156</v>
      </c>
      <c r="C24" s="129" t="s">
        <v>21</v>
      </c>
      <c r="D24" s="143"/>
      <c r="E24" s="124" t="str">
        <f t="shared" si="0"/>
        <v/>
      </c>
      <c r="F24" s="129" t="s">
        <v>273</v>
      </c>
      <c r="G24" s="129"/>
      <c r="H24" s="124" t="str">
        <f t="shared" si="1"/>
        <v/>
      </c>
      <c r="I24" s="129" t="s">
        <v>209</v>
      </c>
      <c r="J24" s="129"/>
      <c r="K24" s="125" t="str">
        <f t="shared" si="2"/>
        <v/>
      </c>
      <c r="L24" s="129" t="s">
        <v>131</v>
      </c>
      <c r="M24" s="129"/>
      <c r="N24" s="124" t="str">
        <f t="shared" si="3"/>
        <v/>
      </c>
      <c r="O24" s="126" t="s">
        <v>14</v>
      </c>
      <c r="P24" s="126"/>
      <c r="Q24" s="124" t="str">
        <f t="shared" si="4"/>
        <v/>
      </c>
      <c r="R24" s="129" t="s">
        <v>248</v>
      </c>
      <c r="S24" s="129"/>
      <c r="T24" s="124" t="str">
        <f t="shared" si="5"/>
        <v/>
      </c>
      <c r="U24" s="142" t="s">
        <v>143</v>
      </c>
      <c r="V24" s="145"/>
      <c r="W24" s="42">
        <v>6</v>
      </c>
      <c r="X24" s="42">
        <v>2.2029999999999998</v>
      </c>
      <c r="Y24" s="42">
        <v>1.6559999999999997</v>
      </c>
      <c r="Z24" s="42"/>
      <c r="AA24" s="42"/>
      <c r="AB24" s="42">
        <v>2.75</v>
      </c>
      <c r="AC24" s="48">
        <v>796.78499999999997</v>
      </c>
      <c r="AD24" s="43"/>
      <c r="AE24" s="44">
        <f>A24</f>
        <v>45357</v>
      </c>
      <c r="AF24" s="44" t="str">
        <f>A25</f>
        <v>四</v>
      </c>
      <c r="AG24" s="44" t="str">
        <f>B24</f>
        <v>D4</v>
      </c>
      <c r="AH24" s="39" t="str">
        <f>C24</f>
        <v>糙米飯</v>
      </c>
      <c r="AI24" s="45" t="str">
        <f>C25&amp;" "&amp;C26&amp;" "&amp;C27&amp;" "&amp;C28&amp;" "&amp;C29&amp;" "&amp;C30</f>
        <v xml:space="preserve">米 糙米    </v>
      </c>
      <c r="AJ24" s="39" t="str">
        <f>F24</f>
        <v>香菇豆腐</v>
      </c>
      <c r="AK24" s="45" t="str">
        <f>F25&amp;" "&amp;F26&amp;" "&amp;F27&amp;" "&amp;F28&amp;" "&amp;F29&amp;" "&amp;F30</f>
        <v xml:space="preserve">豆腐 乾香菇 薑   </v>
      </c>
      <c r="AL24" s="39" t="str">
        <f>I24</f>
        <v>時蔬干片</v>
      </c>
      <c r="AM24" s="45" t="str">
        <f>I25&amp;" "&amp;I26&amp;" "&amp;I27&amp;" "&amp;I28&amp;" "&amp;I29&amp;" "&amp;I30</f>
        <v xml:space="preserve">豆干 時蔬 胡蘿蔔 薑  </v>
      </c>
      <c r="AN24" s="39" t="str">
        <f>L24</f>
        <v>塔香海茸</v>
      </c>
      <c r="AO24" s="45" t="str">
        <f>L25&amp;" "&amp;L26&amp;" "&amp;L27&amp;" "&amp;L28&amp;" "&amp;L29&amp;" "&amp;L30</f>
        <v xml:space="preserve">海帶茸 胡蘿蔔 素肉 薑 九層塔 </v>
      </c>
      <c r="AP24" s="39" t="str">
        <f>O24</f>
        <v>時蔬</v>
      </c>
      <c r="AQ24" s="45" t="str">
        <f>O25&amp;" "&amp;O26&amp;" "&amp;O27&amp;" "&amp;O28&amp;" "&amp;O29&amp;" "&amp;O30</f>
        <v xml:space="preserve">蔬菜 薑    </v>
      </c>
      <c r="AR24" s="39" t="str">
        <f>R24</f>
        <v>仙草雙Q甜湯</v>
      </c>
      <c r="AS24" s="45" t="str">
        <f>R25&amp;" "&amp;R26&amp;" "&amp;R27&amp;" "&amp;R28&amp;" "&amp;R29&amp;" "&amp;R30</f>
        <v xml:space="preserve">仙草凍 芋圓 地瓜圓 二砂糖  </v>
      </c>
      <c r="AT24" s="46" t="str">
        <f t="shared" ref="AT24:AU24" si="12">U24</f>
        <v>小餐包</v>
      </c>
      <c r="AU24" s="39">
        <f t="shared" si="12"/>
        <v>0</v>
      </c>
      <c r="AV24" s="40">
        <f t="shared" ref="AV24:BB24" si="13">W24</f>
        <v>6</v>
      </c>
      <c r="AW24" s="40">
        <f t="shared" si="13"/>
        <v>2.2029999999999998</v>
      </c>
      <c r="AX24" s="40">
        <f t="shared" si="13"/>
        <v>1.6559999999999997</v>
      </c>
      <c r="AY24" s="40">
        <f t="shared" si="13"/>
        <v>0</v>
      </c>
      <c r="AZ24" s="40">
        <f t="shared" si="13"/>
        <v>0</v>
      </c>
      <c r="BA24" s="40">
        <f t="shared" si="13"/>
        <v>2.75</v>
      </c>
      <c r="BB24" s="41">
        <f t="shared" si="13"/>
        <v>796.78499999999997</v>
      </c>
    </row>
    <row r="25" spans="1:54" ht="25.15" customHeight="1">
      <c r="A25" s="115" t="s">
        <v>149</v>
      </c>
      <c r="B25" s="130"/>
      <c r="C25" s="129" t="s">
        <v>15</v>
      </c>
      <c r="D25" s="129">
        <v>7</v>
      </c>
      <c r="E25" s="124" t="str">
        <f t="shared" si="0"/>
        <v>公斤</v>
      </c>
      <c r="F25" s="129" t="s">
        <v>78</v>
      </c>
      <c r="G25" s="129">
        <v>8</v>
      </c>
      <c r="H25" s="124" t="str">
        <f t="shared" si="1"/>
        <v>公斤</v>
      </c>
      <c r="I25" s="129" t="s">
        <v>22</v>
      </c>
      <c r="J25" s="129">
        <v>5</v>
      </c>
      <c r="K25" s="125" t="str">
        <f t="shared" si="2"/>
        <v>公斤</v>
      </c>
      <c r="L25" s="129" t="s">
        <v>132</v>
      </c>
      <c r="M25" s="129">
        <v>6</v>
      </c>
      <c r="N25" s="124" t="str">
        <f t="shared" si="3"/>
        <v>公斤</v>
      </c>
      <c r="O25" s="127" t="s">
        <v>12</v>
      </c>
      <c r="P25" s="127">
        <v>7</v>
      </c>
      <c r="Q25" s="124" t="str">
        <f t="shared" si="4"/>
        <v>公斤</v>
      </c>
      <c r="R25" s="129" t="s">
        <v>249</v>
      </c>
      <c r="S25" s="129">
        <v>4</v>
      </c>
      <c r="T25" s="124" t="str">
        <f t="shared" si="5"/>
        <v>公斤</v>
      </c>
      <c r="W25" s="28"/>
      <c r="X25" s="28"/>
      <c r="Y25" s="28"/>
      <c r="Z25" s="28"/>
      <c r="AA25" s="28"/>
      <c r="AB25" s="28"/>
      <c r="AC25" s="49"/>
      <c r="AD25" s="30"/>
      <c r="AE25" s="23"/>
      <c r="AF25" s="23"/>
      <c r="AG25" s="23"/>
    </row>
    <row r="26" spans="1:54" ht="25.15" customHeight="1">
      <c r="A26" s="114"/>
      <c r="B26" s="130"/>
      <c r="C26" s="129" t="s">
        <v>24</v>
      </c>
      <c r="D26" s="129">
        <v>3</v>
      </c>
      <c r="E26" s="124" t="str">
        <f t="shared" si="0"/>
        <v>公斤</v>
      </c>
      <c r="F26" s="129" t="s">
        <v>28</v>
      </c>
      <c r="G26" s="129">
        <v>0.01</v>
      </c>
      <c r="H26" s="124" t="str">
        <f t="shared" si="1"/>
        <v>公斤</v>
      </c>
      <c r="I26" s="129" t="s">
        <v>14</v>
      </c>
      <c r="J26" s="144">
        <v>3</v>
      </c>
      <c r="K26" s="125" t="str">
        <f t="shared" si="2"/>
        <v>公斤</v>
      </c>
      <c r="L26" s="129" t="s">
        <v>18</v>
      </c>
      <c r="M26" s="129">
        <v>0.5</v>
      </c>
      <c r="N26" s="124" t="str">
        <f t="shared" si="3"/>
        <v>公斤</v>
      </c>
      <c r="O26" s="126" t="s">
        <v>20</v>
      </c>
      <c r="P26" s="126">
        <v>0.05</v>
      </c>
      <c r="Q26" s="124" t="str">
        <f t="shared" si="4"/>
        <v>公斤</v>
      </c>
      <c r="R26" s="129" t="s">
        <v>250</v>
      </c>
      <c r="S26" s="129">
        <v>1</v>
      </c>
      <c r="T26" s="124" t="str">
        <f t="shared" si="5"/>
        <v>公斤</v>
      </c>
      <c r="U26" s="130"/>
      <c r="V26" s="130"/>
      <c r="W26" s="28"/>
      <c r="X26" s="28"/>
      <c r="Y26" s="28"/>
      <c r="Z26" s="28"/>
      <c r="AA26" s="28"/>
      <c r="AB26" s="28"/>
      <c r="AC26" s="49"/>
      <c r="AD26" s="30"/>
      <c r="AE26" s="23"/>
      <c r="AF26" s="23"/>
      <c r="AG26" s="23"/>
    </row>
    <row r="27" spans="1:54" ht="25.15" customHeight="1">
      <c r="A27" s="114"/>
      <c r="B27" s="130"/>
      <c r="C27" s="129"/>
      <c r="D27" s="129"/>
      <c r="E27" s="124" t="str">
        <f t="shared" si="0"/>
        <v/>
      </c>
      <c r="F27" s="129" t="s">
        <v>20</v>
      </c>
      <c r="G27" s="129">
        <v>0.05</v>
      </c>
      <c r="H27" s="124" t="str">
        <f t="shared" si="1"/>
        <v>公斤</v>
      </c>
      <c r="I27" s="129" t="s">
        <v>18</v>
      </c>
      <c r="J27" s="129">
        <v>0.5</v>
      </c>
      <c r="K27" s="125" t="str">
        <f t="shared" si="2"/>
        <v>公斤</v>
      </c>
      <c r="L27" s="129" t="s">
        <v>84</v>
      </c>
      <c r="M27" s="129">
        <v>0.6</v>
      </c>
      <c r="N27" s="124" t="str">
        <f t="shared" si="3"/>
        <v>公斤</v>
      </c>
      <c r="O27" s="126"/>
      <c r="P27" s="126"/>
      <c r="Q27" s="124" t="str">
        <f t="shared" si="4"/>
        <v/>
      </c>
      <c r="R27" s="129" t="s">
        <v>251</v>
      </c>
      <c r="S27" s="129">
        <v>1</v>
      </c>
      <c r="T27" s="124" t="str">
        <f t="shared" si="5"/>
        <v>公斤</v>
      </c>
      <c r="U27" s="130"/>
      <c r="V27" s="130"/>
      <c r="W27" s="28"/>
      <c r="X27" s="28"/>
      <c r="Y27" s="28"/>
      <c r="Z27" s="28"/>
      <c r="AA27" s="28"/>
      <c r="AB27" s="28"/>
      <c r="AC27" s="49"/>
      <c r="AD27" s="30"/>
      <c r="AE27" s="23"/>
      <c r="AF27" s="23"/>
      <c r="AG27" s="23"/>
    </row>
    <row r="28" spans="1:54" ht="25.15" customHeight="1">
      <c r="A28" s="114"/>
      <c r="B28" s="130"/>
      <c r="C28" s="129"/>
      <c r="D28" s="129"/>
      <c r="E28" s="124" t="str">
        <f t="shared" si="0"/>
        <v/>
      </c>
      <c r="F28" s="129"/>
      <c r="G28" s="129"/>
      <c r="H28" s="124" t="str">
        <f t="shared" si="1"/>
        <v/>
      </c>
      <c r="I28" s="129" t="s">
        <v>20</v>
      </c>
      <c r="J28" s="129">
        <v>0.05</v>
      </c>
      <c r="K28" s="125" t="str">
        <f t="shared" si="2"/>
        <v>公斤</v>
      </c>
      <c r="L28" s="129" t="s">
        <v>20</v>
      </c>
      <c r="M28" s="129">
        <v>0.05</v>
      </c>
      <c r="N28" s="124" t="str">
        <f t="shared" si="3"/>
        <v>公斤</v>
      </c>
      <c r="O28" s="126"/>
      <c r="P28" s="126"/>
      <c r="Q28" s="124" t="str">
        <f t="shared" si="4"/>
        <v/>
      </c>
      <c r="R28" s="129" t="s">
        <v>29</v>
      </c>
      <c r="S28" s="129">
        <v>1</v>
      </c>
      <c r="T28" s="124" t="str">
        <f t="shared" si="5"/>
        <v>公斤</v>
      </c>
      <c r="U28" s="130"/>
      <c r="V28" s="130"/>
      <c r="W28" s="28"/>
      <c r="X28" s="28"/>
      <c r="Y28" s="28"/>
      <c r="Z28" s="28"/>
      <c r="AA28" s="28"/>
      <c r="AB28" s="28"/>
      <c r="AC28" s="49"/>
      <c r="AD28" s="30"/>
      <c r="AE28" s="23"/>
      <c r="AF28" s="23"/>
      <c r="AG28" s="23"/>
    </row>
    <row r="29" spans="1:54" ht="25.15" customHeight="1">
      <c r="A29" s="114"/>
      <c r="B29" s="130"/>
      <c r="C29" s="129"/>
      <c r="D29" s="129"/>
      <c r="E29" s="124" t="str">
        <f t="shared" si="0"/>
        <v/>
      </c>
      <c r="F29" s="129"/>
      <c r="G29" s="129"/>
      <c r="H29" s="124" t="str">
        <f t="shared" si="1"/>
        <v/>
      </c>
      <c r="I29" s="129"/>
      <c r="J29" s="129"/>
      <c r="K29" s="125" t="str">
        <f t="shared" si="2"/>
        <v/>
      </c>
      <c r="L29" s="129" t="s">
        <v>47</v>
      </c>
      <c r="M29" s="129">
        <v>0.1</v>
      </c>
      <c r="N29" s="124" t="str">
        <f t="shared" si="3"/>
        <v>公斤</v>
      </c>
      <c r="O29" s="126"/>
      <c r="P29" s="126"/>
      <c r="Q29" s="124" t="str">
        <f t="shared" si="4"/>
        <v/>
      </c>
      <c r="R29" s="129"/>
      <c r="S29" s="129"/>
      <c r="T29" s="124" t="str">
        <f t="shared" si="5"/>
        <v/>
      </c>
      <c r="U29" s="130"/>
      <c r="V29" s="130"/>
      <c r="W29" s="28"/>
      <c r="X29" s="28"/>
      <c r="Y29" s="28"/>
      <c r="Z29" s="28"/>
      <c r="AA29" s="28"/>
      <c r="AB29" s="28"/>
      <c r="AC29" s="49"/>
      <c r="AD29" s="30"/>
      <c r="AE29" s="23"/>
      <c r="AF29" s="23"/>
      <c r="AG29" s="23"/>
    </row>
    <row r="30" spans="1:54" ht="25.15" customHeight="1" thickBot="1">
      <c r="A30" s="116"/>
      <c r="B30" s="130"/>
      <c r="C30" s="129"/>
      <c r="D30" s="129"/>
      <c r="E30" s="124" t="str">
        <f t="shared" si="0"/>
        <v/>
      </c>
      <c r="F30" s="129"/>
      <c r="G30" s="129"/>
      <c r="H30" s="124" t="str">
        <f t="shared" si="1"/>
        <v/>
      </c>
      <c r="I30" s="129"/>
      <c r="J30" s="129"/>
      <c r="K30" s="125" t="str">
        <f t="shared" si="2"/>
        <v/>
      </c>
      <c r="L30" s="144"/>
      <c r="M30" s="144"/>
      <c r="N30" s="124" t="str">
        <f t="shared" si="3"/>
        <v/>
      </c>
      <c r="O30" s="126"/>
      <c r="P30" s="126"/>
      <c r="Q30" s="124" t="str">
        <f t="shared" si="4"/>
        <v/>
      </c>
      <c r="R30" s="129"/>
      <c r="S30" s="129"/>
      <c r="T30" s="124" t="str">
        <f t="shared" si="5"/>
        <v/>
      </c>
      <c r="U30" s="130"/>
      <c r="V30" s="130"/>
      <c r="W30" s="29"/>
      <c r="X30" s="29"/>
      <c r="Y30" s="29"/>
      <c r="Z30" s="29"/>
      <c r="AA30" s="29"/>
      <c r="AB30" s="29"/>
      <c r="AC30" s="50"/>
      <c r="AD30" s="34"/>
      <c r="AE30" s="23"/>
      <c r="AF30" s="23"/>
      <c r="AG30" s="23"/>
    </row>
    <row r="31" spans="1:54" s="38" customFormat="1" ht="25.15" customHeight="1" thickBot="1">
      <c r="A31" s="114">
        <f>A24+1</f>
        <v>45358</v>
      </c>
      <c r="B31" s="130" t="s">
        <v>157</v>
      </c>
      <c r="C31" s="129" t="s">
        <v>106</v>
      </c>
      <c r="D31" s="143"/>
      <c r="E31" s="124" t="str">
        <f t="shared" si="0"/>
        <v/>
      </c>
      <c r="F31" s="148" t="s">
        <v>274</v>
      </c>
      <c r="G31" s="149"/>
      <c r="H31" s="124" t="str">
        <f t="shared" si="1"/>
        <v/>
      </c>
      <c r="I31" s="144" t="s">
        <v>140</v>
      </c>
      <c r="J31" s="144"/>
      <c r="K31" s="125" t="str">
        <f t="shared" si="2"/>
        <v/>
      </c>
      <c r="L31" s="129" t="s">
        <v>98</v>
      </c>
      <c r="M31" s="129"/>
      <c r="N31" s="124" t="str">
        <f t="shared" si="3"/>
        <v/>
      </c>
      <c r="O31" s="126" t="s">
        <v>14</v>
      </c>
      <c r="P31" s="126"/>
      <c r="Q31" s="124" t="str">
        <f t="shared" si="4"/>
        <v/>
      </c>
      <c r="R31" s="129" t="s">
        <v>299</v>
      </c>
      <c r="S31" s="129"/>
      <c r="T31" s="124" t="str">
        <f t="shared" si="5"/>
        <v/>
      </c>
      <c r="U31" s="145" t="s">
        <v>69</v>
      </c>
      <c r="V31" s="145"/>
      <c r="W31" s="42">
        <v>5</v>
      </c>
      <c r="X31" s="42">
        <v>2.3059090909090907</v>
      </c>
      <c r="Y31" s="42">
        <v>1.9300000000000002</v>
      </c>
      <c r="Z31" s="42"/>
      <c r="AA31" s="42"/>
      <c r="AB31" s="42">
        <v>2.6818181818181817</v>
      </c>
      <c r="AC31" s="48">
        <v>728.1522727272727</v>
      </c>
      <c r="AD31" s="43"/>
      <c r="AE31" s="44">
        <f>A31</f>
        <v>45358</v>
      </c>
      <c r="AF31" s="44" t="str">
        <f>A32</f>
        <v>五</v>
      </c>
      <c r="AG31" s="44" t="str">
        <f>B31</f>
        <v>D5</v>
      </c>
      <c r="AH31" s="39" t="str">
        <f>C31</f>
        <v>燕麥飯</v>
      </c>
      <c r="AI31" s="45" t="str">
        <f>C32&amp;" "&amp;C33&amp;" "&amp;C34&amp;" "&amp;C35&amp;" "&amp;C36&amp;" "&amp;C37</f>
        <v xml:space="preserve">米 燕麥    </v>
      </c>
      <c r="AJ31" s="39" t="str">
        <f>F31</f>
        <v>紅燒油腐</v>
      </c>
      <c r="AK31" s="45" t="str">
        <f>F32&amp;" "&amp;F33&amp;" "&amp;F34&amp;" "&amp;F35&amp;" "&amp;F36&amp;" "&amp;F37</f>
        <v xml:space="preserve">油豆腐 白蘿蔔 胡蘿蔔 薑  </v>
      </c>
      <c r="AL31" s="39" t="str">
        <f>I31</f>
        <v>蔬香冬粉</v>
      </c>
      <c r="AM31" s="45" t="str">
        <f>I32&amp;" "&amp;I33&amp;" "&amp;I34&amp;" "&amp;I35&amp;" "&amp;I36&amp;" "&amp;I37</f>
        <v xml:space="preserve">素肉 冬粉 時蔬 乾木耳 薑 </v>
      </c>
      <c r="AN31" s="39" t="str">
        <f>L31</f>
        <v>紅仁炒蛋</v>
      </c>
      <c r="AO31" s="45" t="str">
        <f>L32&amp;" "&amp;L33&amp;" "&amp;L34&amp;" "&amp;L35&amp;" "&amp;L36&amp;" "&amp;L37</f>
        <v xml:space="preserve">胡蘿蔔 雞蛋 薑   </v>
      </c>
      <c r="AP31" s="39" t="str">
        <f>O31</f>
        <v>時蔬</v>
      </c>
      <c r="AQ31" s="45" t="str">
        <f>O32&amp;" "&amp;O33&amp;" "&amp;O34&amp;" "&amp;O35&amp;" "&amp;O36&amp;" "&amp;O37</f>
        <v xml:space="preserve">蔬菜 薑    </v>
      </c>
      <c r="AR31" s="39" t="str">
        <f>R31</f>
        <v>三絲羹湯</v>
      </c>
      <c r="AS31" s="45" t="str">
        <f>R32&amp;" "&amp;R33&amp;" "&amp;R34&amp;" "&amp;R35&amp;" "&amp;R36&amp;" "&amp;R37</f>
        <v xml:space="preserve"> 脆筍 時蔬 胡蘿蔔 雞蛋 </v>
      </c>
      <c r="AT31" s="46" t="str">
        <f t="shared" ref="AT31:AU31" si="14">U31</f>
        <v>水果</v>
      </c>
      <c r="AU31" s="39">
        <f t="shared" si="14"/>
        <v>0</v>
      </c>
      <c r="AV31" s="40">
        <f t="shared" ref="AV31:BB31" si="15">W31</f>
        <v>5</v>
      </c>
      <c r="AW31" s="40">
        <f t="shared" si="15"/>
        <v>2.3059090909090907</v>
      </c>
      <c r="AX31" s="40">
        <f t="shared" si="15"/>
        <v>1.9300000000000002</v>
      </c>
      <c r="AY31" s="40">
        <f t="shared" si="15"/>
        <v>0</v>
      </c>
      <c r="AZ31" s="40">
        <f t="shared" si="15"/>
        <v>0</v>
      </c>
      <c r="BA31" s="40">
        <f t="shared" si="15"/>
        <v>2.6818181818181817</v>
      </c>
      <c r="BB31" s="41">
        <f t="shared" si="15"/>
        <v>728.1522727272727</v>
      </c>
    </row>
    <row r="32" spans="1:54" ht="25.15" customHeight="1">
      <c r="A32" s="115" t="s">
        <v>150</v>
      </c>
      <c r="B32" s="130"/>
      <c r="C32" s="129" t="s">
        <v>15</v>
      </c>
      <c r="D32" s="129">
        <v>10</v>
      </c>
      <c r="E32" s="124" t="str">
        <f t="shared" si="0"/>
        <v>公斤</v>
      </c>
      <c r="F32" s="129" t="s">
        <v>275</v>
      </c>
      <c r="G32" s="129">
        <v>8</v>
      </c>
      <c r="H32" s="124" t="str">
        <f t="shared" si="1"/>
        <v>公斤</v>
      </c>
      <c r="I32" s="129" t="s">
        <v>84</v>
      </c>
      <c r="J32" s="144">
        <v>0.6</v>
      </c>
      <c r="K32" s="125" t="str">
        <f t="shared" si="2"/>
        <v>公斤</v>
      </c>
      <c r="L32" s="129" t="s">
        <v>18</v>
      </c>
      <c r="M32" s="129">
        <v>3</v>
      </c>
      <c r="N32" s="124" t="str">
        <f t="shared" si="3"/>
        <v>公斤</v>
      </c>
      <c r="O32" s="127" t="s">
        <v>12</v>
      </c>
      <c r="P32" s="127">
        <v>7</v>
      </c>
      <c r="Q32" s="124" t="str">
        <f t="shared" si="4"/>
        <v>公斤</v>
      </c>
      <c r="R32" s="129"/>
      <c r="S32" s="129"/>
      <c r="T32" s="124" t="str">
        <f t="shared" si="5"/>
        <v/>
      </c>
      <c r="W32" s="28"/>
      <c r="X32" s="28"/>
      <c r="Y32" s="28"/>
      <c r="Z32" s="28"/>
      <c r="AA32" s="28"/>
      <c r="AB32" s="28"/>
      <c r="AC32" s="49"/>
      <c r="AD32" s="30"/>
      <c r="AE32" s="23"/>
      <c r="AF32" s="23"/>
      <c r="AG32" s="23"/>
    </row>
    <row r="33" spans="1:54" ht="25.15" customHeight="1">
      <c r="A33" s="114"/>
      <c r="B33" s="130"/>
      <c r="C33" s="129" t="s">
        <v>107</v>
      </c>
      <c r="D33" s="129">
        <v>0.4</v>
      </c>
      <c r="E33" s="124" t="str">
        <f t="shared" si="0"/>
        <v>公斤</v>
      </c>
      <c r="F33" s="129" t="s">
        <v>25</v>
      </c>
      <c r="G33" s="129">
        <v>3</v>
      </c>
      <c r="H33" s="124" t="str">
        <f t="shared" si="1"/>
        <v>公斤</v>
      </c>
      <c r="I33" s="144" t="s">
        <v>30</v>
      </c>
      <c r="J33" s="144">
        <v>1.5</v>
      </c>
      <c r="K33" s="125" t="str">
        <f t="shared" si="2"/>
        <v>公斤</v>
      </c>
      <c r="L33" s="129" t="s">
        <v>16</v>
      </c>
      <c r="M33" s="129">
        <v>4</v>
      </c>
      <c r="N33" s="124" t="str">
        <f t="shared" si="3"/>
        <v>公斤</v>
      </c>
      <c r="O33" s="126" t="s">
        <v>20</v>
      </c>
      <c r="P33" s="126">
        <v>0.05</v>
      </c>
      <c r="Q33" s="124" t="str">
        <f t="shared" si="4"/>
        <v>公斤</v>
      </c>
      <c r="R33" s="129" t="s">
        <v>112</v>
      </c>
      <c r="S33" s="129">
        <v>1.4</v>
      </c>
      <c r="T33" s="124" t="str">
        <f t="shared" si="5"/>
        <v>公斤</v>
      </c>
      <c r="U33" s="130"/>
      <c r="V33" s="130"/>
      <c r="W33" s="28"/>
      <c r="X33" s="28"/>
      <c r="Y33" s="28"/>
      <c r="Z33" s="28"/>
      <c r="AA33" s="28"/>
      <c r="AB33" s="28"/>
      <c r="AC33" s="49"/>
      <c r="AD33" s="30"/>
      <c r="AE33" s="23"/>
      <c r="AF33" s="23"/>
      <c r="AG33" s="23"/>
    </row>
    <row r="34" spans="1:54" ht="25.15" customHeight="1">
      <c r="A34" s="114"/>
      <c r="B34" s="130"/>
      <c r="C34" s="129"/>
      <c r="D34" s="129"/>
      <c r="E34" s="124" t="str">
        <f t="shared" si="0"/>
        <v/>
      </c>
      <c r="F34" s="129" t="s">
        <v>18</v>
      </c>
      <c r="G34" s="129">
        <v>0.5</v>
      </c>
      <c r="H34" s="124" t="str">
        <f t="shared" si="1"/>
        <v>公斤</v>
      </c>
      <c r="I34" s="144" t="s">
        <v>14</v>
      </c>
      <c r="J34" s="144">
        <v>3</v>
      </c>
      <c r="K34" s="125" t="str">
        <f t="shared" si="2"/>
        <v>公斤</v>
      </c>
      <c r="L34" s="129" t="s">
        <v>20</v>
      </c>
      <c r="M34" s="129">
        <v>0.05</v>
      </c>
      <c r="N34" s="124" t="str">
        <f t="shared" si="3"/>
        <v>公斤</v>
      </c>
      <c r="O34" s="126"/>
      <c r="P34" s="126"/>
      <c r="Q34" s="124" t="str">
        <f t="shared" si="4"/>
        <v/>
      </c>
      <c r="R34" s="129" t="s">
        <v>14</v>
      </c>
      <c r="S34" s="129">
        <v>1.4</v>
      </c>
      <c r="T34" s="124" t="str">
        <f t="shared" si="5"/>
        <v>公斤</v>
      </c>
      <c r="U34" s="130"/>
      <c r="V34" s="130"/>
      <c r="W34" s="28"/>
      <c r="X34" s="28"/>
      <c r="Y34" s="28"/>
      <c r="Z34" s="28"/>
      <c r="AA34" s="28"/>
      <c r="AB34" s="28"/>
      <c r="AC34" s="49"/>
      <c r="AD34" s="30"/>
      <c r="AE34" s="23"/>
      <c r="AF34" s="23"/>
      <c r="AG34" s="23"/>
    </row>
    <row r="35" spans="1:54" ht="25.15" customHeight="1">
      <c r="A35" s="114"/>
      <c r="B35" s="130"/>
      <c r="C35" s="129"/>
      <c r="D35" s="129"/>
      <c r="E35" s="124" t="str">
        <f t="shared" si="0"/>
        <v/>
      </c>
      <c r="F35" s="129" t="s">
        <v>20</v>
      </c>
      <c r="G35" s="129">
        <v>0.05</v>
      </c>
      <c r="H35" s="124" t="str">
        <f t="shared" si="1"/>
        <v>公斤</v>
      </c>
      <c r="I35" s="129" t="s">
        <v>27</v>
      </c>
      <c r="J35" s="129">
        <v>0.01</v>
      </c>
      <c r="K35" s="125" t="str">
        <f t="shared" si="2"/>
        <v>公斤</v>
      </c>
      <c r="L35" s="129"/>
      <c r="M35" s="129"/>
      <c r="N35" s="124" t="str">
        <f t="shared" si="3"/>
        <v/>
      </c>
      <c r="O35" s="126"/>
      <c r="P35" s="126"/>
      <c r="Q35" s="124" t="str">
        <f t="shared" si="4"/>
        <v/>
      </c>
      <c r="R35" s="129" t="s">
        <v>18</v>
      </c>
      <c r="S35" s="129">
        <v>0.5</v>
      </c>
      <c r="T35" s="124" t="str">
        <f t="shared" si="5"/>
        <v>公斤</v>
      </c>
      <c r="U35" s="130"/>
      <c r="V35" s="130"/>
      <c r="W35" s="28"/>
      <c r="X35" s="28"/>
      <c r="Y35" s="28"/>
      <c r="Z35" s="28"/>
      <c r="AA35" s="28"/>
      <c r="AB35" s="28"/>
      <c r="AC35" s="49"/>
      <c r="AD35" s="30"/>
      <c r="AE35" s="23"/>
      <c r="AF35" s="23"/>
      <c r="AG35" s="23"/>
    </row>
    <row r="36" spans="1:54" ht="25.15" customHeight="1">
      <c r="A36" s="114"/>
      <c r="B36" s="130"/>
      <c r="C36" s="129"/>
      <c r="D36" s="129"/>
      <c r="E36" s="124" t="str">
        <f t="shared" si="0"/>
        <v/>
      </c>
      <c r="F36" s="129"/>
      <c r="G36" s="129"/>
      <c r="H36" s="124" t="str">
        <f t="shared" si="1"/>
        <v/>
      </c>
      <c r="I36" s="129" t="s">
        <v>20</v>
      </c>
      <c r="J36" s="129">
        <v>0.05</v>
      </c>
      <c r="K36" s="125" t="str">
        <f t="shared" si="2"/>
        <v>公斤</v>
      </c>
      <c r="L36" s="129"/>
      <c r="M36" s="129"/>
      <c r="N36" s="124" t="str">
        <f t="shared" si="3"/>
        <v/>
      </c>
      <c r="O36" s="126"/>
      <c r="P36" s="126"/>
      <c r="Q36" s="124" t="str">
        <f t="shared" si="4"/>
        <v/>
      </c>
      <c r="R36" s="129" t="s">
        <v>80</v>
      </c>
      <c r="S36" s="129">
        <v>1</v>
      </c>
      <c r="T36" s="124" t="str">
        <f t="shared" si="5"/>
        <v>公斤</v>
      </c>
      <c r="U36" s="130"/>
      <c r="V36" s="130"/>
      <c r="W36" s="28"/>
      <c r="X36" s="29"/>
      <c r="Y36" s="28"/>
      <c r="Z36" s="28"/>
      <c r="AA36" s="28"/>
      <c r="AB36" s="28"/>
      <c r="AC36" s="49"/>
      <c r="AD36" s="30"/>
      <c r="AE36" s="23"/>
      <c r="AF36" s="23"/>
      <c r="AG36" s="23"/>
    </row>
    <row r="37" spans="1:54" ht="25.15" customHeight="1" thickBot="1">
      <c r="A37" s="116"/>
      <c r="B37" s="130"/>
      <c r="C37" s="129"/>
      <c r="D37" s="129"/>
      <c r="E37" s="124" t="str">
        <f t="shared" si="0"/>
        <v/>
      </c>
      <c r="F37" s="129"/>
      <c r="G37" s="129"/>
      <c r="H37" s="124" t="str">
        <f t="shared" si="1"/>
        <v/>
      </c>
      <c r="I37" s="144"/>
      <c r="J37" s="144"/>
      <c r="K37" s="125" t="str">
        <f t="shared" si="2"/>
        <v/>
      </c>
      <c r="L37" s="129"/>
      <c r="M37" s="129"/>
      <c r="N37" s="124" t="str">
        <f t="shared" si="3"/>
        <v/>
      </c>
      <c r="O37" s="126"/>
      <c r="P37" s="126"/>
      <c r="Q37" s="124" t="str">
        <f t="shared" si="4"/>
        <v/>
      </c>
      <c r="R37" s="129"/>
      <c r="S37" s="129"/>
      <c r="T37" s="124" t="str">
        <f t="shared" si="5"/>
        <v/>
      </c>
      <c r="U37" s="130"/>
      <c r="V37" s="130"/>
      <c r="W37" s="29"/>
      <c r="X37" s="28"/>
      <c r="Y37" s="29"/>
      <c r="Z37" s="29"/>
      <c r="AA37" s="29"/>
      <c r="AB37" s="29"/>
      <c r="AC37" s="50"/>
      <c r="AD37" s="34"/>
      <c r="AE37" s="23"/>
      <c r="AF37" s="23"/>
      <c r="AG37" s="23"/>
    </row>
    <row r="38" spans="1:54" s="38" customFormat="1" ht="25.15" customHeight="1" thickBot="1">
      <c r="A38" s="114">
        <v>45361</v>
      </c>
      <c r="B38" s="130" t="s">
        <v>158</v>
      </c>
      <c r="C38" s="129" t="s">
        <v>13</v>
      </c>
      <c r="D38" s="143"/>
      <c r="E38" s="124" t="str">
        <f t="shared" si="0"/>
        <v/>
      </c>
      <c r="F38" s="129" t="s">
        <v>276</v>
      </c>
      <c r="G38" s="129"/>
      <c r="H38" s="124" t="str">
        <f t="shared" si="1"/>
        <v/>
      </c>
      <c r="I38" s="129" t="s">
        <v>115</v>
      </c>
      <c r="J38" s="129"/>
      <c r="K38" s="125" t="str">
        <f t="shared" si="2"/>
        <v/>
      </c>
      <c r="L38" s="144" t="s">
        <v>127</v>
      </c>
      <c r="M38" s="144"/>
      <c r="N38" s="124" t="str">
        <f t="shared" si="3"/>
        <v/>
      </c>
      <c r="O38" s="126" t="s">
        <v>14</v>
      </c>
      <c r="P38" s="126"/>
      <c r="Q38" s="124" t="str">
        <f t="shared" si="4"/>
        <v/>
      </c>
      <c r="R38" s="129" t="s">
        <v>254</v>
      </c>
      <c r="S38" s="129"/>
      <c r="T38" s="124" t="str">
        <f t="shared" si="5"/>
        <v/>
      </c>
      <c r="U38" s="145" t="s">
        <v>270</v>
      </c>
      <c r="V38" s="145"/>
      <c r="W38" s="42">
        <v>5.8</v>
      </c>
      <c r="X38" s="42">
        <v>2.2578030303030303</v>
      </c>
      <c r="Y38" s="42">
        <v>1.4550000000000001</v>
      </c>
      <c r="Z38" s="42"/>
      <c r="AA38" s="42"/>
      <c r="AB38" s="42">
        <v>3.0606060606060606</v>
      </c>
      <c r="AC38" s="48">
        <v>802.52159090909083</v>
      </c>
      <c r="AD38" s="43"/>
      <c r="AE38" s="44">
        <f>A38</f>
        <v>45361</v>
      </c>
      <c r="AF38" s="44" t="str">
        <f>A39</f>
        <v>一</v>
      </c>
      <c r="AG38" s="44" t="str">
        <f>B38</f>
        <v>E1</v>
      </c>
      <c r="AH38" s="39" t="str">
        <f>C38</f>
        <v>白米飯</v>
      </c>
      <c r="AI38" s="45" t="str">
        <f>C39&amp;" "&amp;C40&amp;" "&amp;C41&amp;" "&amp;C42&amp;" "&amp;C43&amp;" "&amp;C44</f>
        <v xml:space="preserve">米     </v>
      </c>
      <c r="AJ38" s="39" t="str">
        <f>F38</f>
        <v>南瓜豆干</v>
      </c>
      <c r="AK38" s="45" t="str">
        <f>F39&amp;" "&amp;F40&amp;" "&amp;F41&amp;" "&amp;F42&amp;" "&amp;F43&amp;" "&amp;F44</f>
        <v xml:space="preserve">豆干 南瓜 紅蘿蔔 薑  </v>
      </c>
      <c r="AL38" s="39" t="str">
        <f>I38</f>
        <v>若絲時蔬</v>
      </c>
      <c r="AM38" s="45" t="str">
        <f>I39&amp;" "&amp;I40&amp;" "&amp;I41&amp;" "&amp;I42&amp;" "&amp;I43&amp;" "&amp;I44</f>
        <v xml:space="preserve">時蔬 素肉 胡蘿蔔 薑  </v>
      </c>
      <c r="AN38" s="39" t="str">
        <f>L38</f>
        <v>三色炒蛋</v>
      </c>
      <c r="AO38" s="45" t="str">
        <f>L39&amp;" "&amp;L40&amp;" "&amp;L41&amp;" "&amp;L42&amp;" "&amp;L43&amp;" "&amp;L44</f>
        <v xml:space="preserve">雞蛋 三色豆 薑   </v>
      </c>
      <c r="AP38" s="39" t="str">
        <f>O38</f>
        <v>時蔬</v>
      </c>
      <c r="AQ38" s="45" t="str">
        <f>O39&amp;" "&amp;O40&amp;" "&amp;O41&amp;" "&amp;O42&amp;" "&amp;O43&amp;" "&amp;O44</f>
        <v xml:space="preserve">蔬菜 薑    </v>
      </c>
      <c r="AR38" s="39" t="str">
        <f>R38</f>
        <v>味噌豆皮湯</v>
      </c>
      <c r="AS38" s="45" t="str">
        <f>R39&amp;" "&amp;R40&amp;" "&amp;R41&amp;" "&amp;R42&amp;" "&amp;R43&amp;" "&amp;R44</f>
        <v xml:space="preserve">豆皮 味噌 時蔬   </v>
      </c>
      <c r="AT38" s="46" t="str">
        <f t="shared" ref="AT38:AU38" si="16">U38</f>
        <v>果汁</v>
      </c>
      <c r="AU38" s="39">
        <f t="shared" si="16"/>
        <v>0</v>
      </c>
      <c r="AV38" s="40">
        <f t="shared" ref="AV38:BB38" si="17">W38</f>
        <v>5.8</v>
      </c>
      <c r="AW38" s="40">
        <f t="shared" si="17"/>
        <v>2.2578030303030303</v>
      </c>
      <c r="AX38" s="40">
        <f t="shared" si="17"/>
        <v>1.4550000000000001</v>
      </c>
      <c r="AY38" s="40">
        <f t="shared" si="17"/>
        <v>0</v>
      </c>
      <c r="AZ38" s="40">
        <f t="shared" si="17"/>
        <v>0</v>
      </c>
      <c r="BA38" s="40">
        <f t="shared" si="17"/>
        <v>3.0606060606060606</v>
      </c>
      <c r="BB38" s="41">
        <f t="shared" si="17"/>
        <v>802.52159090909083</v>
      </c>
    </row>
    <row r="39" spans="1:54" ht="25.15" customHeight="1">
      <c r="A39" s="115" t="s">
        <v>146</v>
      </c>
      <c r="B39" s="130"/>
      <c r="C39" s="129" t="s">
        <v>15</v>
      </c>
      <c r="D39" s="129">
        <v>10</v>
      </c>
      <c r="E39" s="124" t="str">
        <f t="shared" si="0"/>
        <v>公斤</v>
      </c>
      <c r="F39" s="129" t="s">
        <v>74</v>
      </c>
      <c r="G39" s="129">
        <v>6</v>
      </c>
      <c r="H39" s="124" t="str">
        <f t="shared" si="1"/>
        <v>公斤</v>
      </c>
      <c r="I39" s="129" t="s">
        <v>33</v>
      </c>
      <c r="J39" s="129">
        <v>7</v>
      </c>
      <c r="K39" s="125" t="str">
        <f t="shared" si="2"/>
        <v>公斤</v>
      </c>
      <c r="L39" s="129" t="s">
        <v>16</v>
      </c>
      <c r="M39" s="129">
        <v>4</v>
      </c>
      <c r="N39" s="124" t="str">
        <f t="shared" si="3"/>
        <v>公斤</v>
      </c>
      <c r="O39" s="127" t="s">
        <v>12</v>
      </c>
      <c r="P39" s="127">
        <v>7</v>
      </c>
      <c r="Q39" s="124" t="str">
        <f t="shared" si="4"/>
        <v>公斤</v>
      </c>
      <c r="R39" s="129" t="s">
        <v>129</v>
      </c>
      <c r="S39" s="129">
        <v>0.5</v>
      </c>
      <c r="T39" s="124" t="str">
        <f t="shared" si="5"/>
        <v>公斤</v>
      </c>
      <c r="W39" s="28"/>
      <c r="X39" s="28"/>
      <c r="Y39" s="28"/>
      <c r="Z39" s="28"/>
      <c r="AA39" s="28"/>
      <c r="AB39" s="28"/>
      <c r="AC39" s="49"/>
      <c r="AD39" s="30"/>
      <c r="AE39" s="23"/>
      <c r="AF39" s="23"/>
      <c r="AG39" s="23"/>
    </row>
    <row r="40" spans="1:54" ht="25.15" customHeight="1">
      <c r="A40" s="114"/>
      <c r="B40" s="130"/>
      <c r="C40" s="129"/>
      <c r="D40" s="129"/>
      <c r="E40" s="124" t="str">
        <f t="shared" si="0"/>
        <v/>
      </c>
      <c r="F40" s="129" t="s">
        <v>187</v>
      </c>
      <c r="G40" s="129">
        <v>4</v>
      </c>
      <c r="H40" s="124" t="str">
        <f t="shared" si="1"/>
        <v>公斤</v>
      </c>
      <c r="I40" s="129" t="s">
        <v>84</v>
      </c>
      <c r="J40" s="129">
        <v>0.6</v>
      </c>
      <c r="K40" s="125" t="str">
        <f t="shared" si="2"/>
        <v>公斤</v>
      </c>
      <c r="L40" s="144" t="s">
        <v>228</v>
      </c>
      <c r="M40" s="144">
        <v>3</v>
      </c>
      <c r="N40" s="124" t="str">
        <f t="shared" si="3"/>
        <v>公斤</v>
      </c>
      <c r="O40" s="126" t="s">
        <v>20</v>
      </c>
      <c r="P40" s="126">
        <v>0.05</v>
      </c>
      <c r="Q40" s="124" t="str">
        <f t="shared" si="4"/>
        <v>公斤</v>
      </c>
      <c r="R40" s="129" t="s">
        <v>26</v>
      </c>
      <c r="S40" s="129">
        <v>1</v>
      </c>
      <c r="T40" s="124" t="str">
        <f t="shared" si="5"/>
        <v>公斤</v>
      </c>
      <c r="U40" s="130"/>
      <c r="V40" s="130"/>
      <c r="W40" s="28"/>
      <c r="X40" s="28"/>
      <c r="Y40" s="28"/>
      <c r="Z40" s="28"/>
      <c r="AA40" s="28"/>
      <c r="AB40" s="28"/>
      <c r="AC40" s="49"/>
      <c r="AD40" s="30"/>
      <c r="AE40" s="23"/>
      <c r="AF40" s="23"/>
      <c r="AG40" s="23"/>
    </row>
    <row r="41" spans="1:54" ht="25.15" customHeight="1">
      <c r="A41" s="114"/>
      <c r="B41" s="130"/>
      <c r="C41" s="129"/>
      <c r="D41" s="129"/>
      <c r="E41" s="124" t="str">
        <f t="shared" si="0"/>
        <v/>
      </c>
      <c r="F41" s="129" t="s">
        <v>65</v>
      </c>
      <c r="G41" s="129">
        <v>0.5</v>
      </c>
      <c r="H41" s="124" t="str">
        <f t="shared" si="1"/>
        <v>公斤</v>
      </c>
      <c r="I41" s="129" t="s">
        <v>18</v>
      </c>
      <c r="J41" s="129">
        <v>0.5</v>
      </c>
      <c r="K41" s="125" t="str">
        <f t="shared" si="2"/>
        <v>公斤</v>
      </c>
      <c r="L41" s="129" t="s">
        <v>20</v>
      </c>
      <c r="M41" s="129">
        <v>0.05</v>
      </c>
      <c r="N41" s="124" t="str">
        <f t="shared" si="3"/>
        <v>公斤</v>
      </c>
      <c r="O41" s="126"/>
      <c r="P41" s="126"/>
      <c r="Q41" s="124" t="str">
        <f t="shared" si="4"/>
        <v/>
      </c>
      <c r="R41" s="129" t="s">
        <v>14</v>
      </c>
      <c r="S41" s="129">
        <v>2</v>
      </c>
      <c r="T41" s="124" t="str">
        <f t="shared" si="5"/>
        <v>公斤</v>
      </c>
      <c r="U41" s="130"/>
      <c r="V41" s="130"/>
      <c r="W41" s="28"/>
      <c r="X41" s="28"/>
      <c r="Y41" s="28"/>
      <c r="Z41" s="28"/>
      <c r="AA41" s="28"/>
      <c r="AB41" s="28"/>
      <c r="AC41" s="49"/>
      <c r="AD41" s="30"/>
      <c r="AE41" s="23"/>
      <c r="AF41" s="23"/>
      <c r="AG41" s="23"/>
    </row>
    <row r="42" spans="1:54" ht="25.15" customHeight="1">
      <c r="A42" s="114"/>
      <c r="B42" s="130"/>
      <c r="C42" s="129"/>
      <c r="D42" s="129"/>
      <c r="E42" s="124" t="str">
        <f t="shared" si="0"/>
        <v/>
      </c>
      <c r="F42" s="144" t="s">
        <v>20</v>
      </c>
      <c r="G42" s="144">
        <v>0.05</v>
      </c>
      <c r="H42" s="124" t="str">
        <f t="shared" si="1"/>
        <v>公斤</v>
      </c>
      <c r="I42" s="129" t="s">
        <v>20</v>
      </c>
      <c r="J42" s="129">
        <v>0.05</v>
      </c>
      <c r="K42" s="125" t="str">
        <f t="shared" si="2"/>
        <v>公斤</v>
      </c>
      <c r="L42" s="129"/>
      <c r="M42" s="129"/>
      <c r="N42" s="124" t="str">
        <f t="shared" si="3"/>
        <v/>
      </c>
      <c r="O42" s="126"/>
      <c r="P42" s="126"/>
      <c r="Q42" s="124" t="str">
        <f t="shared" si="4"/>
        <v/>
      </c>
      <c r="R42" s="129"/>
      <c r="S42" s="129"/>
      <c r="T42" s="124" t="str">
        <f t="shared" si="5"/>
        <v/>
      </c>
      <c r="U42" s="130"/>
      <c r="V42" s="130"/>
      <c r="W42" s="28"/>
      <c r="X42" s="28"/>
      <c r="Y42" s="28"/>
      <c r="Z42" s="28"/>
      <c r="AA42" s="28"/>
      <c r="AB42" s="28"/>
      <c r="AC42" s="49"/>
      <c r="AD42" s="30"/>
      <c r="AE42" s="23"/>
      <c r="AF42" s="23"/>
      <c r="AG42" s="23"/>
    </row>
    <row r="43" spans="1:54" ht="25.15" customHeight="1">
      <c r="A43" s="114"/>
      <c r="B43" s="130"/>
      <c r="C43" s="129"/>
      <c r="D43" s="129"/>
      <c r="E43" s="124" t="str">
        <f t="shared" si="0"/>
        <v/>
      </c>
      <c r="F43" s="129"/>
      <c r="G43" s="129"/>
      <c r="H43" s="124" t="str">
        <f t="shared" si="1"/>
        <v/>
      </c>
      <c r="I43" s="129"/>
      <c r="J43" s="129"/>
      <c r="K43" s="125" t="str">
        <f t="shared" si="2"/>
        <v/>
      </c>
      <c r="L43" s="129"/>
      <c r="M43" s="129"/>
      <c r="N43" s="124" t="str">
        <f t="shared" si="3"/>
        <v/>
      </c>
      <c r="O43" s="126"/>
      <c r="P43" s="126"/>
      <c r="Q43" s="124" t="str">
        <f t="shared" si="4"/>
        <v/>
      </c>
      <c r="R43" s="129"/>
      <c r="S43" s="129"/>
      <c r="T43" s="124" t="str">
        <f t="shared" si="5"/>
        <v/>
      </c>
      <c r="U43" s="130"/>
      <c r="V43" s="130"/>
      <c r="W43" s="28"/>
      <c r="X43" s="29"/>
      <c r="Y43" s="28"/>
      <c r="Z43" s="28"/>
      <c r="AA43" s="28"/>
      <c r="AB43" s="28"/>
      <c r="AC43" s="49"/>
      <c r="AD43" s="30"/>
      <c r="AE43" s="23"/>
      <c r="AF43" s="23"/>
      <c r="AG43" s="23"/>
    </row>
    <row r="44" spans="1:54" ht="25.15" customHeight="1" thickBot="1">
      <c r="A44" s="116"/>
      <c r="B44" s="130"/>
      <c r="C44" s="129"/>
      <c r="D44" s="129"/>
      <c r="E44" s="124" t="str">
        <f t="shared" si="0"/>
        <v/>
      </c>
      <c r="F44" s="129"/>
      <c r="G44" s="129"/>
      <c r="H44" s="124" t="str">
        <f t="shared" si="1"/>
        <v/>
      </c>
      <c r="I44" s="144"/>
      <c r="J44" s="144"/>
      <c r="K44" s="125" t="str">
        <f t="shared" si="2"/>
        <v/>
      </c>
      <c r="L44" s="129"/>
      <c r="M44" s="129"/>
      <c r="N44" s="124" t="str">
        <f t="shared" si="3"/>
        <v/>
      </c>
      <c r="O44" s="126"/>
      <c r="P44" s="126"/>
      <c r="Q44" s="124" t="str">
        <f t="shared" si="4"/>
        <v/>
      </c>
      <c r="R44" s="129"/>
      <c r="S44" s="129"/>
      <c r="T44" s="124" t="str">
        <f t="shared" si="5"/>
        <v/>
      </c>
      <c r="U44" s="130"/>
      <c r="V44" s="130"/>
      <c r="W44" s="29"/>
      <c r="X44" s="28"/>
      <c r="Y44" s="29"/>
      <c r="Z44" s="29"/>
      <c r="AA44" s="29"/>
      <c r="AB44" s="29"/>
      <c r="AC44" s="50"/>
      <c r="AD44" s="34"/>
      <c r="AE44" s="23"/>
      <c r="AF44" s="23"/>
      <c r="AG44" s="23"/>
    </row>
    <row r="45" spans="1:54" s="38" customFormat="1" ht="25.15" customHeight="1" thickBot="1">
      <c r="A45" s="114">
        <f>A38+1</f>
        <v>45362</v>
      </c>
      <c r="B45" s="130" t="s">
        <v>159</v>
      </c>
      <c r="C45" s="129" t="s">
        <v>21</v>
      </c>
      <c r="D45" s="143"/>
      <c r="E45" s="124" t="str">
        <f t="shared" si="0"/>
        <v/>
      </c>
      <c r="F45" s="129" t="s">
        <v>277</v>
      </c>
      <c r="G45" s="129"/>
      <c r="H45" s="124" t="str">
        <f t="shared" si="1"/>
        <v/>
      </c>
      <c r="I45" s="129" t="s">
        <v>210</v>
      </c>
      <c r="J45" s="129"/>
      <c r="K45" s="125" t="str">
        <f t="shared" si="2"/>
        <v/>
      </c>
      <c r="L45" s="129" t="s">
        <v>294</v>
      </c>
      <c r="M45" s="129"/>
      <c r="N45" s="124" t="str">
        <f t="shared" si="3"/>
        <v/>
      </c>
      <c r="O45" s="126" t="s">
        <v>14</v>
      </c>
      <c r="P45" s="126"/>
      <c r="Q45" s="124" t="str">
        <f t="shared" si="4"/>
        <v/>
      </c>
      <c r="R45" s="129" t="s">
        <v>246</v>
      </c>
      <c r="S45" s="129"/>
      <c r="T45" s="124" t="str">
        <f t="shared" si="5"/>
        <v/>
      </c>
      <c r="U45" s="145" t="s">
        <v>69</v>
      </c>
      <c r="V45" s="145"/>
      <c r="W45" s="42">
        <v>5</v>
      </c>
      <c r="X45" s="42">
        <v>2.4133766233766236</v>
      </c>
      <c r="Y45" s="42">
        <v>2.2050000000000001</v>
      </c>
      <c r="Z45" s="42"/>
      <c r="AA45" s="42"/>
      <c r="AB45" s="42">
        <v>2.6217532467532467</v>
      </c>
      <c r="AC45" s="48">
        <v>710</v>
      </c>
      <c r="AD45" s="43"/>
      <c r="AE45" s="44">
        <f>A45</f>
        <v>45362</v>
      </c>
      <c r="AF45" s="44" t="str">
        <f>A46</f>
        <v>二</v>
      </c>
      <c r="AG45" s="44" t="str">
        <f>B45</f>
        <v>E2</v>
      </c>
      <c r="AH45" s="39" t="str">
        <f>C45</f>
        <v>糙米飯</v>
      </c>
      <c r="AI45" s="45" t="str">
        <f>C46&amp;" "&amp;C47&amp;" "&amp;C48&amp;" "&amp;C49&amp;" "&amp;C50&amp;" "&amp;C51</f>
        <v xml:space="preserve">米 糙米    </v>
      </c>
      <c r="AJ45" s="39" t="str">
        <f>F45</f>
        <v>醬燒油腐</v>
      </c>
      <c r="AK45" s="45" t="str">
        <f>F46&amp;" "&amp;F47&amp;" "&amp;F48&amp;" "&amp;F49&amp;" "&amp;F50&amp;" "&amp;F51</f>
        <v xml:space="preserve">油豆腐 豆薯 胡蘿蔔 薑  </v>
      </c>
      <c r="AL45" s="39" t="str">
        <f>I45</f>
        <v>鮑菇豆腐</v>
      </c>
      <c r="AM45" s="45" t="str">
        <f>I46&amp;" "&amp;I47&amp;" "&amp;I48&amp;" "&amp;I49&amp;" "&amp;I50&amp;" "&amp;I51</f>
        <v xml:space="preserve">杏鮑菇 豆腐 乾香菇  薑 </v>
      </c>
      <c r="AN45" s="39" t="str">
        <f>L45</f>
        <v>若絲時瓜</v>
      </c>
      <c r="AO45" s="45" t="str">
        <f>L46&amp;" "&amp;L47&amp;" "&amp;L48&amp;" "&amp;L49&amp;" "&amp;L50&amp;" "&amp;L51</f>
        <v xml:space="preserve">素肉 時瓜 胡蘿蔔 薑  </v>
      </c>
      <c r="AP45" s="39" t="str">
        <f>O45</f>
        <v>時蔬</v>
      </c>
      <c r="AQ45" s="45" t="str">
        <f>O46&amp;" "&amp;O47&amp;" "&amp;O48&amp;" "&amp;O49&amp;" "&amp;O50&amp;" "&amp;O51</f>
        <v xml:space="preserve">蔬菜 薑    </v>
      </c>
      <c r="AR45" s="39" t="str">
        <f>R45</f>
        <v>時蔬湯</v>
      </c>
      <c r="AS45" s="45" t="str">
        <f>R46&amp;" "&amp;R47&amp;" "&amp;R48&amp;" "&amp;R49&amp;" "&amp;R50&amp;" "&amp;R51</f>
        <v xml:space="preserve">時蔬 薑    </v>
      </c>
      <c r="AT45" s="46" t="str">
        <f t="shared" ref="AT45:AU45" si="18">U45</f>
        <v>水果</v>
      </c>
      <c r="AU45" s="39">
        <f t="shared" si="18"/>
        <v>0</v>
      </c>
      <c r="AV45" s="40">
        <f t="shared" ref="AV45:BB45" si="19">W45</f>
        <v>5</v>
      </c>
      <c r="AW45" s="40">
        <f t="shared" si="19"/>
        <v>2.4133766233766236</v>
      </c>
      <c r="AX45" s="40">
        <f t="shared" si="19"/>
        <v>2.2050000000000001</v>
      </c>
      <c r="AY45" s="40">
        <f t="shared" si="19"/>
        <v>0</v>
      </c>
      <c r="AZ45" s="40">
        <f t="shared" si="19"/>
        <v>0</v>
      </c>
      <c r="BA45" s="40">
        <f t="shared" si="19"/>
        <v>2.6217532467532467</v>
      </c>
      <c r="BB45" s="41">
        <f t="shared" si="19"/>
        <v>710</v>
      </c>
    </row>
    <row r="46" spans="1:54" ht="25.15" customHeight="1">
      <c r="A46" s="115" t="s">
        <v>147</v>
      </c>
      <c r="B46" s="130"/>
      <c r="C46" s="129" t="s">
        <v>15</v>
      </c>
      <c r="D46" s="129">
        <v>7</v>
      </c>
      <c r="E46" s="124" t="str">
        <f t="shared" si="0"/>
        <v>公斤</v>
      </c>
      <c r="F46" s="129" t="s">
        <v>275</v>
      </c>
      <c r="G46" s="129">
        <v>10</v>
      </c>
      <c r="H46" s="124" t="str">
        <f t="shared" si="1"/>
        <v>公斤</v>
      </c>
      <c r="I46" s="129" t="s">
        <v>179</v>
      </c>
      <c r="J46" s="129">
        <v>1</v>
      </c>
      <c r="K46" s="125" t="str">
        <f t="shared" si="2"/>
        <v>公斤</v>
      </c>
      <c r="L46" s="129" t="s">
        <v>84</v>
      </c>
      <c r="M46" s="129">
        <v>0.6</v>
      </c>
      <c r="N46" s="124" t="str">
        <f t="shared" si="3"/>
        <v>公斤</v>
      </c>
      <c r="O46" s="127" t="s">
        <v>12</v>
      </c>
      <c r="P46" s="127">
        <v>7</v>
      </c>
      <c r="Q46" s="124" t="str">
        <f t="shared" si="4"/>
        <v>公斤</v>
      </c>
      <c r="R46" s="129" t="s">
        <v>14</v>
      </c>
      <c r="S46" s="129">
        <v>3</v>
      </c>
      <c r="T46" s="124" t="str">
        <f t="shared" si="5"/>
        <v>公斤</v>
      </c>
      <c r="W46" s="28"/>
      <c r="X46" s="28"/>
      <c r="Y46" s="28"/>
      <c r="Z46" s="28"/>
      <c r="AA46" s="28"/>
      <c r="AB46" s="28"/>
      <c r="AC46" s="49"/>
      <c r="AD46" s="30"/>
      <c r="AE46" s="23"/>
      <c r="AF46" s="23"/>
      <c r="AG46" s="23"/>
    </row>
    <row r="47" spans="1:54" ht="25.15" customHeight="1">
      <c r="A47" s="114"/>
      <c r="B47" s="130"/>
      <c r="C47" s="129" t="s">
        <v>24</v>
      </c>
      <c r="D47" s="129">
        <v>3</v>
      </c>
      <c r="E47" s="124" t="str">
        <f t="shared" si="0"/>
        <v>公斤</v>
      </c>
      <c r="F47" s="129" t="s">
        <v>189</v>
      </c>
      <c r="G47" s="129">
        <v>2</v>
      </c>
      <c r="H47" s="124" t="str">
        <f t="shared" si="1"/>
        <v>公斤</v>
      </c>
      <c r="I47" s="129" t="s">
        <v>78</v>
      </c>
      <c r="J47" s="129">
        <v>6</v>
      </c>
      <c r="K47" s="125" t="str">
        <f t="shared" si="2"/>
        <v>公斤</v>
      </c>
      <c r="L47" s="129" t="s">
        <v>230</v>
      </c>
      <c r="M47" s="129">
        <v>8</v>
      </c>
      <c r="N47" s="124" t="str">
        <f t="shared" si="3"/>
        <v>公斤</v>
      </c>
      <c r="O47" s="126" t="s">
        <v>20</v>
      </c>
      <c r="P47" s="126">
        <v>0.05</v>
      </c>
      <c r="Q47" s="124" t="str">
        <f t="shared" si="4"/>
        <v>公斤</v>
      </c>
      <c r="R47" s="129" t="s">
        <v>312</v>
      </c>
      <c r="S47" s="129">
        <v>0.05</v>
      </c>
      <c r="T47" s="124" t="str">
        <f t="shared" si="5"/>
        <v>公斤</v>
      </c>
      <c r="U47" s="130"/>
      <c r="V47" s="130"/>
      <c r="W47" s="28"/>
      <c r="X47" s="28"/>
      <c r="Y47" s="28"/>
      <c r="Z47" s="28"/>
      <c r="AA47" s="28"/>
      <c r="AB47" s="28"/>
      <c r="AC47" s="49"/>
      <c r="AD47" s="30"/>
      <c r="AE47" s="23"/>
      <c r="AF47" s="23"/>
      <c r="AG47" s="23"/>
    </row>
    <row r="48" spans="1:54" ht="25.15" customHeight="1">
      <c r="A48" s="114"/>
      <c r="B48" s="130"/>
      <c r="C48" s="129"/>
      <c r="D48" s="129"/>
      <c r="E48" s="124" t="str">
        <f t="shared" si="0"/>
        <v/>
      </c>
      <c r="F48" s="129" t="s">
        <v>18</v>
      </c>
      <c r="G48" s="129">
        <v>0.5</v>
      </c>
      <c r="H48" s="124" t="str">
        <f t="shared" si="1"/>
        <v>公斤</v>
      </c>
      <c r="I48" s="129" t="s">
        <v>28</v>
      </c>
      <c r="J48" s="129">
        <v>0.05</v>
      </c>
      <c r="K48" s="125" t="str">
        <f t="shared" si="2"/>
        <v>公斤</v>
      </c>
      <c r="L48" s="129" t="s">
        <v>18</v>
      </c>
      <c r="M48" s="129">
        <v>0.5</v>
      </c>
      <c r="N48" s="124" t="str">
        <f t="shared" si="3"/>
        <v>公斤</v>
      </c>
      <c r="O48" s="126"/>
      <c r="P48" s="126"/>
      <c r="Q48" s="124" t="str">
        <f t="shared" si="4"/>
        <v/>
      </c>
      <c r="R48" s="129"/>
      <c r="S48" s="129"/>
      <c r="T48" s="124" t="str">
        <f t="shared" si="5"/>
        <v/>
      </c>
      <c r="U48" s="130"/>
      <c r="V48" s="130"/>
      <c r="W48" s="28"/>
      <c r="X48" s="28"/>
      <c r="Y48" s="28"/>
      <c r="Z48" s="28"/>
      <c r="AA48" s="28"/>
      <c r="AB48" s="28"/>
      <c r="AC48" s="49"/>
      <c r="AD48" s="30"/>
      <c r="AE48" s="23"/>
      <c r="AF48" s="23"/>
      <c r="AG48" s="23"/>
    </row>
    <row r="49" spans="1:54" ht="25.15" customHeight="1">
      <c r="A49" s="114"/>
      <c r="B49" s="130"/>
      <c r="C49" s="129"/>
      <c r="D49" s="129"/>
      <c r="E49" s="124" t="str">
        <f t="shared" si="0"/>
        <v/>
      </c>
      <c r="F49" s="144" t="s">
        <v>20</v>
      </c>
      <c r="G49" s="144">
        <v>0.05</v>
      </c>
      <c r="H49" s="124" t="str">
        <f t="shared" si="1"/>
        <v>公斤</v>
      </c>
      <c r="I49" s="144"/>
      <c r="J49" s="144"/>
      <c r="K49" s="125" t="str">
        <f t="shared" si="2"/>
        <v/>
      </c>
      <c r="L49" s="144" t="s">
        <v>20</v>
      </c>
      <c r="M49" s="144">
        <v>0.05</v>
      </c>
      <c r="N49" s="124" t="str">
        <f t="shared" si="3"/>
        <v>公斤</v>
      </c>
      <c r="O49" s="126"/>
      <c r="P49" s="126"/>
      <c r="Q49" s="124" t="str">
        <f t="shared" si="4"/>
        <v/>
      </c>
      <c r="R49" s="129"/>
      <c r="S49" s="129"/>
      <c r="T49" s="124" t="str">
        <f t="shared" si="5"/>
        <v/>
      </c>
      <c r="U49" s="130"/>
      <c r="V49" s="130"/>
      <c r="W49" s="28"/>
      <c r="X49" s="28"/>
      <c r="Y49" s="28"/>
      <c r="Z49" s="28"/>
      <c r="AA49" s="28"/>
      <c r="AB49" s="28"/>
      <c r="AC49" s="49"/>
      <c r="AD49" s="30"/>
      <c r="AE49" s="23"/>
      <c r="AF49" s="23"/>
      <c r="AG49" s="23"/>
    </row>
    <row r="50" spans="1:54" ht="25.15" customHeight="1">
      <c r="A50" s="114"/>
      <c r="B50" s="130"/>
      <c r="C50" s="129"/>
      <c r="D50" s="129"/>
      <c r="E50" s="124" t="str">
        <f t="shared" si="0"/>
        <v/>
      </c>
      <c r="F50" s="129"/>
      <c r="G50" s="129"/>
      <c r="H50" s="124" t="str">
        <f t="shared" si="1"/>
        <v/>
      </c>
      <c r="I50" s="129" t="s">
        <v>20</v>
      </c>
      <c r="J50" s="129">
        <v>0.05</v>
      </c>
      <c r="K50" s="125"/>
      <c r="L50" s="129"/>
      <c r="M50" s="129"/>
      <c r="N50" s="124" t="str">
        <f t="shared" si="3"/>
        <v/>
      </c>
      <c r="O50" s="126"/>
      <c r="P50" s="126"/>
      <c r="Q50" s="124" t="str">
        <f t="shared" si="4"/>
        <v/>
      </c>
      <c r="R50" s="129"/>
      <c r="S50" s="129"/>
      <c r="T50" s="124" t="str">
        <f t="shared" si="5"/>
        <v/>
      </c>
      <c r="U50" s="130"/>
      <c r="V50" s="130"/>
      <c r="W50" s="28"/>
      <c r="X50" s="29"/>
      <c r="Y50" s="28"/>
      <c r="Z50" s="28"/>
      <c r="AA50" s="28"/>
      <c r="AB50" s="28"/>
      <c r="AC50" s="49"/>
      <c r="AD50" s="30"/>
      <c r="AE50" s="23"/>
      <c r="AF50" s="23"/>
      <c r="AG50" s="23"/>
    </row>
    <row r="51" spans="1:54" ht="25.15" customHeight="1" thickBot="1">
      <c r="A51" s="116"/>
      <c r="B51" s="130"/>
      <c r="C51" s="129"/>
      <c r="D51" s="129"/>
      <c r="E51" s="124" t="str">
        <f t="shared" si="0"/>
        <v/>
      </c>
      <c r="F51" s="129"/>
      <c r="G51" s="129"/>
      <c r="H51" s="124" t="str">
        <f t="shared" si="1"/>
        <v/>
      </c>
      <c r="I51" s="129"/>
      <c r="J51" s="129"/>
      <c r="K51" s="125" t="str">
        <f t="shared" si="2"/>
        <v/>
      </c>
      <c r="L51" s="129"/>
      <c r="M51" s="129"/>
      <c r="N51" s="124" t="str">
        <f t="shared" si="3"/>
        <v/>
      </c>
      <c r="O51" s="126"/>
      <c r="P51" s="126"/>
      <c r="Q51" s="124" t="str">
        <f t="shared" si="4"/>
        <v/>
      </c>
      <c r="R51" s="129"/>
      <c r="S51" s="129"/>
      <c r="T51" s="124" t="str">
        <f t="shared" si="5"/>
        <v/>
      </c>
      <c r="U51" s="130"/>
      <c r="V51" s="130"/>
      <c r="W51" s="29"/>
      <c r="X51" s="28"/>
      <c r="Y51" s="29"/>
      <c r="Z51" s="29"/>
      <c r="AA51" s="29"/>
      <c r="AB51" s="29"/>
      <c r="AC51" s="50"/>
      <c r="AD51" s="34"/>
      <c r="AE51" s="23"/>
      <c r="AF51" s="23"/>
      <c r="AG51" s="23"/>
    </row>
    <row r="52" spans="1:54" s="38" customFormat="1" ht="25.15" customHeight="1" thickBot="1">
      <c r="A52" s="114">
        <f>A45+1</f>
        <v>45363</v>
      </c>
      <c r="B52" s="130" t="s">
        <v>160</v>
      </c>
      <c r="C52" s="129" t="s">
        <v>116</v>
      </c>
      <c r="D52" s="143"/>
      <c r="E52" s="124" t="str">
        <f t="shared" si="0"/>
        <v/>
      </c>
      <c r="F52" s="129" t="s">
        <v>139</v>
      </c>
      <c r="G52" s="129"/>
      <c r="H52" s="124" t="str">
        <f t="shared" si="1"/>
        <v/>
      </c>
      <c r="I52" s="129" t="s">
        <v>288</v>
      </c>
      <c r="J52" s="129"/>
      <c r="K52" s="125" t="str">
        <f t="shared" si="2"/>
        <v/>
      </c>
      <c r="L52" s="144" t="s">
        <v>231</v>
      </c>
      <c r="M52" s="144"/>
      <c r="N52" s="124" t="str">
        <f t="shared" si="3"/>
        <v/>
      </c>
      <c r="O52" s="126" t="s">
        <v>14</v>
      </c>
      <c r="P52" s="126"/>
      <c r="Q52" s="124" t="str">
        <f t="shared" si="4"/>
        <v/>
      </c>
      <c r="R52" s="129" t="s">
        <v>255</v>
      </c>
      <c r="S52" s="129"/>
      <c r="T52" s="124" t="str">
        <f t="shared" si="5"/>
        <v/>
      </c>
      <c r="U52" s="145" t="s">
        <v>113</v>
      </c>
      <c r="V52" s="145"/>
      <c r="W52" s="42">
        <v>3.5</v>
      </c>
      <c r="X52" s="42">
        <v>2.6774999999999998</v>
      </c>
      <c r="Y52" s="42">
        <v>1.9549999999999998</v>
      </c>
      <c r="Z52" s="42"/>
      <c r="AA52" s="42"/>
      <c r="AB52" s="42">
        <v>3.4</v>
      </c>
      <c r="AC52" s="48">
        <v>669</v>
      </c>
      <c r="AD52" s="43"/>
      <c r="AE52" s="44">
        <f>A52</f>
        <v>45363</v>
      </c>
      <c r="AF52" s="44" t="str">
        <f>A53</f>
        <v>三</v>
      </c>
      <c r="AG52" s="44" t="str">
        <f>B52</f>
        <v>E3</v>
      </c>
      <c r="AH52" s="39" t="str">
        <f>C52</f>
        <v>刈包特餐</v>
      </c>
      <c r="AI52" s="45" t="str">
        <f>C53&amp;" "&amp;C54&amp;" "&amp;C55&amp;" "&amp;C56&amp;" "&amp;C57&amp;" "&amp;C58</f>
        <v xml:space="preserve">刈包     </v>
      </c>
      <c r="AJ52" s="39" t="str">
        <f>F52</f>
        <v>香滷豆包</v>
      </c>
      <c r="AK52" s="45" t="str">
        <f>F53&amp;" "&amp;F54&amp;" "&amp;F55&amp;" "&amp;F56&amp;" "&amp;F57&amp;" "&amp;F58</f>
        <v xml:space="preserve">豆包     </v>
      </c>
      <c r="AL52" s="39" t="str">
        <f>I52</f>
        <v>酸菜麵腸</v>
      </c>
      <c r="AM52" s="45" t="str">
        <f>I53&amp;" "&amp;I54&amp;" "&amp;I55&amp;" "&amp;I56&amp;" "&amp;I57&amp;" "&amp;I58</f>
        <v xml:space="preserve">麵腸 酸菜 薑   </v>
      </c>
      <c r="AN52" s="39" t="str">
        <f>L52</f>
        <v>蛋香甘藍</v>
      </c>
      <c r="AO52" s="45" t="str">
        <f>L53&amp;" "&amp;L54&amp;" "&amp;L55&amp;" "&amp;L56&amp;" "&amp;L57&amp;" "&amp;L58</f>
        <v xml:space="preserve">雞蛋 甘藍 薑   </v>
      </c>
      <c r="AP52" s="39" t="str">
        <f>O52</f>
        <v>時蔬</v>
      </c>
      <c r="AQ52" s="45" t="str">
        <f>O53&amp;" "&amp;O54&amp;" "&amp;O55&amp;" "&amp;O56&amp;" "&amp;O57&amp;" "&amp;O58</f>
        <v xml:space="preserve">蔬菜 薑    </v>
      </c>
      <c r="AR52" s="39" t="str">
        <f>R52</f>
        <v>鹹粥</v>
      </c>
      <c r="AS52" s="45" t="str">
        <f>R53&amp;" "&amp;R54&amp;" "&amp;R55&amp;" "&amp;R56&amp;" "&amp;R57&amp;" "&amp;R58</f>
        <v xml:space="preserve">雞蛋 白米 胡蘿蔔 乾香菇 時蔬 </v>
      </c>
      <c r="AT52" s="46" t="str">
        <f t="shared" ref="AT52:AU52" si="20">U52</f>
        <v>旺仔小饅頭</v>
      </c>
      <c r="AU52" s="39">
        <f t="shared" si="20"/>
        <v>0</v>
      </c>
      <c r="AV52" s="40">
        <f t="shared" ref="AV52:BB52" si="21">W52</f>
        <v>3.5</v>
      </c>
      <c r="AW52" s="40">
        <f t="shared" si="21"/>
        <v>2.6774999999999998</v>
      </c>
      <c r="AX52" s="40">
        <f t="shared" si="21"/>
        <v>1.9549999999999998</v>
      </c>
      <c r="AY52" s="40">
        <f t="shared" si="21"/>
        <v>0</v>
      </c>
      <c r="AZ52" s="40">
        <f t="shared" si="21"/>
        <v>0</v>
      </c>
      <c r="BA52" s="40">
        <f t="shared" si="21"/>
        <v>3.4</v>
      </c>
      <c r="BB52" s="41">
        <f t="shared" si="21"/>
        <v>669</v>
      </c>
    </row>
    <row r="53" spans="1:54" ht="25.15" customHeight="1">
      <c r="A53" s="115" t="s">
        <v>148</v>
      </c>
      <c r="B53" s="130"/>
      <c r="C53" s="129" t="s">
        <v>117</v>
      </c>
      <c r="D53" s="129">
        <v>4</v>
      </c>
      <c r="E53" s="124" t="str">
        <f t="shared" si="0"/>
        <v>公斤</v>
      </c>
      <c r="F53" s="129" t="s">
        <v>79</v>
      </c>
      <c r="G53" s="129">
        <v>6</v>
      </c>
      <c r="H53" s="124" t="str">
        <f t="shared" si="1"/>
        <v>公斤</v>
      </c>
      <c r="I53" s="129" t="s">
        <v>76</v>
      </c>
      <c r="J53" s="129">
        <v>3</v>
      </c>
      <c r="K53" s="125" t="str">
        <f t="shared" si="2"/>
        <v>公斤</v>
      </c>
      <c r="L53" s="129" t="s">
        <v>80</v>
      </c>
      <c r="M53" s="129">
        <v>2</v>
      </c>
      <c r="N53" s="124" t="str">
        <f t="shared" si="3"/>
        <v>公斤</v>
      </c>
      <c r="O53" s="127" t="s">
        <v>12</v>
      </c>
      <c r="P53" s="127">
        <v>7</v>
      </c>
      <c r="Q53" s="124" t="str">
        <f t="shared" si="4"/>
        <v>公斤</v>
      </c>
      <c r="R53" s="129" t="s">
        <v>80</v>
      </c>
      <c r="S53" s="129">
        <v>1</v>
      </c>
      <c r="T53" s="124" t="str">
        <f t="shared" si="5"/>
        <v>公斤</v>
      </c>
      <c r="W53" s="28"/>
      <c r="X53" s="28"/>
      <c r="Y53" s="28"/>
      <c r="Z53" s="28"/>
      <c r="AA53" s="28"/>
      <c r="AB53" s="28"/>
      <c r="AC53" s="49"/>
      <c r="AD53" s="30"/>
      <c r="AE53" s="23"/>
      <c r="AF53" s="23"/>
      <c r="AG53" s="23"/>
    </row>
    <row r="54" spans="1:54" ht="25.15" customHeight="1">
      <c r="A54" s="114"/>
      <c r="B54" s="130"/>
      <c r="C54" s="129"/>
      <c r="D54" s="129"/>
      <c r="E54" s="124" t="str">
        <f t="shared" si="0"/>
        <v/>
      </c>
      <c r="F54" s="129"/>
      <c r="G54" s="129"/>
      <c r="H54" s="124" t="str">
        <f t="shared" si="1"/>
        <v/>
      </c>
      <c r="I54" s="129" t="s">
        <v>289</v>
      </c>
      <c r="J54" s="129">
        <v>2</v>
      </c>
      <c r="K54" s="125" t="str">
        <f t="shared" si="2"/>
        <v>公斤</v>
      </c>
      <c r="L54" s="144" t="s">
        <v>19</v>
      </c>
      <c r="M54" s="144">
        <v>7</v>
      </c>
      <c r="N54" s="124" t="str">
        <f t="shared" si="3"/>
        <v>公斤</v>
      </c>
      <c r="O54" s="126" t="s">
        <v>20</v>
      </c>
      <c r="P54" s="126">
        <v>0.05</v>
      </c>
      <c r="Q54" s="124" t="str">
        <f t="shared" si="4"/>
        <v>公斤</v>
      </c>
      <c r="R54" s="129" t="s">
        <v>256</v>
      </c>
      <c r="S54" s="129">
        <v>3</v>
      </c>
      <c r="T54" s="124" t="str">
        <f t="shared" si="5"/>
        <v>公斤</v>
      </c>
      <c r="U54" s="130"/>
      <c r="V54" s="130"/>
      <c r="W54" s="28"/>
      <c r="X54" s="28"/>
      <c r="Y54" s="28"/>
      <c r="Z54" s="28"/>
      <c r="AA54" s="28"/>
      <c r="AB54" s="28"/>
      <c r="AC54" s="49"/>
      <c r="AD54" s="30"/>
      <c r="AE54" s="23"/>
      <c r="AF54" s="23"/>
      <c r="AG54" s="23"/>
    </row>
    <row r="55" spans="1:54" ht="25.15" customHeight="1">
      <c r="A55" s="114"/>
      <c r="B55" s="130"/>
      <c r="C55" s="129"/>
      <c r="D55" s="129"/>
      <c r="E55" s="124" t="str">
        <f t="shared" si="0"/>
        <v/>
      </c>
      <c r="F55" s="129"/>
      <c r="G55" s="129"/>
      <c r="H55" s="124" t="str">
        <f t="shared" si="1"/>
        <v/>
      </c>
      <c r="I55" s="129" t="s">
        <v>20</v>
      </c>
      <c r="J55" s="129">
        <v>0.05</v>
      </c>
      <c r="K55" s="125" t="str">
        <f t="shared" si="2"/>
        <v>公斤</v>
      </c>
      <c r="L55" s="129" t="s">
        <v>20</v>
      </c>
      <c r="M55" s="129">
        <v>0.05</v>
      </c>
      <c r="N55" s="124" t="str">
        <f t="shared" si="3"/>
        <v>公斤</v>
      </c>
      <c r="O55" s="126"/>
      <c r="P55" s="126"/>
      <c r="Q55" s="124" t="str">
        <f t="shared" si="4"/>
        <v/>
      </c>
      <c r="R55" s="129" t="s">
        <v>18</v>
      </c>
      <c r="S55" s="129">
        <v>0.5</v>
      </c>
      <c r="T55" s="124" t="str">
        <f t="shared" si="5"/>
        <v>公斤</v>
      </c>
      <c r="U55" s="130"/>
      <c r="V55" s="130"/>
      <c r="W55" s="28"/>
      <c r="X55" s="28"/>
      <c r="Y55" s="28"/>
      <c r="Z55" s="28"/>
      <c r="AA55" s="28"/>
      <c r="AB55" s="28"/>
      <c r="AC55" s="49"/>
      <c r="AD55" s="30"/>
      <c r="AE55" s="23"/>
      <c r="AF55" s="23"/>
      <c r="AG55" s="23"/>
    </row>
    <row r="56" spans="1:54" ht="25.15" customHeight="1">
      <c r="A56" s="114"/>
      <c r="B56" s="130"/>
      <c r="C56" s="129"/>
      <c r="D56" s="129"/>
      <c r="E56" s="124" t="str">
        <f t="shared" si="0"/>
        <v/>
      </c>
      <c r="F56" s="144"/>
      <c r="G56" s="144"/>
      <c r="H56" s="124" t="str">
        <f t="shared" si="1"/>
        <v/>
      </c>
      <c r="I56" s="129"/>
      <c r="J56" s="129"/>
      <c r="K56" s="125" t="str">
        <f t="shared" si="2"/>
        <v/>
      </c>
      <c r="L56" s="129"/>
      <c r="M56" s="129"/>
      <c r="N56" s="124" t="str">
        <f t="shared" si="3"/>
        <v/>
      </c>
      <c r="O56" s="126"/>
      <c r="P56" s="126"/>
      <c r="Q56" s="124" t="str">
        <f t="shared" si="4"/>
        <v/>
      </c>
      <c r="R56" s="129" t="s">
        <v>28</v>
      </c>
      <c r="S56" s="129">
        <v>0.05</v>
      </c>
      <c r="T56" s="124" t="str">
        <f t="shared" si="5"/>
        <v>公斤</v>
      </c>
      <c r="U56" s="130"/>
      <c r="V56" s="130"/>
      <c r="W56" s="28"/>
      <c r="X56" s="28"/>
      <c r="Y56" s="28"/>
      <c r="Z56" s="28"/>
      <c r="AA56" s="28"/>
      <c r="AB56" s="28"/>
      <c r="AC56" s="49"/>
      <c r="AD56" s="30"/>
      <c r="AE56" s="23"/>
      <c r="AF56" s="23"/>
      <c r="AG56" s="23"/>
    </row>
    <row r="57" spans="1:54" ht="25.15" customHeight="1">
      <c r="A57" s="114"/>
      <c r="B57" s="130"/>
      <c r="C57" s="129"/>
      <c r="D57" s="129"/>
      <c r="E57" s="124" t="str">
        <f t="shared" si="0"/>
        <v/>
      </c>
      <c r="F57" s="129"/>
      <c r="G57" s="129"/>
      <c r="H57" s="124" t="str">
        <f t="shared" si="1"/>
        <v/>
      </c>
      <c r="I57" s="129"/>
      <c r="J57" s="129"/>
      <c r="K57" s="125" t="str">
        <f t="shared" si="2"/>
        <v/>
      </c>
      <c r="L57" s="129"/>
      <c r="M57" s="129"/>
      <c r="N57" s="124" t="str">
        <f t="shared" si="3"/>
        <v/>
      </c>
      <c r="O57" s="126"/>
      <c r="P57" s="126"/>
      <c r="Q57" s="124" t="str">
        <f t="shared" si="4"/>
        <v/>
      </c>
      <c r="R57" s="129" t="s">
        <v>14</v>
      </c>
      <c r="S57" s="129">
        <v>3</v>
      </c>
      <c r="T57" s="124" t="str">
        <f t="shared" si="5"/>
        <v>公斤</v>
      </c>
      <c r="U57" s="130"/>
      <c r="V57" s="130"/>
      <c r="W57" s="28"/>
      <c r="X57" s="29"/>
      <c r="Y57" s="28"/>
      <c r="Z57" s="28"/>
      <c r="AA57" s="28"/>
      <c r="AB57" s="28"/>
      <c r="AC57" s="49"/>
      <c r="AD57" s="30"/>
      <c r="AE57" s="23"/>
      <c r="AF57" s="23"/>
      <c r="AG57" s="23"/>
    </row>
    <row r="58" spans="1:54" ht="25.15" customHeight="1" thickBot="1">
      <c r="A58" s="116"/>
      <c r="B58" s="130"/>
      <c r="C58" s="129"/>
      <c r="D58" s="129"/>
      <c r="E58" s="124" t="str">
        <f t="shared" si="0"/>
        <v/>
      </c>
      <c r="F58" s="129"/>
      <c r="G58" s="129"/>
      <c r="H58" s="124" t="str">
        <f t="shared" si="1"/>
        <v/>
      </c>
      <c r="I58" s="144"/>
      <c r="J58" s="144"/>
      <c r="K58" s="125" t="str">
        <f t="shared" si="2"/>
        <v/>
      </c>
      <c r="L58" s="129"/>
      <c r="M58" s="129"/>
      <c r="N58" s="124" t="str">
        <f t="shared" si="3"/>
        <v/>
      </c>
      <c r="O58" s="126"/>
      <c r="P58" s="126"/>
      <c r="Q58" s="124" t="str">
        <f t="shared" si="4"/>
        <v/>
      </c>
      <c r="R58" s="129"/>
      <c r="S58" s="129"/>
      <c r="T58" s="124" t="str">
        <f t="shared" si="5"/>
        <v/>
      </c>
      <c r="U58" s="130"/>
      <c r="V58" s="130"/>
      <c r="W58" s="29"/>
      <c r="X58" s="28"/>
      <c r="Y58" s="29"/>
      <c r="Z58" s="29"/>
      <c r="AA58" s="29"/>
      <c r="AB58" s="29"/>
      <c r="AC58" s="50"/>
      <c r="AD58" s="34"/>
      <c r="AE58" s="23"/>
      <c r="AF58" s="23"/>
      <c r="AG58" s="23"/>
    </row>
    <row r="59" spans="1:54" s="38" customFormat="1" ht="25.15" customHeight="1" thickBot="1">
      <c r="A59" s="114">
        <f>A52+1</f>
        <v>45364</v>
      </c>
      <c r="B59" s="130" t="s">
        <v>161</v>
      </c>
      <c r="C59" s="129" t="s">
        <v>21</v>
      </c>
      <c r="D59" s="143"/>
      <c r="E59" s="124" t="str">
        <f t="shared" si="0"/>
        <v/>
      </c>
      <c r="F59" s="129" t="s">
        <v>278</v>
      </c>
      <c r="G59" s="129"/>
      <c r="H59" s="124" t="str">
        <f t="shared" si="1"/>
        <v/>
      </c>
      <c r="I59" s="129" t="s">
        <v>290</v>
      </c>
      <c r="J59" s="129"/>
      <c r="K59" s="125" t="str">
        <f t="shared" si="2"/>
        <v/>
      </c>
      <c r="L59" s="144" t="s">
        <v>232</v>
      </c>
      <c r="M59" s="144"/>
      <c r="N59" s="124" t="str">
        <f t="shared" si="3"/>
        <v/>
      </c>
      <c r="O59" s="126" t="s">
        <v>14</v>
      </c>
      <c r="P59" s="126"/>
      <c r="Q59" s="124" t="str">
        <f t="shared" si="4"/>
        <v/>
      </c>
      <c r="R59" s="129" t="s">
        <v>310</v>
      </c>
      <c r="S59" s="129"/>
      <c r="T59" s="124" t="str">
        <f t="shared" si="5"/>
        <v/>
      </c>
      <c r="U59" s="145" t="s">
        <v>103</v>
      </c>
      <c r="V59" s="145" t="s">
        <v>269</v>
      </c>
      <c r="W59" s="42">
        <v>6</v>
      </c>
      <c r="X59" s="42">
        <v>2.2999999999999998</v>
      </c>
      <c r="Y59" s="42">
        <v>2.1</v>
      </c>
      <c r="Z59" s="42"/>
      <c r="AA59" s="42"/>
      <c r="AB59" s="42">
        <v>2.5</v>
      </c>
      <c r="AC59" s="48">
        <v>804</v>
      </c>
      <c r="AD59" s="43"/>
      <c r="AE59" s="44">
        <f>A59</f>
        <v>45364</v>
      </c>
      <c r="AF59" s="44" t="str">
        <f>A60</f>
        <v>四</v>
      </c>
      <c r="AG59" s="44" t="str">
        <f>B59</f>
        <v>E4</v>
      </c>
      <c r="AH59" s="39" t="str">
        <f>C59</f>
        <v>糙米飯</v>
      </c>
      <c r="AI59" s="45" t="str">
        <f>C60&amp;" "&amp;C61&amp;" "&amp;C62&amp;" "&amp;C63&amp;" "&amp;C64&amp;" "&amp;C65</f>
        <v xml:space="preserve">米 糙米    </v>
      </c>
      <c r="AJ59" s="39" t="str">
        <f>F59</f>
        <v>塔香鮮菇蛋</v>
      </c>
      <c r="AK59" s="45" t="str">
        <f>F60&amp;" "&amp;F61&amp;" "&amp;F62&amp;" "&amp;F63&amp;" "&amp;F64&amp;" "&amp;F65</f>
        <v xml:space="preserve">雞蛋 杏鮑菇 九層塔 胡蘿蔔 薑 </v>
      </c>
      <c r="AL59" s="39" t="str">
        <f>I59</f>
        <v>若絲海根</v>
      </c>
      <c r="AM59" s="45" t="str">
        <f>I60&amp;" "&amp;I61&amp;" "&amp;I62&amp;" "&amp;I63&amp;" "&amp;I64&amp;" "&amp;I65</f>
        <v xml:space="preserve">海帶根  素肉 薑  </v>
      </c>
      <c r="AN59" s="39" t="str">
        <f>L59</f>
        <v>銀蘿凍腐</v>
      </c>
      <c r="AO59" s="45" t="str">
        <f>L60&amp;" "&amp;L61&amp;" "&amp;L62&amp;" "&amp;L63&amp;" "&amp;L64&amp;" "&amp;L65</f>
        <v xml:space="preserve">凍豆腐 白蘿蔔 胡蘿蔔 薑  </v>
      </c>
      <c r="AP59" s="39" t="str">
        <f>O59</f>
        <v>時蔬</v>
      </c>
      <c r="AQ59" s="45" t="str">
        <f>O60&amp;" "&amp;O61&amp;" "&amp;O62&amp;" "&amp;O63&amp;" "&amp;O64&amp;" "&amp;O65</f>
        <v xml:space="preserve">蔬菜 薑    </v>
      </c>
      <c r="AR59" s="39" t="str">
        <f>R59</f>
        <v>冬瓜珍珠</v>
      </c>
      <c r="AS59" s="45" t="str">
        <f>R60&amp;" "&amp;R61&amp;" "&amp;R62&amp;" "&amp;R63&amp;" "&amp;R64&amp;" "&amp;R65</f>
        <v xml:space="preserve">粉圓 冬瓜糖磚 二砂糖   </v>
      </c>
      <c r="AT59" s="46" t="str">
        <f t="shared" ref="AT59:AU59" si="22">U59</f>
        <v>小餐包</v>
      </c>
      <c r="AU59" s="39" t="str">
        <f t="shared" si="22"/>
        <v>有機豆漿</v>
      </c>
      <c r="AV59" s="40">
        <f t="shared" ref="AV59:BB59" si="23">W59</f>
        <v>6</v>
      </c>
      <c r="AW59" s="40">
        <f t="shared" si="23"/>
        <v>2.2999999999999998</v>
      </c>
      <c r="AX59" s="40">
        <f t="shared" si="23"/>
        <v>2.1</v>
      </c>
      <c r="AY59" s="40">
        <f t="shared" si="23"/>
        <v>0</v>
      </c>
      <c r="AZ59" s="40">
        <f t="shared" si="23"/>
        <v>0</v>
      </c>
      <c r="BA59" s="40">
        <f t="shared" si="23"/>
        <v>2.5</v>
      </c>
      <c r="BB59" s="41">
        <f t="shared" si="23"/>
        <v>804</v>
      </c>
    </row>
    <row r="60" spans="1:54" ht="25.15" customHeight="1">
      <c r="A60" s="115" t="s">
        <v>149</v>
      </c>
      <c r="B60" s="130"/>
      <c r="C60" s="129" t="s">
        <v>15</v>
      </c>
      <c r="D60" s="129">
        <v>7</v>
      </c>
      <c r="E60" s="124" t="str">
        <f t="shared" si="0"/>
        <v>公斤</v>
      </c>
      <c r="F60" s="129" t="s">
        <v>80</v>
      </c>
      <c r="G60" s="129">
        <v>5.5</v>
      </c>
      <c r="H60" s="124" t="str">
        <f t="shared" si="1"/>
        <v>公斤</v>
      </c>
      <c r="I60" s="129" t="s">
        <v>125</v>
      </c>
      <c r="J60" s="129">
        <v>5</v>
      </c>
      <c r="K60" s="125" t="str">
        <f t="shared" si="2"/>
        <v>公斤</v>
      </c>
      <c r="L60" s="129" t="s">
        <v>73</v>
      </c>
      <c r="M60" s="129">
        <v>4</v>
      </c>
      <c r="N60" s="124" t="str">
        <f t="shared" si="3"/>
        <v>公斤</v>
      </c>
      <c r="O60" s="127" t="s">
        <v>12</v>
      </c>
      <c r="P60" s="127">
        <v>7</v>
      </c>
      <c r="Q60" s="124" t="str">
        <f t="shared" si="4"/>
        <v>公斤</v>
      </c>
      <c r="R60" s="129" t="s">
        <v>144</v>
      </c>
      <c r="S60" s="129">
        <v>2</v>
      </c>
      <c r="T60" s="124" t="str">
        <f t="shared" si="5"/>
        <v>公斤</v>
      </c>
      <c r="W60" s="28"/>
      <c r="X60" s="28"/>
      <c r="Y60" s="28"/>
      <c r="Z60" s="28"/>
      <c r="AA60" s="28"/>
      <c r="AB60" s="28"/>
      <c r="AC60" s="49"/>
      <c r="AD60" s="30"/>
      <c r="AE60" s="23"/>
      <c r="AF60" s="23"/>
      <c r="AG60" s="23"/>
    </row>
    <row r="61" spans="1:54" ht="25.15" customHeight="1">
      <c r="A61" s="114"/>
      <c r="B61" s="130"/>
      <c r="C61" s="129" t="s">
        <v>24</v>
      </c>
      <c r="D61" s="129">
        <v>3</v>
      </c>
      <c r="E61" s="124" t="str">
        <f t="shared" si="0"/>
        <v>公斤</v>
      </c>
      <c r="F61" s="129" t="s">
        <v>93</v>
      </c>
      <c r="G61" s="129">
        <v>2</v>
      </c>
      <c r="H61" s="124" t="str">
        <f t="shared" si="1"/>
        <v>公斤</v>
      </c>
      <c r="I61" s="144"/>
      <c r="J61" s="144"/>
      <c r="K61" s="125" t="str">
        <f t="shared" si="2"/>
        <v/>
      </c>
      <c r="L61" s="144" t="s">
        <v>25</v>
      </c>
      <c r="M61" s="144">
        <v>6</v>
      </c>
      <c r="N61" s="124" t="str">
        <f t="shared" si="3"/>
        <v>公斤</v>
      </c>
      <c r="O61" s="126" t="s">
        <v>20</v>
      </c>
      <c r="P61" s="126">
        <v>0.05</v>
      </c>
      <c r="Q61" s="124" t="str">
        <f t="shared" si="4"/>
        <v>公斤</v>
      </c>
      <c r="R61" s="129" t="s">
        <v>257</v>
      </c>
      <c r="S61" s="129">
        <v>1</v>
      </c>
      <c r="T61" s="124" t="str">
        <f t="shared" si="5"/>
        <v>公斤</v>
      </c>
      <c r="U61" s="130"/>
      <c r="V61" s="130"/>
      <c r="W61" s="28"/>
      <c r="X61" s="28"/>
      <c r="Y61" s="28"/>
      <c r="Z61" s="28"/>
      <c r="AA61" s="28"/>
      <c r="AB61" s="28"/>
      <c r="AC61" s="49"/>
      <c r="AD61" s="30"/>
      <c r="AE61" s="23"/>
      <c r="AF61" s="23"/>
      <c r="AG61" s="23"/>
    </row>
    <row r="62" spans="1:54" ht="25.15" customHeight="1">
      <c r="A62" s="114"/>
      <c r="B62" s="130"/>
      <c r="C62" s="129"/>
      <c r="D62" s="129"/>
      <c r="E62" s="124" t="str">
        <f t="shared" si="0"/>
        <v/>
      </c>
      <c r="F62" s="129" t="s">
        <v>47</v>
      </c>
      <c r="G62" s="129">
        <v>0.1</v>
      </c>
      <c r="H62" s="124" t="str">
        <f t="shared" si="1"/>
        <v>公斤</v>
      </c>
      <c r="I62" s="129" t="s">
        <v>84</v>
      </c>
      <c r="J62" s="129">
        <v>1.2</v>
      </c>
      <c r="K62" s="125" t="str">
        <f t="shared" si="2"/>
        <v>公斤</v>
      </c>
      <c r="L62" s="144" t="s">
        <v>18</v>
      </c>
      <c r="M62" s="144">
        <v>1</v>
      </c>
      <c r="N62" s="124" t="str">
        <f t="shared" si="3"/>
        <v>公斤</v>
      </c>
      <c r="O62" s="126"/>
      <c r="P62" s="126"/>
      <c r="Q62" s="124" t="str">
        <f t="shared" si="4"/>
        <v/>
      </c>
      <c r="R62" s="129" t="s">
        <v>29</v>
      </c>
      <c r="S62" s="129">
        <v>1</v>
      </c>
      <c r="T62" s="124" t="str">
        <f t="shared" si="5"/>
        <v>公斤</v>
      </c>
      <c r="U62" s="130"/>
      <c r="V62" s="130"/>
      <c r="W62" s="28"/>
      <c r="X62" s="28"/>
      <c r="Y62" s="28"/>
      <c r="Z62" s="28"/>
      <c r="AA62" s="28"/>
      <c r="AB62" s="28"/>
      <c r="AC62" s="49"/>
      <c r="AD62" s="30"/>
      <c r="AE62" s="23"/>
      <c r="AF62" s="23"/>
      <c r="AG62" s="23"/>
    </row>
    <row r="63" spans="1:54" ht="25.15" customHeight="1">
      <c r="A63" s="114"/>
      <c r="B63" s="130"/>
      <c r="C63" s="129"/>
      <c r="D63" s="129"/>
      <c r="E63" s="124" t="str">
        <f t="shared" si="0"/>
        <v/>
      </c>
      <c r="F63" s="144" t="s">
        <v>18</v>
      </c>
      <c r="G63" s="144">
        <v>1</v>
      </c>
      <c r="H63" s="124" t="str">
        <f t="shared" si="1"/>
        <v>公斤</v>
      </c>
      <c r="I63" s="129" t="s">
        <v>20</v>
      </c>
      <c r="J63" s="129">
        <v>0.05</v>
      </c>
      <c r="K63" s="125" t="str">
        <f t="shared" si="2"/>
        <v>公斤</v>
      </c>
      <c r="L63" s="129" t="s">
        <v>20</v>
      </c>
      <c r="M63" s="129">
        <v>0.05</v>
      </c>
      <c r="N63" s="124" t="str">
        <f t="shared" si="3"/>
        <v>公斤</v>
      </c>
      <c r="O63" s="126"/>
      <c r="P63" s="126"/>
      <c r="Q63" s="124" t="str">
        <f t="shared" si="4"/>
        <v/>
      </c>
      <c r="R63" s="129"/>
      <c r="S63" s="129"/>
      <c r="T63" s="124" t="str">
        <f t="shared" si="5"/>
        <v/>
      </c>
      <c r="U63" s="130"/>
      <c r="V63" s="130"/>
      <c r="W63" s="28"/>
      <c r="X63" s="28"/>
      <c r="Y63" s="28"/>
      <c r="Z63" s="28"/>
      <c r="AA63" s="28"/>
      <c r="AB63" s="28"/>
      <c r="AC63" s="49"/>
      <c r="AD63" s="30"/>
      <c r="AE63" s="23"/>
      <c r="AF63" s="23"/>
      <c r="AG63" s="23"/>
    </row>
    <row r="64" spans="1:54" ht="25.15" customHeight="1">
      <c r="A64" s="114"/>
      <c r="B64" s="130"/>
      <c r="C64" s="129"/>
      <c r="D64" s="129"/>
      <c r="E64" s="124" t="str">
        <f t="shared" si="0"/>
        <v/>
      </c>
      <c r="F64" s="129" t="s">
        <v>20</v>
      </c>
      <c r="G64" s="129">
        <v>0.05</v>
      </c>
      <c r="H64" s="124" t="str">
        <f t="shared" si="1"/>
        <v>公斤</v>
      </c>
      <c r="I64" s="129"/>
      <c r="J64" s="129"/>
      <c r="K64" s="125" t="str">
        <f t="shared" si="2"/>
        <v/>
      </c>
      <c r="L64" s="129"/>
      <c r="M64" s="129"/>
      <c r="N64" s="124" t="str">
        <f t="shared" si="3"/>
        <v/>
      </c>
      <c r="O64" s="126"/>
      <c r="P64" s="126"/>
      <c r="Q64" s="124" t="str">
        <f t="shared" si="4"/>
        <v/>
      </c>
      <c r="R64" s="129"/>
      <c r="S64" s="129"/>
      <c r="T64" s="124" t="str">
        <f t="shared" si="5"/>
        <v/>
      </c>
      <c r="U64" s="130"/>
      <c r="V64" s="130"/>
      <c r="W64" s="28"/>
      <c r="X64" s="29"/>
      <c r="Y64" s="28"/>
      <c r="Z64" s="28"/>
      <c r="AA64" s="28"/>
      <c r="AB64" s="28"/>
      <c r="AC64" s="49"/>
      <c r="AD64" s="30"/>
      <c r="AE64" s="23"/>
      <c r="AF64" s="23"/>
      <c r="AG64" s="23"/>
    </row>
    <row r="65" spans="1:54" ht="25.15" customHeight="1" thickBot="1">
      <c r="A65" s="116"/>
      <c r="B65" s="130"/>
      <c r="C65" s="129"/>
      <c r="D65" s="129"/>
      <c r="E65" s="124" t="str">
        <f t="shared" si="0"/>
        <v/>
      </c>
      <c r="F65" s="129"/>
      <c r="G65" s="129"/>
      <c r="H65" s="124" t="str">
        <f t="shared" si="1"/>
        <v/>
      </c>
      <c r="I65" s="144"/>
      <c r="J65" s="144"/>
      <c r="K65" s="125"/>
      <c r="L65" s="129"/>
      <c r="M65" s="129"/>
      <c r="N65" s="124" t="str">
        <f t="shared" si="3"/>
        <v/>
      </c>
      <c r="O65" s="126"/>
      <c r="P65" s="126"/>
      <c r="Q65" s="124" t="str">
        <f t="shared" si="4"/>
        <v/>
      </c>
      <c r="R65" s="129"/>
      <c r="S65" s="129"/>
      <c r="T65" s="124" t="str">
        <f t="shared" si="5"/>
        <v/>
      </c>
      <c r="U65" s="130"/>
      <c r="V65" s="130"/>
      <c r="W65" s="29"/>
      <c r="X65" s="28"/>
      <c r="Y65" s="29"/>
      <c r="Z65" s="29"/>
      <c r="AA65" s="29"/>
      <c r="AB65" s="29"/>
      <c r="AC65" s="50"/>
      <c r="AD65" s="34"/>
      <c r="AE65" s="23"/>
      <c r="AF65" s="23"/>
      <c r="AG65" s="23"/>
    </row>
    <row r="66" spans="1:54" s="38" customFormat="1" ht="25.15" customHeight="1" thickBot="1">
      <c r="A66" s="114">
        <f>A59+1</f>
        <v>45365</v>
      </c>
      <c r="B66" s="130" t="s">
        <v>162</v>
      </c>
      <c r="C66" s="129" t="s">
        <v>89</v>
      </c>
      <c r="D66" s="143"/>
      <c r="E66" s="124" t="str">
        <f t="shared" si="0"/>
        <v/>
      </c>
      <c r="F66" s="129" t="s">
        <v>272</v>
      </c>
      <c r="G66" s="129"/>
      <c r="H66" s="124" t="str">
        <f t="shared" si="1"/>
        <v/>
      </c>
      <c r="I66" s="129" t="s">
        <v>291</v>
      </c>
      <c r="J66" s="129"/>
      <c r="K66" s="125" t="str">
        <f t="shared" si="2"/>
        <v/>
      </c>
      <c r="L66" s="144" t="s">
        <v>295</v>
      </c>
      <c r="M66" s="144"/>
      <c r="N66" s="124" t="str">
        <f t="shared" si="3"/>
        <v/>
      </c>
      <c r="O66" s="126" t="s">
        <v>14</v>
      </c>
      <c r="P66" s="126"/>
      <c r="Q66" s="124" t="str">
        <f t="shared" si="4"/>
        <v/>
      </c>
      <c r="R66" s="129" t="s">
        <v>104</v>
      </c>
      <c r="S66" s="129"/>
      <c r="T66" s="124" t="str">
        <f t="shared" si="5"/>
        <v/>
      </c>
      <c r="U66" s="145" t="s">
        <v>69</v>
      </c>
      <c r="V66" s="145"/>
      <c r="W66" s="42">
        <v>5.4</v>
      </c>
      <c r="X66" s="42">
        <v>2.5750000000000002</v>
      </c>
      <c r="Y66" s="42">
        <v>2.0499999999999998</v>
      </c>
      <c r="Z66" s="42"/>
      <c r="AA66" s="42"/>
      <c r="AB66" s="42">
        <v>3.1</v>
      </c>
      <c r="AC66" s="48">
        <v>778</v>
      </c>
      <c r="AD66" s="43"/>
      <c r="AE66" s="44">
        <f>A66</f>
        <v>45365</v>
      </c>
      <c r="AF66" s="44" t="str">
        <f>A67</f>
        <v>五</v>
      </c>
      <c r="AG66" s="44" t="str">
        <f>B66</f>
        <v>E5</v>
      </c>
      <c r="AH66" s="39" t="str">
        <f>C66</f>
        <v>麥仁飯</v>
      </c>
      <c r="AI66" s="45" t="str">
        <f>C67&amp;" "&amp;C68&amp;" "&amp;C69&amp;" "&amp;C70&amp;" "&amp;C71&amp;" "&amp;C72</f>
        <v xml:space="preserve">米 大麥仁    </v>
      </c>
      <c r="AJ66" s="39" t="str">
        <f>F66</f>
        <v>香酥素排</v>
      </c>
      <c r="AK66" s="45" t="str">
        <f>F67&amp;" "&amp;F68&amp;" "&amp;F69&amp;" "&amp;F70&amp;" "&amp;F71&amp;" "&amp;F72</f>
        <v xml:space="preserve">素排     </v>
      </c>
      <c r="AL66" s="39" t="str">
        <f>I66</f>
        <v>芹香玉米蛋</v>
      </c>
      <c r="AM66" s="45" t="str">
        <f>I67&amp;" "&amp;I68&amp;" "&amp;I69&amp;" "&amp;I70&amp;" "&amp;I71&amp;" "&amp;I72</f>
        <v xml:space="preserve"> 冷凍玉米粒 雞蛋 芹菜 黑胡椒粒 </v>
      </c>
      <c r="AN66" s="39" t="str">
        <f>L66</f>
        <v>若絲白菜</v>
      </c>
      <c r="AO66" s="45" t="str">
        <f>L67&amp;" "&amp;L68&amp;" "&amp;L69&amp;" "&amp;L70&amp;" "&amp;L71&amp;" "&amp;L72</f>
        <v xml:space="preserve">結球白菜 素肉 胡蘿蔔 薑  </v>
      </c>
      <c r="AP66" s="39" t="str">
        <f>O66</f>
        <v>時蔬</v>
      </c>
      <c r="AQ66" s="45" t="str">
        <f>O67&amp;" "&amp;O68&amp;" "&amp;O69&amp;" "&amp;O70&amp;" "&amp;O71&amp;" "&amp;O72</f>
        <v xml:space="preserve">蔬菜 薑    </v>
      </c>
      <c r="AR66" s="39" t="str">
        <f>R66</f>
        <v>時瓜湯</v>
      </c>
      <c r="AS66" s="45" t="str">
        <f>R67&amp;" "&amp;R68&amp;" "&amp;R69&amp;" "&amp;R70&amp;" "&amp;R71&amp;" "&amp;R72</f>
        <v xml:space="preserve">時瓜 薑    </v>
      </c>
      <c r="AT66" s="46" t="str">
        <f t="shared" ref="AT66:AU66" si="24">U66</f>
        <v>水果</v>
      </c>
      <c r="AU66" s="39">
        <f t="shared" si="24"/>
        <v>0</v>
      </c>
      <c r="AV66" s="40">
        <f t="shared" ref="AV66:BB66" si="25">W66</f>
        <v>5.4</v>
      </c>
      <c r="AW66" s="40">
        <f t="shared" si="25"/>
        <v>2.5750000000000002</v>
      </c>
      <c r="AX66" s="40">
        <f t="shared" si="25"/>
        <v>2.0499999999999998</v>
      </c>
      <c r="AY66" s="40">
        <f t="shared" si="25"/>
        <v>0</v>
      </c>
      <c r="AZ66" s="40">
        <f t="shared" si="25"/>
        <v>0</v>
      </c>
      <c r="BA66" s="40">
        <f t="shared" si="25"/>
        <v>3.1</v>
      </c>
      <c r="BB66" s="41">
        <f t="shared" si="25"/>
        <v>778</v>
      </c>
    </row>
    <row r="67" spans="1:54" ht="25.15" customHeight="1">
      <c r="A67" s="115" t="s">
        <v>150</v>
      </c>
      <c r="B67" s="130"/>
      <c r="C67" s="129" t="s">
        <v>15</v>
      </c>
      <c r="D67" s="129">
        <v>10</v>
      </c>
      <c r="E67" s="124" t="str">
        <f t="shared" ref="E67:E130" si="26">IF(D67,"公斤","")</f>
        <v>公斤</v>
      </c>
      <c r="F67" s="129" t="s">
        <v>77</v>
      </c>
      <c r="G67" s="129">
        <v>6.5</v>
      </c>
      <c r="H67" s="124" t="str">
        <f t="shared" ref="H67:H130" si="27">IF(G67,"公斤","")</f>
        <v>公斤</v>
      </c>
      <c r="I67" s="144"/>
      <c r="J67" s="144"/>
      <c r="K67" s="125" t="str">
        <f t="shared" ref="K67:K130" si="28">IF(J67,"公斤","")</f>
        <v/>
      </c>
      <c r="L67" s="129" t="s">
        <v>234</v>
      </c>
      <c r="M67" s="129">
        <v>7</v>
      </c>
      <c r="N67" s="124" t="str">
        <f t="shared" ref="N67:N130" si="29">IF(M67,"公斤","")</f>
        <v>公斤</v>
      </c>
      <c r="O67" s="127" t="s">
        <v>12</v>
      </c>
      <c r="P67" s="127">
        <v>7</v>
      </c>
      <c r="Q67" s="124" t="str">
        <f t="shared" ref="Q67:Q130" si="30">IF(P67,"公斤","")</f>
        <v>公斤</v>
      </c>
      <c r="R67" s="129" t="s">
        <v>64</v>
      </c>
      <c r="S67" s="129">
        <v>5</v>
      </c>
      <c r="T67" s="124" t="str">
        <f t="shared" ref="T67:T130" si="31">IF(S67,"公斤","")</f>
        <v>公斤</v>
      </c>
      <c r="W67" s="28"/>
      <c r="X67" s="28"/>
      <c r="Y67" s="28"/>
      <c r="Z67" s="28"/>
      <c r="AA67" s="28"/>
      <c r="AB67" s="28"/>
      <c r="AC67" s="49"/>
      <c r="AD67" s="30"/>
      <c r="AE67" s="23"/>
      <c r="AF67" s="23"/>
      <c r="AG67" s="23"/>
    </row>
    <row r="68" spans="1:54" ht="25.15" customHeight="1">
      <c r="A68" s="114"/>
      <c r="B68" s="130"/>
      <c r="C68" s="129" t="s">
        <v>90</v>
      </c>
      <c r="D68" s="129">
        <v>0.4</v>
      </c>
      <c r="E68" s="124" t="str">
        <f t="shared" si="26"/>
        <v>公斤</v>
      </c>
      <c r="F68" s="129"/>
      <c r="G68" s="129"/>
      <c r="H68" s="124" t="str">
        <f t="shared" si="27"/>
        <v/>
      </c>
      <c r="I68" s="129" t="s">
        <v>214</v>
      </c>
      <c r="J68" s="129">
        <v>3</v>
      </c>
      <c r="K68" s="125" t="str">
        <f t="shared" si="28"/>
        <v>公斤</v>
      </c>
      <c r="L68" s="129" t="s">
        <v>84</v>
      </c>
      <c r="M68" s="129">
        <v>0.6</v>
      </c>
      <c r="N68" s="124" t="str">
        <f t="shared" si="29"/>
        <v>公斤</v>
      </c>
      <c r="O68" s="126" t="s">
        <v>20</v>
      </c>
      <c r="P68" s="126">
        <v>0.05</v>
      </c>
      <c r="Q68" s="124" t="str">
        <f t="shared" si="30"/>
        <v>公斤</v>
      </c>
      <c r="R68" s="129" t="s">
        <v>312</v>
      </c>
      <c r="S68" s="129">
        <v>0.05</v>
      </c>
      <c r="T68" s="124" t="str">
        <f t="shared" si="31"/>
        <v>公斤</v>
      </c>
      <c r="U68" s="130"/>
      <c r="V68" s="130"/>
      <c r="W68" s="28"/>
      <c r="X68" s="28"/>
      <c r="Y68" s="28"/>
      <c r="Z68" s="28"/>
      <c r="AA68" s="28"/>
      <c r="AB68" s="28"/>
      <c r="AC68" s="49"/>
      <c r="AD68" s="30"/>
      <c r="AE68" s="23"/>
      <c r="AF68" s="23"/>
      <c r="AG68" s="23"/>
    </row>
    <row r="69" spans="1:54" ht="25.15" customHeight="1">
      <c r="A69" s="114"/>
      <c r="B69" s="130"/>
      <c r="C69" s="129"/>
      <c r="D69" s="129"/>
      <c r="E69" s="124" t="str">
        <f t="shared" si="26"/>
        <v/>
      </c>
      <c r="F69" s="129"/>
      <c r="G69" s="129"/>
      <c r="H69" s="124" t="str">
        <f t="shared" si="27"/>
        <v/>
      </c>
      <c r="I69" s="129" t="s">
        <v>80</v>
      </c>
      <c r="J69" s="129">
        <v>4</v>
      </c>
      <c r="K69" s="125" t="str">
        <f t="shared" si="28"/>
        <v>公斤</v>
      </c>
      <c r="L69" s="144" t="s">
        <v>18</v>
      </c>
      <c r="M69" s="144">
        <v>1</v>
      </c>
      <c r="N69" s="124" t="str">
        <f t="shared" si="29"/>
        <v>公斤</v>
      </c>
      <c r="O69" s="126"/>
      <c r="P69" s="126"/>
      <c r="Q69" s="124" t="str">
        <f t="shared" si="30"/>
        <v/>
      </c>
      <c r="R69" s="129"/>
      <c r="S69" s="129"/>
      <c r="T69" s="124" t="str">
        <f t="shared" si="31"/>
        <v/>
      </c>
      <c r="U69" s="130"/>
      <c r="V69" s="130"/>
      <c r="W69" s="28"/>
      <c r="X69" s="28"/>
      <c r="Y69" s="28"/>
      <c r="Z69" s="28"/>
      <c r="AA69" s="28"/>
      <c r="AB69" s="28"/>
      <c r="AC69" s="49"/>
      <c r="AD69" s="30"/>
      <c r="AE69" s="23"/>
      <c r="AF69" s="23"/>
      <c r="AG69" s="23"/>
    </row>
    <row r="70" spans="1:54" ht="25.15" customHeight="1">
      <c r="A70" s="114"/>
      <c r="B70" s="130"/>
      <c r="C70" s="129"/>
      <c r="D70" s="129"/>
      <c r="E70" s="124" t="str">
        <f t="shared" si="26"/>
        <v/>
      </c>
      <c r="F70" s="144"/>
      <c r="G70" s="144"/>
      <c r="H70" s="124" t="str">
        <f t="shared" si="27"/>
        <v/>
      </c>
      <c r="I70" s="129" t="s">
        <v>75</v>
      </c>
      <c r="J70" s="129">
        <v>0.5</v>
      </c>
      <c r="K70" s="125" t="str">
        <f t="shared" si="28"/>
        <v>公斤</v>
      </c>
      <c r="L70" s="129" t="s">
        <v>20</v>
      </c>
      <c r="M70" s="129">
        <v>0.05</v>
      </c>
      <c r="N70" s="124" t="str">
        <f t="shared" si="29"/>
        <v>公斤</v>
      </c>
      <c r="O70" s="126"/>
      <c r="P70" s="126"/>
      <c r="Q70" s="124" t="str">
        <f t="shared" si="30"/>
        <v/>
      </c>
      <c r="R70" s="129"/>
      <c r="S70" s="129"/>
      <c r="T70" s="124" t="str">
        <f t="shared" si="31"/>
        <v/>
      </c>
      <c r="U70" s="130"/>
      <c r="V70" s="130"/>
      <c r="W70" s="28"/>
      <c r="X70" s="28"/>
      <c r="Y70" s="28"/>
      <c r="Z70" s="28"/>
      <c r="AA70" s="28"/>
      <c r="AB70" s="28"/>
      <c r="AC70" s="49"/>
      <c r="AD70" s="30"/>
      <c r="AE70" s="23"/>
      <c r="AF70" s="23"/>
      <c r="AG70" s="23"/>
    </row>
    <row r="71" spans="1:54" ht="25.15" customHeight="1">
      <c r="A71" s="114"/>
      <c r="B71" s="130"/>
      <c r="C71" s="129"/>
      <c r="D71" s="129"/>
      <c r="E71" s="124" t="str">
        <f t="shared" si="26"/>
        <v/>
      </c>
      <c r="F71" s="129"/>
      <c r="G71" s="129"/>
      <c r="H71" s="124" t="str">
        <f t="shared" si="27"/>
        <v/>
      </c>
      <c r="I71" s="129" t="s">
        <v>215</v>
      </c>
      <c r="J71" s="129"/>
      <c r="K71" s="125" t="str">
        <f t="shared" si="28"/>
        <v/>
      </c>
      <c r="L71" s="129"/>
      <c r="M71" s="129"/>
      <c r="N71" s="124" t="str">
        <f t="shared" si="29"/>
        <v/>
      </c>
      <c r="O71" s="126"/>
      <c r="P71" s="126"/>
      <c r="Q71" s="124" t="str">
        <f t="shared" si="30"/>
        <v/>
      </c>
      <c r="R71" s="129"/>
      <c r="S71" s="129"/>
      <c r="T71" s="124" t="str">
        <f t="shared" si="31"/>
        <v/>
      </c>
      <c r="U71" s="130"/>
      <c r="V71" s="130"/>
      <c r="W71" s="28"/>
      <c r="X71" s="29"/>
      <c r="Y71" s="28"/>
      <c r="Z71" s="28"/>
      <c r="AA71" s="28"/>
      <c r="AB71" s="28"/>
      <c r="AC71" s="49"/>
      <c r="AD71" s="30"/>
      <c r="AE71" s="23"/>
      <c r="AF71" s="23"/>
      <c r="AG71" s="23"/>
    </row>
    <row r="72" spans="1:54" ht="25.15" customHeight="1" thickBot="1">
      <c r="A72" s="116"/>
      <c r="B72" s="130"/>
      <c r="C72" s="129"/>
      <c r="D72" s="129"/>
      <c r="E72" s="124" t="str">
        <f t="shared" si="26"/>
        <v/>
      </c>
      <c r="F72" s="129"/>
      <c r="G72" s="129"/>
      <c r="H72" s="124" t="str">
        <f t="shared" si="27"/>
        <v/>
      </c>
      <c r="I72" s="144"/>
      <c r="J72" s="144"/>
      <c r="K72" s="125" t="str">
        <f t="shared" si="28"/>
        <v/>
      </c>
      <c r="L72" s="129"/>
      <c r="M72" s="129"/>
      <c r="N72" s="124" t="str">
        <f t="shared" si="29"/>
        <v/>
      </c>
      <c r="O72" s="126"/>
      <c r="P72" s="126"/>
      <c r="Q72" s="124" t="str">
        <f t="shared" si="30"/>
        <v/>
      </c>
      <c r="R72" s="129"/>
      <c r="S72" s="129"/>
      <c r="T72" s="124" t="str">
        <f t="shared" si="31"/>
        <v/>
      </c>
      <c r="U72" s="130"/>
      <c r="V72" s="130"/>
      <c r="W72" s="29"/>
      <c r="X72" s="28"/>
      <c r="Y72" s="29"/>
      <c r="Z72" s="29"/>
      <c r="AA72" s="29"/>
      <c r="AB72" s="29"/>
      <c r="AC72" s="50"/>
      <c r="AD72" s="34"/>
      <c r="AE72" s="23"/>
      <c r="AF72" s="23"/>
      <c r="AG72" s="23"/>
    </row>
    <row r="73" spans="1:54" s="38" customFormat="1" ht="25.15" customHeight="1" thickBot="1">
      <c r="A73" s="114">
        <v>45368</v>
      </c>
      <c r="B73" s="130" t="s">
        <v>163</v>
      </c>
      <c r="C73" s="129" t="s">
        <v>13</v>
      </c>
      <c r="D73" s="143"/>
      <c r="E73" s="124" t="str">
        <f t="shared" si="26"/>
        <v/>
      </c>
      <c r="F73" s="129" t="s">
        <v>279</v>
      </c>
      <c r="G73" s="129"/>
      <c r="H73" s="124" t="str">
        <f t="shared" si="27"/>
        <v/>
      </c>
      <c r="I73" s="129" t="s">
        <v>216</v>
      </c>
      <c r="J73" s="129"/>
      <c r="K73" s="125" t="str">
        <f t="shared" si="28"/>
        <v/>
      </c>
      <c r="L73" s="129" t="s">
        <v>81</v>
      </c>
      <c r="M73" s="129"/>
      <c r="N73" s="124" t="str">
        <f t="shared" si="29"/>
        <v/>
      </c>
      <c r="O73" s="126" t="s">
        <v>14</v>
      </c>
      <c r="P73" s="126"/>
      <c r="Q73" s="124" t="str">
        <f t="shared" si="30"/>
        <v/>
      </c>
      <c r="R73" s="129" t="s">
        <v>246</v>
      </c>
      <c r="S73" s="129"/>
      <c r="T73" s="124" t="str">
        <f t="shared" si="31"/>
        <v/>
      </c>
      <c r="U73" s="145" t="s">
        <v>270</v>
      </c>
      <c r="V73" s="145"/>
      <c r="W73" s="42">
        <v>7</v>
      </c>
      <c r="X73" s="42">
        <v>2.8275000000000001</v>
      </c>
      <c r="Y73" s="42">
        <v>1.9550000000000003</v>
      </c>
      <c r="Z73" s="42"/>
      <c r="AA73" s="42"/>
      <c r="AB73" s="42">
        <v>3.7</v>
      </c>
      <c r="AC73" s="48">
        <v>944</v>
      </c>
      <c r="AD73" s="43"/>
      <c r="AE73" s="44">
        <f>A73</f>
        <v>45368</v>
      </c>
      <c r="AF73" s="44" t="str">
        <f>A74</f>
        <v>一</v>
      </c>
      <c r="AG73" s="44" t="str">
        <f>B73</f>
        <v>F1</v>
      </c>
      <c r="AH73" s="39" t="str">
        <f>C73</f>
        <v>白米飯</v>
      </c>
      <c r="AI73" s="45" t="str">
        <f>C74&amp;" "&amp;C75&amp;" "&amp;C76&amp;" "&amp;C77&amp;" "&amp;C78&amp;" "&amp;C79</f>
        <v xml:space="preserve">米     </v>
      </c>
      <c r="AJ73" s="39" t="str">
        <f>F73</f>
        <v>打拋麵腸</v>
      </c>
      <c r="AK73" s="45" t="str">
        <f>F74&amp;" "&amp;F75&amp;" "&amp;F76&amp;" "&amp;F77&amp;" "&amp;F78&amp;" "&amp;F79</f>
        <v xml:space="preserve">麵腸 大番茄 九層塔 薑  </v>
      </c>
      <c r="AL73" s="39" t="str">
        <f>I73</f>
        <v>蜜汁豆干</v>
      </c>
      <c r="AM73" s="45" t="str">
        <f>I74&amp;" "&amp;I75&amp;" "&amp;I76&amp;" "&amp;I77&amp;" "&amp;I78&amp;" "&amp;I79</f>
        <v xml:space="preserve">豆干 豆薯 大蒜 芝麻(熟)  </v>
      </c>
      <c r="AN73" s="39" t="str">
        <f>L73</f>
        <v>時蔬炒蛋</v>
      </c>
      <c r="AO73" s="45" t="str">
        <f>L74&amp;" "&amp;L75&amp;" "&amp;L76&amp;" "&amp;L77&amp;" "&amp;L78&amp;" "&amp;L79</f>
        <v xml:space="preserve">時蔬 雞蛋 胡蘿蔔 薑  </v>
      </c>
      <c r="AP73" s="39" t="str">
        <f>O73</f>
        <v>時蔬</v>
      </c>
      <c r="AQ73" s="45" t="str">
        <f>O74&amp;" "&amp;O75&amp;" "&amp;O76&amp;" "&amp;O77&amp;" "&amp;O78&amp;" "&amp;O79</f>
        <v xml:space="preserve">蔬菜 薑    </v>
      </c>
      <c r="AR73" s="39" t="str">
        <f>R73</f>
        <v>時蔬湯</v>
      </c>
      <c r="AS73" s="45" t="str">
        <f>R74&amp;" "&amp;R75&amp;" "&amp;R76&amp;" "&amp;R77&amp;" "&amp;R78&amp;" "&amp;R79</f>
        <v xml:space="preserve">時蔬 薑    </v>
      </c>
      <c r="AT73" s="46" t="str">
        <f t="shared" ref="AT73:AU73" si="32">U73</f>
        <v>果汁</v>
      </c>
      <c r="AU73" s="39">
        <f t="shared" si="32"/>
        <v>0</v>
      </c>
      <c r="AV73" s="40">
        <f t="shared" ref="AV73:BB73" si="33">W73</f>
        <v>7</v>
      </c>
      <c r="AW73" s="40">
        <f t="shared" si="33"/>
        <v>2.8275000000000001</v>
      </c>
      <c r="AX73" s="40">
        <f t="shared" si="33"/>
        <v>1.9550000000000003</v>
      </c>
      <c r="AY73" s="40">
        <f t="shared" si="33"/>
        <v>0</v>
      </c>
      <c r="AZ73" s="40">
        <f t="shared" si="33"/>
        <v>0</v>
      </c>
      <c r="BA73" s="40">
        <f t="shared" si="33"/>
        <v>3.7</v>
      </c>
      <c r="BB73" s="41">
        <f t="shared" si="33"/>
        <v>944</v>
      </c>
    </row>
    <row r="74" spans="1:54" ht="25.15" customHeight="1">
      <c r="A74" s="115" t="s">
        <v>146</v>
      </c>
      <c r="B74" s="130"/>
      <c r="C74" s="129" t="s">
        <v>15</v>
      </c>
      <c r="D74" s="129">
        <v>10</v>
      </c>
      <c r="E74" s="124" t="str">
        <f t="shared" si="26"/>
        <v>公斤</v>
      </c>
      <c r="F74" s="129" t="s">
        <v>76</v>
      </c>
      <c r="G74" s="129">
        <v>6</v>
      </c>
      <c r="H74" s="124" t="str">
        <f t="shared" si="27"/>
        <v>公斤</v>
      </c>
      <c r="I74" s="129" t="s">
        <v>22</v>
      </c>
      <c r="J74" s="129">
        <v>5</v>
      </c>
      <c r="K74" s="125" t="str">
        <f t="shared" si="28"/>
        <v>公斤</v>
      </c>
      <c r="L74" s="129" t="s">
        <v>33</v>
      </c>
      <c r="M74" s="129">
        <v>3</v>
      </c>
      <c r="N74" s="124" t="str">
        <f t="shared" si="29"/>
        <v>公斤</v>
      </c>
      <c r="O74" s="127" t="s">
        <v>12</v>
      </c>
      <c r="P74" s="127">
        <v>7</v>
      </c>
      <c r="Q74" s="124" t="str">
        <f t="shared" si="30"/>
        <v>公斤</v>
      </c>
      <c r="R74" s="129" t="s">
        <v>14</v>
      </c>
      <c r="S74" s="129">
        <v>3</v>
      </c>
      <c r="T74" s="124" t="str">
        <f t="shared" si="31"/>
        <v>公斤</v>
      </c>
      <c r="W74" s="28"/>
      <c r="X74" s="28"/>
      <c r="Y74" s="28"/>
      <c r="Z74" s="28"/>
      <c r="AA74" s="28"/>
      <c r="AB74" s="28"/>
      <c r="AC74" s="49"/>
      <c r="AD74" s="30"/>
      <c r="AE74" s="23"/>
      <c r="AF74" s="23"/>
      <c r="AG74" s="23"/>
    </row>
    <row r="75" spans="1:54" ht="25.15" customHeight="1">
      <c r="A75" s="114"/>
      <c r="B75" s="130"/>
      <c r="C75" s="129"/>
      <c r="D75" s="129"/>
      <c r="E75" s="124" t="str">
        <f t="shared" si="26"/>
        <v/>
      </c>
      <c r="F75" s="144" t="s">
        <v>195</v>
      </c>
      <c r="G75" s="144">
        <v>2</v>
      </c>
      <c r="H75" s="124" t="str">
        <f t="shared" si="27"/>
        <v>公斤</v>
      </c>
      <c r="I75" s="129" t="s">
        <v>189</v>
      </c>
      <c r="J75" s="129">
        <v>3</v>
      </c>
      <c r="K75" s="125" t="str">
        <f t="shared" si="28"/>
        <v>公斤</v>
      </c>
      <c r="L75" s="129" t="s">
        <v>16</v>
      </c>
      <c r="M75" s="129">
        <v>4</v>
      </c>
      <c r="N75" s="124" t="str">
        <f t="shared" si="29"/>
        <v>公斤</v>
      </c>
      <c r="O75" s="126" t="s">
        <v>20</v>
      </c>
      <c r="P75" s="126">
        <v>0.05</v>
      </c>
      <c r="Q75" s="124" t="str">
        <f t="shared" si="30"/>
        <v>公斤</v>
      </c>
      <c r="R75" s="129" t="s">
        <v>312</v>
      </c>
      <c r="S75" s="129">
        <v>0.05</v>
      </c>
      <c r="T75" s="124" t="str">
        <f t="shared" si="31"/>
        <v>公斤</v>
      </c>
      <c r="U75" s="130"/>
      <c r="V75" s="130"/>
      <c r="W75" s="28"/>
      <c r="X75" s="28"/>
      <c r="Y75" s="28"/>
      <c r="Z75" s="28"/>
      <c r="AA75" s="28"/>
      <c r="AB75" s="28"/>
      <c r="AC75" s="49"/>
      <c r="AD75" s="30"/>
      <c r="AE75" s="23"/>
      <c r="AF75" s="23"/>
      <c r="AG75" s="23"/>
    </row>
    <row r="76" spans="1:54" ht="25.15" customHeight="1">
      <c r="A76" s="114"/>
      <c r="B76" s="130"/>
      <c r="C76" s="129"/>
      <c r="D76" s="129"/>
      <c r="E76" s="124" t="str">
        <f t="shared" si="26"/>
        <v/>
      </c>
      <c r="F76" s="129" t="s">
        <v>219</v>
      </c>
      <c r="G76" s="129">
        <v>0.2</v>
      </c>
      <c r="H76" s="124" t="str">
        <f t="shared" si="27"/>
        <v>公斤</v>
      </c>
      <c r="I76" s="129" t="s">
        <v>17</v>
      </c>
      <c r="J76" s="129">
        <v>0.05</v>
      </c>
      <c r="K76" s="125" t="str">
        <f t="shared" si="28"/>
        <v>公斤</v>
      </c>
      <c r="L76" s="129" t="s">
        <v>18</v>
      </c>
      <c r="M76" s="129">
        <v>0.5</v>
      </c>
      <c r="N76" s="124" t="str">
        <f t="shared" si="29"/>
        <v>公斤</v>
      </c>
      <c r="O76" s="126"/>
      <c r="P76" s="126"/>
      <c r="Q76" s="124" t="str">
        <f t="shared" si="30"/>
        <v/>
      </c>
      <c r="R76" s="129"/>
      <c r="S76" s="129"/>
      <c r="T76" s="124" t="str">
        <f t="shared" si="31"/>
        <v/>
      </c>
      <c r="U76" s="130"/>
      <c r="V76" s="130"/>
      <c r="W76" s="28"/>
      <c r="X76" s="28"/>
      <c r="Y76" s="28"/>
      <c r="Z76" s="28"/>
      <c r="AA76" s="28"/>
      <c r="AB76" s="28"/>
      <c r="AC76" s="49"/>
      <c r="AD76" s="30"/>
      <c r="AE76" s="23"/>
      <c r="AF76" s="23"/>
      <c r="AG76" s="23"/>
    </row>
    <row r="77" spans="1:54" ht="25.15" customHeight="1">
      <c r="A77" s="114"/>
      <c r="B77" s="130"/>
      <c r="C77" s="129"/>
      <c r="D77" s="129"/>
      <c r="E77" s="124" t="str">
        <f t="shared" si="26"/>
        <v/>
      </c>
      <c r="F77" s="129" t="s">
        <v>20</v>
      </c>
      <c r="G77" s="129">
        <v>0.05</v>
      </c>
      <c r="H77" s="124" t="str">
        <f t="shared" si="27"/>
        <v>公斤</v>
      </c>
      <c r="I77" s="129" t="s">
        <v>72</v>
      </c>
      <c r="J77" s="129">
        <v>0.01</v>
      </c>
      <c r="K77" s="125" t="str">
        <f t="shared" si="28"/>
        <v>公斤</v>
      </c>
      <c r="L77" s="129" t="s">
        <v>20</v>
      </c>
      <c r="M77" s="129">
        <v>0.05</v>
      </c>
      <c r="N77" s="124" t="str">
        <f t="shared" si="29"/>
        <v>公斤</v>
      </c>
      <c r="O77" s="126"/>
      <c r="P77" s="126"/>
      <c r="Q77" s="124" t="str">
        <f t="shared" si="30"/>
        <v/>
      </c>
      <c r="R77" s="129"/>
      <c r="S77" s="129"/>
      <c r="T77" s="124" t="str">
        <f t="shared" si="31"/>
        <v/>
      </c>
      <c r="U77" s="130"/>
      <c r="V77" s="130"/>
      <c r="W77" s="28"/>
      <c r="X77" s="28"/>
      <c r="Y77" s="28"/>
      <c r="Z77" s="28"/>
      <c r="AA77" s="28"/>
      <c r="AB77" s="28"/>
      <c r="AC77" s="49"/>
      <c r="AD77" s="30"/>
      <c r="AE77" s="23"/>
      <c r="AF77" s="23"/>
      <c r="AG77" s="23"/>
    </row>
    <row r="78" spans="1:54" ht="25.15" customHeight="1">
      <c r="A78" s="114"/>
      <c r="B78" s="130"/>
      <c r="C78" s="129"/>
      <c r="D78" s="129"/>
      <c r="E78" s="124" t="str">
        <f t="shared" si="26"/>
        <v/>
      </c>
      <c r="F78" s="129"/>
      <c r="G78" s="129"/>
      <c r="H78" s="124" t="str">
        <f t="shared" si="27"/>
        <v/>
      </c>
      <c r="I78" s="129"/>
      <c r="J78" s="129"/>
      <c r="K78" s="125" t="str">
        <f t="shared" si="28"/>
        <v/>
      </c>
      <c r="L78" s="129"/>
      <c r="M78" s="129"/>
      <c r="N78" s="124" t="str">
        <f t="shared" si="29"/>
        <v/>
      </c>
      <c r="O78" s="126"/>
      <c r="P78" s="126"/>
      <c r="Q78" s="124" t="str">
        <f t="shared" si="30"/>
        <v/>
      </c>
      <c r="R78" s="129"/>
      <c r="S78" s="129"/>
      <c r="T78" s="124" t="str">
        <f t="shared" si="31"/>
        <v/>
      </c>
      <c r="U78" s="130"/>
      <c r="V78" s="130"/>
      <c r="W78" s="28"/>
      <c r="X78" s="29"/>
      <c r="Y78" s="28"/>
      <c r="Z78" s="28"/>
      <c r="AA78" s="28"/>
      <c r="AB78" s="28"/>
      <c r="AC78" s="49"/>
      <c r="AD78" s="30"/>
      <c r="AE78" s="23"/>
      <c r="AF78" s="23"/>
      <c r="AG78" s="23"/>
    </row>
    <row r="79" spans="1:54" ht="25.15" customHeight="1" thickBot="1">
      <c r="A79" s="116"/>
      <c r="B79" s="130"/>
      <c r="C79" s="129"/>
      <c r="D79" s="129"/>
      <c r="E79" s="124" t="str">
        <f t="shared" si="26"/>
        <v/>
      </c>
      <c r="F79" s="129"/>
      <c r="G79" s="129"/>
      <c r="H79" s="124" t="str">
        <f t="shared" si="27"/>
        <v/>
      </c>
      <c r="I79" s="144"/>
      <c r="J79" s="144"/>
      <c r="K79" s="125" t="str">
        <f t="shared" si="28"/>
        <v/>
      </c>
      <c r="L79" s="129"/>
      <c r="M79" s="129"/>
      <c r="N79" s="124" t="str">
        <f t="shared" si="29"/>
        <v/>
      </c>
      <c r="O79" s="126"/>
      <c r="P79" s="126"/>
      <c r="Q79" s="124" t="str">
        <f t="shared" si="30"/>
        <v/>
      </c>
      <c r="R79" s="129"/>
      <c r="S79" s="129"/>
      <c r="T79" s="124" t="str">
        <f t="shared" si="31"/>
        <v/>
      </c>
      <c r="U79" s="130"/>
      <c r="V79" s="130"/>
      <c r="W79" s="29"/>
      <c r="X79" s="28"/>
      <c r="Y79" s="29"/>
      <c r="Z79" s="29"/>
      <c r="AA79" s="29"/>
      <c r="AB79" s="29"/>
      <c r="AC79" s="50"/>
      <c r="AD79" s="34"/>
      <c r="AE79" s="23"/>
      <c r="AF79" s="23"/>
      <c r="AG79" s="23"/>
    </row>
    <row r="80" spans="1:54" s="38" customFormat="1" ht="25.15" customHeight="1" thickBot="1">
      <c r="A80" s="114">
        <f>A73+1</f>
        <v>45369</v>
      </c>
      <c r="B80" s="130" t="s">
        <v>164</v>
      </c>
      <c r="C80" s="129" t="s">
        <v>165</v>
      </c>
      <c r="D80" s="143"/>
      <c r="E80" s="124" t="str">
        <f t="shared" si="26"/>
        <v/>
      </c>
      <c r="F80" s="129" t="s">
        <v>274</v>
      </c>
      <c r="G80" s="129"/>
      <c r="H80" s="124" t="str">
        <f t="shared" si="27"/>
        <v/>
      </c>
      <c r="I80" s="146" t="s">
        <v>307</v>
      </c>
      <c r="J80" s="129"/>
      <c r="K80" s="125" t="str">
        <f t="shared" si="28"/>
        <v/>
      </c>
      <c r="L80" s="144" t="s">
        <v>296</v>
      </c>
      <c r="M80" s="144"/>
      <c r="N80" s="124" t="str">
        <f t="shared" si="29"/>
        <v/>
      </c>
      <c r="O80" s="126" t="s">
        <v>14</v>
      </c>
      <c r="P80" s="126"/>
      <c r="Q80" s="124" t="str">
        <f t="shared" si="30"/>
        <v/>
      </c>
      <c r="R80" s="129" t="s">
        <v>85</v>
      </c>
      <c r="S80" s="129"/>
      <c r="T80" s="124" t="str">
        <f t="shared" si="31"/>
        <v/>
      </c>
      <c r="U80" s="145" t="s">
        <v>69</v>
      </c>
      <c r="V80" s="145"/>
      <c r="W80" s="42">
        <v>6</v>
      </c>
      <c r="X80" s="42">
        <v>2.2833333333333332</v>
      </c>
      <c r="Y80" s="42">
        <v>1.7666666666666666</v>
      </c>
      <c r="Z80" s="42"/>
      <c r="AA80" s="42"/>
      <c r="AB80" s="42">
        <v>2.8</v>
      </c>
      <c r="AC80" s="48">
        <v>777</v>
      </c>
      <c r="AD80" s="43"/>
      <c r="AE80" s="44">
        <f>A80</f>
        <v>45369</v>
      </c>
      <c r="AF80" s="44" t="str">
        <f>A81</f>
        <v>二</v>
      </c>
      <c r="AG80" s="44" t="str">
        <f>B80</f>
        <v>F2</v>
      </c>
      <c r="AH80" s="39" t="str">
        <f>C80</f>
        <v>糙米飯</v>
      </c>
      <c r="AI80" s="45" t="str">
        <f>C81&amp;" "&amp;C82&amp;" "&amp;C83&amp;" "&amp;C84&amp;" "&amp;C85&amp;" "&amp;C86</f>
        <v xml:space="preserve">米 糙米    </v>
      </c>
      <c r="AJ80" s="39" t="str">
        <f>F80</f>
        <v>紅燒油腐</v>
      </c>
      <c r="AK80" s="45" t="str">
        <f>F81&amp;" "&amp;F82&amp;" "&amp;F83&amp;" "&amp;F84&amp;" "&amp;F85&amp;" "&amp;F86</f>
        <v xml:space="preserve">油豆腐 白蘿蔔 胡蘿蔔 薑  </v>
      </c>
      <c r="AL80" s="39" t="str">
        <f>I80</f>
        <v>蛋香時蔬</v>
      </c>
      <c r="AM80" s="45" t="str">
        <f>I81&amp;" "&amp;I82&amp;" "&amp;I83&amp;" "&amp;I84&amp;" "&amp;I85&amp;" "&amp;I86</f>
        <v xml:space="preserve">時蔬 雞蛋 胡蘿蔔 薑  </v>
      </c>
      <c r="AN80" s="39" t="str">
        <f>L80</f>
        <v>沙茶寬粉</v>
      </c>
      <c r="AO80" s="45" t="str">
        <f>L81&amp;" "&amp;L82&amp;" "&amp;L83&amp;" "&amp;L84&amp;" "&amp;L85&amp;" "&amp;L86</f>
        <v xml:space="preserve">寬粉 時蔬 乾木耳 素肉 素沙茶醬 </v>
      </c>
      <c r="AP80" s="39" t="str">
        <f>O80</f>
        <v>時蔬</v>
      </c>
      <c r="AQ80" s="45" t="str">
        <f>O81&amp;" "&amp;O82&amp;" "&amp;O83&amp;" "&amp;O84&amp;" "&amp;O85&amp;" "&amp;O86</f>
        <v xml:space="preserve">蔬菜 薑    </v>
      </c>
      <c r="AR80" s="39" t="str">
        <f>R80</f>
        <v>時蔬素丸湯</v>
      </c>
      <c r="AS80" s="45" t="str">
        <f>R81&amp;" "&amp;R82&amp;" "&amp;R83&amp;" "&amp;R84&amp;" "&amp;R85&amp;" "&amp;R86</f>
        <v xml:space="preserve">素丸 時蔬 薑   </v>
      </c>
      <c r="AT80" s="46" t="str">
        <f t="shared" ref="AT80:AU80" si="34">U80</f>
        <v>水果</v>
      </c>
      <c r="AU80" s="39">
        <f t="shared" si="34"/>
        <v>0</v>
      </c>
      <c r="AV80" s="40">
        <f t="shared" ref="AV80:BB80" si="35">W80</f>
        <v>6</v>
      </c>
      <c r="AW80" s="40">
        <f t="shared" si="35"/>
        <v>2.2833333333333332</v>
      </c>
      <c r="AX80" s="40">
        <f t="shared" si="35"/>
        <v>1.7666666666666666</v>
      </c>
      <c r="AY80" s="40">
        <f t="shared" si="35"/>
        <v>0</v>
      </c>
      <c r="AZ80" s="40">
        <f t="shared" si="35"/>
        <v>0</v>
      </c>
      <c r="BA80" s="40">
        <f t="shared" si="35"/>
        <v>2.8</v>
      </c>
      <c r="BB80" s="41">
        <f t="shared" si="35"/>
        <v>777</v>
      </c>
    </row>
    <row r="81" spans="1:54" ht="25.15" customHeight="1">
      <c r="A81" s="115" t="s">
        <v>147</v>
      </c>
      <c r="B81" s="130"/>
      <c r="C81" s="129" t="s">
        <v>15</v>
      </c>
      <c r="D81" s="129">
        <v>7</v>
      </c>
      <c r="E81" s="124" t="str">
        <f t="shared" si="26"/>
        <v>公斤</v>
      </c>
      <c r="F81" s="129" t="s">
        <v>275</v>
      </c>
      <c r="G81" s="129">
        <v>6</v>
      </c>
      <c r="H81" s="124" t="str">
        <f t="shared" si="27"/>
        <v>公斤</v>
      </c>
      <c r="I81" s="146" t="s">
        <v>33</v>
      </c>
      <c r="J81" s="129">
        <v>6.5</v>
      </c>
      <c r="K81" s="125" t="str">
        <f t="shared" si="28"/>
        <v>公斤</v>
      </c>
      <c r="L81" s="129" t="s">
        <v>133</v>
      </c>
      <c r="M81" s="129">
        <v>1.5</v>
      </c>
      <c r="N81" s="124" t="str">
        <f t="shared" si="29"/>
        <v>公斤</v>
      </c>
      <c r="O81" s="127" t="s">
        <v>12</v>
      </c>
      <c r="P81" s="127">
        <v>7</v>
      </c>
      <c r="Q81" s="124" t="str">
        <f t="shared" si="30"/>
        <v>公斤</v>
      </c>
      <c r="R81" s="129" t="s">
        <v>86</v>
      </c>
      <c r="S81" s="129">
        <v>1</v>
      </c>
      <c r="T81" s="124" t="str">
        <f t="shared" si="31"/>
        <v>公斤</v>
      </c>
      <c r="W81" s="28"/>
      <c r="X81" s="28"/>
      <c r="Y81" s="28"/>
      <c r="Z81" s="28"/>
      <c r="AA81" s="28"/>
      <c r="AB81" s="28"/>
      <c r="AC81" s="49"/>
      <c r="AD81" s="30"/>
      <c r="AE81" s="23"/>
      <c r="AF81" s="23"/>
      <c r="AG81" s="23"/>
    </row>
    <row r="82" spans="1:54" ht="25.15" customHeight="1">
      <c r="A82" s="114"/>
      <c r="B82" s="130"/>
      <c r="C82" s="129" t="s">
        <v>24</v>
      </c>
      <c r="D82" s="129">
        <v>3</v>
      </c>
      <c r="E82" s="124" t="str">
        <f t="shared" si="26"/>
        <v>公斤</v>
      </c>
      <c r="F82" s="129" t="s">
        <v>196</v>
      </c>
      <c r="G82" s="129">
        <v>2</v>
      </c>
      <c r="H82" s="124" t="str">
        <f t="shared" si="27"/>
        <v>公斤</v>
      </c>
      <c r="I82" s="129" t="s">
        <v>80</v>
      </c>
      <c r="J82" s="129">
        <v>3</v>
      </c>
      <c r="K82" s="125" t="str">
        <f t="shared" si="28"/>
        <v>公斤</v>
      </c>
      <c r="L82" s="144" t="s">
        <v>14</v>
      </c>
      <c r="M82" s="144">
        <v>3</v>
      </c>
      <c r="N82" s="124" t="str">
        <f t="shared" si="29"/>
        <v>公斤</v>
      </c>
      <c r="O82" s="126" t="s">
        <v>20</v>
      </c>
      <c r="P82" s="126">
        <v>0.05</v>
      </c>
      <c r="Q82" s="124" t="str">
        <f t="shared" si="30"/>
        <v>公斤</v>
      </c>
      <c r="R82" s="129" t="s">
        <v>14</v>
      </c>
      <c r="S82" s="129">
        <v>3</v>
      </c>
      <c r="T82" s="124" t="str">
        <f t="shared" si="31"/>
        <v>公斤</v>
      </c>
      <c r="U82" s="130"/>
      <c r="V82" s="130"/>
      <c r="W82" s="28"/>
      <c r="X82" s="28"/>
      <c r="Y82" s="28"/>
      <c r="Z82" s="28"/>
      <c r="AA82" s="28"/>
      <c r="AB82" s="28"/>
      <c r="AC82" s="49"/>
      <c r="AD82" s="30"/>
      <c r="AE82" s="23"/>
      <c r="AF82" s="23"/>
      <c r="AG82" s="23"/>
    </row>
    <row r="83" spans="1:54" ht="25.15" customHeight="1">
      <c r="A83" s="114"/>
      <c r="B83" s="130"/>
      <c r="C83" s="129"/>
      <c r="D83" s="129"/>
      <c r="E83" s="124" t="str">
        <f t="shared" si="26"/>
        <v/>
      </c>
      <c r="F83" s="129" t="s">
        <v>18</v>
      </c>
      <c r="G83" s="129">
        <v>0.5</v>
      </c>
      <c r="H83" s="124" t="str">
        <f t="shared" si="27"/>
        <v>公斤</v>
      </c>
      <c r="I83" s="129" t="s">
        <v>18</v>
      </c>
      <c r="J83" s="129">
        <v>0.5</v>
      </c>
      <c r="K83" s="125" t="str">
        <f t="shared" si="28"/>
        <v>公斤</v>
      </c>
      <c r="L83" s="129" t="s">
        <v>27</v>
      </c>
      <c r="M83" s="129">
        <v>0.01</v>
      </c>
      <c r="N83" s="124" t="str">
        <f t="shared" si="29"/>
        <v>公斤</v>
      </c>
      <c r="O83" s="126"/>
      <c r="P83" s="126"/>
      <c r="Q83" s="124" t="str">
        <f t="shared" si="30"/>
        <v/>
      </c>
      <c r="R83" s="129" t="s">
        <v>20</v>
      </c>
      <c r="S83" s="129">
        <v>0.05</v>
      </c>
      <c r="T83" s="124" t="str">
        <f t="shared" si="31"/>
        <v>公斤</v>
      </c>
      <c r="U83" s="130"/>
      <c r="V83" s="130"/>
      <c r="W83" s="28"/>
      <c r="X83" s="28"/>
      <c r="Y83" s="28"/>
      <c r="Z83" s="28"/>
      <c r="AA83" s="28"/>
      <c r="AB83" s="28"/>
      <c r="AC83" s="49"/>
      <c r="AD83" s="30"/>
      <c r="AE83" s="23"/>
      <c r="AF83" s="23"/>
      <c r="AG83" s="23"/>
    </row>
    <row r="84" spans="1:54" ht="25.15" customHeight="1">
      <c r="A84" s="114"/>
      <c r="B84" s="130"/>
      <c r="C84" s="129"/>
      <c r="D84" s="129"/>
      <c r="E84" s="124" t="str">
        <f t="shared" si="26"/>
        <v/>
      </c>
      <c r="F84" s="146" t="s">
        <v>314</v>
      </c>
      <c r="G84" s="129">
        <v>0.05</v>
      </c>
      <c r="H84" s="124" t="str">
        <f t="shared" si="27"/>
        <v>公斤</v>
      </c>
      <c r="I84" s="129" t="s">
        <v>20</v>
      </c>
      <c r="J84" s="129">
        <v>0.05</v>
      </c>
      <c r="K84" s="125" t="str">
        <f t="shared" si="28"/>
        <v>公斤</v>
      </c>
      <c r="L84" s="129" t="s">
        <v>84</v>
      </c>
      <c r="M84" s="129">
        <v>0.6</v>
      </c>
      <c r="N84" s="124" t="str">
        <f t="shared" si="29"/>
        <v>公斤</v>
      </c>
      <c r="O84" s="126"/>
      <c r="P84" s="126"/>
      <c r="Q84" s="124" t="str">
        <f t="shared" si="30"/>
        <v/>
      </c>
      <c r="R84" s="129"/>
      <c r="S84" s="129"/>
      <c r="T84" s="124" t="str">
        <f t="shared" si="31"/>
        <v/>
      </c>
      <c r="U84" s="130"/>
      <c r="V84" s="130"/>
      <c r="W84" s="28"/>
      <c r="X84" s="28"/>
      <c r="Y84" s="28"/>
      <c r="Z84" s="28"/>
      <c r="AA84" s="28"/>
      <c r="AB84" s="28"/>
      <c r="AC84" s="49"/>
      <c r="AD84" s="30"/>
      <c r="AE84" s="23"/>
      <c r="AF84" s="23"/>
      <c r="AG84" s="23"/>
    </row>
    <row r="85" spans="1:54" ht="25.15" customHeight="1">
      <c r="A85" s="114"/>
      <c r="B85" s="130"/>
      <c r="C85" s="129"/>
      <c r="D85" s="129"/>
      <c r="E85" s="124" t="str">
        <f t="shared" si="26"/>
        <v/>
      </c>
      <c r="F85" s="129"/>
      <c r="G85" s="129"/>
      <c r="H85" s="124" t="str">
        <f t="shared" si="27"/>
        <v/>
      </c>
      <c r="I85" s="129"/>
      <c r="J85" s="129"/>
      <c r="K85" s="125" t="str">
        <f t="shared" si="28"/>
        <v/>
      </c>
      <c r="L85" s="129" t="s">
        <v>297</v>
      </c>
      <c r="M85" s="129"/>
      <c r="N85" s="124" t="str">
        <f t="shared" si="29"/>
        <v/>
      </c>
      <c r="O85" s="126"/>
      <c r="P85" s="126"/>
      <c r="Q85" s="124" t="str">
        <f t="shared" si="30"/>
        <v/>
      </c>
      <c r="R85" s="129"/>
      <c r="S85" s="129"/>
      <c r="T85" s="124" t="str">
        <f t="shared" si="31"/>
        <v/>
      </c>
      <c r="U85" s="130"/>
      <c r="V85" s="130"/>
      <c r="W85" s="28"/>
      <c r="X85" s="29"/>
      <c r="Y85" s="28"/>
      <c r="Z85" s="28"/>
      <c r="AA85" s="28"/>
      <c r="AB85" s="28"/>
      <c r="AC85" s="49"/>
      <c r="AD85" s="30"/>
      <c r="AE85" s="23"/>
      <c r="AF85" s="23"/>
      <c r="AG85" s="23"/>
    </row>
    <row r="86" spans="1:54" ht="25.15" customHeight="1" thickBot="1">
      <c r="A86" s="116"/>
      <c r="B86" s="130"/>
      <c r="C86" s="129"/>
      <c r="D86" s="129"/>
      <c r="E86" s="124" t="str">
        <f t="shared" si="26"/>
        <v/>
      </c>
      <c r="F86" s="129"/>
      <c r="G86" s="129"/>
      <c r="H86" s="124" t="str">
        <f t="shared" si="27"/>
        <v/>
      </c>
      <c r="I86" s="144"/>
      <c r="J86" s="144"/>
      <c r="K86" s="125" t="str">
        <f t="shared" si="28"/>
        <v/>
      </c>
      <c r="L86" s="129"/>
      <c r="M86" s="129"/>
      <c r="N86" s="124" t="str">
        <f t="shared" si="29"/>
        <v/>
      </c>
      <c r="O86" s="126"/>
      <c r="P86" s="126"/>
      <c r="Q86" s="124" t="str">
        <f t="shared" si="30"/>
        <v/>
      </c>
      <c r="R86" s="129"/>
      <c r="S86" s="129"/>
      <c r="T86" s="124" t="str">
        <f t="shared" si="31"/>
        <v/>
      </c>
      <c r="U86" s="130"/>
      <c r="V86" s="130"/>
      <c r="W86" s="29"/>
      <c r="X86" s="28"/>
      <c r="Y86" s="29"/>
      <c r="Z86" s="29"/>
      <c r="AA86" s="29"/>
      <c r="AB86" s="29"/>
      <c r="AC86" s="50"/>
      <c r="AD86" s="34"/>
      <c r="AE86" s="23"/>
      <c r="AF86" s="23"/>
      <c r="AG86" s="23"/>
    </row>
    <row r="87" spans="1:54" s="38" customFormat="1" ht="25.15" customHeight="1" thickBot="1">
      <c r="A87" s="114">
        <f>A80+1</f>
        <v>45370</v>
      </c>
      <c r="B87" s="130" t="s">
        <v>166</v>
      </c>
      <c r="C87" s="129" t="s">
        <v>167</v>
      </c>
      <c r="D87" s="143"/>
      <c r="E87" s="124" t="str">
        <f t="shared" si="26"/>
        <v/>
      </c>
      <c r="F87" s="129" t="s">
        <v>280</v>
      </c>
      <c r="G87" s="129"/>
      <c r="H87" s="124" t="str">
        <f t="shared" si="27"/>
        <v/>
      </c>
      <c r="I87" s="129" t="s">
        <v>94</v>
      </c>
      <c r="J87" s="129"/>
      <c r="K87" s="125" t="str">
        <f t="shared" si="28"/>
        <v/>
      </c>
      <c r="L87" s="144" t="s">
        <v>298</v>
      </c>
      <c r="M87" s="144"/>
      <c r="N87" s="124" t="str">
        <f t="shared" si="29"/>
        <v/>
      </c>
      <c r="O87" s="126" t="s">
        <v>14</v>
      </c>
      <c r="P87" s="126"/>
      <c r="Q87" s="124" t="str">
        <f t="shared" si="30"/>
        <v/>
      </c>
      <c r="R87" s="129" t="s">
        <v>258</v>
      </c>
      <c r="S87" s="129"/>
      <c r="T87" s="124" t="str">
        <f t="shared" si="31"/>
        <v/>
      </c>
      <c r="U87" s="130" t="s">
        <v>113</v>
      </c>
      <c r="V87" s="131"/>
      <c r="W87" s="42">
        <v>5.5</v>
      </c>
      <c r="X87" s="42">
        <v>2.3083333333333331</v>
      </c>
      <c r="Y87" s="42">
        <v>2.1499999999999995</v>
      </c>
      <c r="Z87" s="42"/>
      <c r="AA87" s="42"/>
      <c r="AB87" s="42">
        <v>2.4666666666666668</v>
      </c>
      <c r="AC87" s="48">
        <v>728</v>
      </c>
      <c r="AD87" s="43"/>
      <c r="AE87" s="44">
        <f>A87</f>
        <v>45370</v>
      </c>
      <c r="AF87" s="44" t="str">
        <f>A88</f>
        <v>三</v>
      </c>
      <c r="AG87" s="44" t="str">
        <f>B87</f>
        <v>F3</v>
      </c>
      <c r="AH87" s="39" t="str">
        <f>C87</f>
        <v>油飯特餐</v>
      </c>
      <c r="AI87" s="45" t="str">
        <f>C88&amp;" "&amp;C89&amp;" "&amp;C90&amp;" "&amp;C91&amp;" "&amp;C92&amp;" "&amp;C93</f>
        <v xml:space="preserve">米 糯米    </v>
      </c>
      <c r="AJ87" s="39" t="str">
        <f>F87</f>
        <v>香滷豆腐</v>
      </c>
      <c r="AK87" s="45" t="str">
        <f>F88&amp;" "&amp;F89&amp;" "&amp;F90&amp;" "&amp;F91&amp;" "&amp;F92&amp;" "&amp;F93</f>
        <v xml:space="preserve">豆腐     </v>
      </c>
      <c r="AL87" s="39" t="str">
        <f>I87</f>
        <v>油飯配料</v>
      </c>
      <c r="AM87" s="45" t="str">
        <f>I88&amp;" "&amp;I89&amp;" "&amp;I90&amp;" "&amp;I91&amp;" "&amp;I92&amp;" "&amp;I93</f>
        <v>素肉 蘿蔔乾 時蔬 乾香菇  薑</v>
      </c>
      <c r="AN87" s="39" t="str">
        <f>L87</f>
        <v>豆皮時蔬</v>
      </c>
      <c r="AO87" s="45" t="str">
        <f>L88&amp;" "&amp;L89&amp;" "&amp;L90&amp;" "&amp;L91&amp;" "&amp;L92&amp;" "&amp;L93</f>
        <v xml:space="preserve">時蔬 豆皮時蔬 薑 胡蘿蔔  </v>
      </c>
      <c r="AP87" s="39" t="str">
        <f>O87</f>
        <v>時蔬</v>
      </c>
      <c r="AQ87" s="45" t="str">
        <f>O88&amp;" "&amp;O89&amp;" "&amp;O90&amp;" "&amp;O91&amp;" "&amp;O92&amp;" "&amp;O93</f>
        <v xml:space="preserve">蔬菜 薑    </v>
      </c>
      <c r="AR87" s="39" t="str">
        <f>R87</f>
        <v>時蔬蛋花湯</v>
      </c>
      <c r="AS87" s="45" t="str">
        <f>R88&amp;" "&amp;R89&amp;" "&amp;R90&amp;" "&amp;R91&amp;" "&amp;R92&amp;" "&amp;R93</f>
        <v xml:space="preserve">時蔬 雞蛋 薑   </v>
      </c>
      <c r="AT87" s="46" t="str">
        <f t="shared" ref="AT87:AU87" si="36">U87</f>
        <v>旺仔小饅頭</v>
      </c>
      <c r="AU87" s="39">
        <f t="shared" si="36"/>
        <v>0</v>
      </c>
      <c r="AV87" s="40">
        <f t="shared" ref="AV87:BB87" si="37">W87</f>
        <v>5.5</v>
      </c>
      <c r="AW87" s="40">
        <f t="shared" si="37"/>
        <v>2.3083333333333331</v>
      </c>
      <c r="AX87" s="40">
        <f t="shared" si="37"/>
        <v>2.1499999999999995</v>
      </c>
      <c r="AY87" s="40">
        <f t="shared" si="37"/>
        <v>0</v>
      </c>
      <c r="AZ87" s="40">
        <f t="shared" si="37"/>
        <v>0</v>
      </c>
      <c r="BA87" s="40">
        <f t="shared" si="37"/>
        <v>2.4666666666666668</v>
      </c>
      <c r="BB87" s="41">
        <f t="shared" si="37"/>
        <v>728</v>
      </c>
    </row>
    <row r="88" spans="1:54" ht="25.15" customHeight="1">
      <c r="A88" s="115" t="s">
        <v>148</v>
      </c>
      <c r="B88" s="130"/>
      <c r="C88" s="129" t="s">
        <v>15</v>
      </c>
      <c r="D88" s="129">
        <v>8</v>
      </c>
      <c r="E88" s="124" t="str">
        <f t="shared" si="26"/>
        <v>公斤</v>
      </c>
      <c r="F88" s="129" t="s">
        <v>78</v>
      </c>
      <c r="G88" s="129">
        <v>8</v>
      </c>
      <c r="H88" s="124" t="str">
        <f t="shared" si="27"/>
        <v>公斤</v>
      </c>
      <c r="I88" s="129" t="s">
        <v>84</v>
      </c>
      <c r="J88" s="129">
        <v>0.6</v>
      </c>
      <c r="K88" s="125" t="str">
        <f t="shared" si="28"/>
        <v>公斤</v>
      </c>
      <c r="L88" s="129" t="s">
        <v>14</v>
      </c>
      <c r="M88" s="129">
        <v>7</v>
      </c>
      <c r="N88" s="124" t="str">
        <f t="shared" si="29"/>
        <v>公斤</v>
      </c>
      <c r="O88" s="127" t="s">
        <v>12</v>
      </c>
      <c r="P88" s="127">
        <v>7</v>
      </c>
      <c r="Q88" s="124" t="str">
        <f t="shared" si="30"/>
        <v>公斤</v>
      </c>
      <c r="R88" s="129" t="s">
        <v>14</v>
      </c>
      <c r="S88" s="129">
        <v>3</v>
      </c>
      <c r="T88" s="124" t="str">
        <f t="shared" si="31"/>
        <v>公斤</v>
      </c>
      <c r="U88" s="130"/>
      <c r="V88" s="129"/>
      <c r="W88" s="28"/>
      <c r="X88" s="28"/>
      <c r="Y88" s="28"/>
      <c r="Z88" s="28"/>
      <c r="AA88" s="28"/>
      <c r="AB88" s="28"/>
      <c r="AC88" s="49"/>
      <c r="AD88" s="30"/>
      <c r="AE88" s="23"/>
      <c r="AF88" s="23"/>
      <c r="AG88" s="23"/>
    </row>
    <row r="89" spans="1:54" ht="25.15" customHeight="1">
      <c r="A89" s="114"/>
      <c r="B89" s="130"/>
      <c r="C89" s="129" t="s">
        <v>91</v>
      </c>
      <c r="D89" s="129">
        <v>3</v>
      </c>
      <c r="E89" s="124" t="str">
        <f t="shared" si="26"/>
        <v>公斤</v>
      </c>
      <c r="F89" s="129"/>
      <c r="G89" s="129"/>
      <c r="H89" s="124" t="str">
        <f t="shared" si="27"/>
        <v/>
      </c>
      <c r="I89" s="129" t="s">
        <v>217</v>
      </c>
      <c r="J89" s="129">
        <v>1</v>
      </c>
      <c r="K89" s="125" t="str">
        <f t="shared" si="28"/>
        <v>公斤</v>
      </c>
      <c r="L89" s="144" t="s">
        <v>298</v>
      </c>
      <c r="M89" s="144">
        <v>0.7</v>
      </c>
      <c r="N89" s="124" t="str">
        <f t="shared" si="29"/>
        <v>公斤</v>
      </c>
      <c r="O89" s="126" t="s">
        <v>20</v>
      </c>
      <c r="P89" s="126">
        <v>0.05</v>
      </c>
      <c r="Q89" s="124" t="str">
        <f t="shared" si="30"/>
        <v>公斤</v>
      </c>
      <c r="R89" s="129" t="s">
        <v>16</v>
      </c>
      <c r="S89" s="129">
        <v>3</v>
      </c>
      <c r="T89" s="124" t="str">
        <f t="shared" si="31"/>
        <v>公斤</v>
      </c>
      <c r="U89" s="130"/>
      <c r="V89" s="129"/>
      <c r="W89" s="28"/>
      <c r="X89" s="28"/>
      <c r="Y89" s="28"/>
      <c r="Z89" s="28"/>
      <c r="AA89" s="28"/>
      <c r="AB89" s="28"/>
      <c r="AC89" s="49"/>
      <c r="AD89" s="30"/>
      <c r="AE89" s="23"/>
      <c r="AF89" s="23"/>
      <c r="AG89" s="23"/>
    </row>
    <row r="90" spans="1:54" ht="25.15" customHeight="1">
      <c r="A90" s="114"/>
      <c r="B90" s="130"/>
      <c r="C90" s="129"/>
      <c r="D90" s="129"/>
      <c r="E90" s="124" t="str">
        <f t="shared" si="26"/>
        <v/>
      </c>
      <c r="F90" s="129"/>
      <c r="G90" s="129"/>
      <c r="H90" s="124" t="str">
        <f t="shared" si="27"/>
        <v/>
      </c>
      <c r="I90" s="129" t="s">
        <v>14</v>
      </c>
      <c r="J90" s="129">
        <v>3</v>
      </c>
      <c r="K90" s="125" t="str">
        <f t="shared" si="28"/>
        <v>公斤</v>
      </c>
      <c r="L90" s="129" t="s">
        <v>312</v>
      </c>
      <c r="M90" s="129">
        <v>0.05</v>
      </c>
      <c r="N90" s="124" t="str">
        <f t="shared" si="29"/>
        <v>公斤</v>
      </c>
      <c r="O90" s="132"/>
      <c r="P90" s="132"/>
      <c r="Q90" s="126" t="str">
        <f t="shared" si="30"/>
        <v/>
      </c>
      <c r="R90" s="129" t="s">
        <v>20</v>
      </c>
      <c r="S90" s="129">
        <v>0.05</v>
      </c>
      <c r="T90" s="124" t="str">
        <f t="shared" si="31"/>
        <v>公斤</v>
      </c>
      <c r="U90" s="130"/>
      <c r="V90" s="129"/>
      <c r="W90" s="28"/>
      <c r="X90" s="28"/>
      <c r="Y90" s="28"/>
      <c r="Z90" s="28"/>
      <c r="AA90" s="28"/>
      <c r="AB90" s="28"/>
      <c r="AC90" s="49"/>
      <c r="AD90" s="30"/>
      <c r="AE90" s="23"/>
      <c r="AF90" s="23"/>
      <c r="AG90" s="23"/>
    </row>
    <row r="91" spans="1:54" ht="25.15" customHeight="1">
      <c r="A91" s="114"/>
      <c r="B91" s="130"/>
      <c r="C91" s="129"/>
      <c r="D91" s="129"/>
      <c r="E91" s="124" t="str">
        <f t="shared" si="26"/>
        <v/>
      </c>
      <c r="F91" s="144"/>
      <c r="G91" s="144"/>
      <c r="H91" s="124" t="str">
        <f t="shared" si="27"/>
        <v/>
      </c>
      <c r="I91" s="129" t="s">
        <v>28</v>
      </c>
      <c r="J91" s="129">
        <v>0.1</v>
      </c>
      <c r="K91" s="125" t="str">
        <f t="shared" si="28"/>
        <v>公斤</v>
      </c>
      <c r="L91" s="129" t="s">
        <v>18</v>
      </c>
      <c r="M91" s="129">
        <v>0.5</v>
      </c>
      <c r="N91" s="124" t="str">
        <f t="shared" si="29"/>
        <v>公斤</v>
      </c>
      <c r="O91" s="132"/>
      <c r="P91" s="132"/>
      <c r="Q91" s="126" t="str">
        <f t="shared" si="30"/>
        <v/>
      </c>
      <c r="R91" s="129"/>
      <c r="S91" s="129"/>
      <c r="T91" s="124" t="str">
        <f t="shared" si="31"/>
        <v/>
      </c>
      <c r="U91" s="130"/>
      <c r="V91" s="129"/>
      <c r="W91" s="28"/>
      <c r="X91" s="28"/>
      <c r="Y91" s="28"/>
      <c r="Z91" s="28"/>
      <c r="AA91" s="28"/>
      <c r="AB91" s="28"/>
      <c r="AC91" s="49"/>
      <c r="AD91" s="30"/>
      <c r="AE91" s="23"/>
      <c r="AF91" s="23"/>
      <c r="AG91" s="23"/>
    </row>
    <row r="92" spans="1:54" ht="25.15" customHeight="1">
      <c r="A92" s="114"/>
      <c r="B92" s="130"/>
      <c r="C92" s="129"/>
      <c r="D92" s="129"/>
      <c r="E92" s="124" t="str">
        <f t="shared" si="26"/>
        <v/>
      </c>
      <c r="F92" s="129"/>
      <c r="G92" s="129"/>
      <c r="H92" s="124" t="str">
        <f t="shared" si="27"/>
        <v/>
      </c>
      <c r="I92" s="129"/>
      <c r="J92" s="129"/>
      <c r="K92" s="125" t="str">
        <f t="shared" si="28"/>
        <v/>
      </c>
      <c r="L92" s="129"/>
      <c r="M92" s="129"/>
      <c r="N92" s="124" t="str">
        <f t="shared" si="29"/>
        <v/>
      </c>
      <c r="O92" s="132"/>
      <c r="P92" s="132"/>
      <c r="Q92" s="126" t="str">
        <f t="shared" si="30"/>
        <v/>
      </c>
      <c r="R92" s="129"/>
      <c r="S92" s="129"/>
      <c r="T92" s="124" t="str">
        <f t="shared" si="31"/>
        <v/>
      </c>
      <c r="U92" s="130"/>
      <c r="V92" s="129"/>
      <c r="W92" s="28"/>
      <c r="X92" s="29"/>
      <c r="Y92" s="28"/>
      <c r="Z92" s="28"/>
      <c r="AA92" s="28"/>
      <c r="AB92" s="28"/>
      <c r="AC92" s="49"/>
      <c r="AD92" s="30"/>
      <c r="AE92" s="23"/>
      <c r="AF92" s="23"/>
      <c r="AG92" s="23"/>
    </row>
    <row r="93" spans="1:54" ht="25.15" customHeight="1" thickBot="1">
      <c r="A93" s="116"/>
      <c r="B93" s="130"/>
      <c r="C93" s="129"/>
      <c r="D93" s="129"/>
      <c r="E93" s="124" t="str">
        <f t="shared" si="26"/>
        <v/>
      </c>
      <c r="F93" s="129"/>
      <c r="G93" s="129"/>
      <c r="H93" s="124" t="str">
        <f t="shared" si="27"/>
        <v/>
      </c>
      <c r="I93" s="144" t="s">
        <v>20</v>
      </c>
      <c r="J93" s="144">
        <v>0.05</v>
      </c>
      <c r="K93" s="125" t="str">
        <f t="shared" si="28"/>
        <v>公斤</v>
      </c>
      <c r="L93" s="129"/>
      <c r="M93" s="129"/>
      <c r="N93" s="124" t="str">
        <f t="shared" si="29"/>
        <v/>
      </c>
      <c r="O93" s="132"/>
      <c r="P93" s="132"/>
      <c r="Q93" s="126" t="str">
        <f t="shared" si="30"/>
        <v/>
      </c>
      <c r="R93" s="129"/>
      <c r="S93" s="129"/>
      <c r="T93" s="124" t="str">
        <f t="shared" si="31"/>
        <v/>
      </c>
      <c r="U93" s="130"/>
      <c r="V93" s="129"/>
      <c r="W93" s="29"/>
      <c r="X93" s="28"/>
      <c r="Y93" s="29"/>
      <c r="Z93" s="29"/>
      <c r="AA93" s="29"/>
      <c r="AB93" s="29"/>
      <c r="AC93" s="50"/>
      <c r="AD93" s="34"/>
      <c r="AE93" s="23"/>
      <c r="AF93" s="23"/>
      <c r="AG93" s="23"/>
    </row>
    <row r="94" spans="1:54" s="38" customFormat="1" ht="25.15" customHeight="1" thickBot="1">
      <c r="A94" s="114">
        <f>A87+1</f>
        <v>45371</v>
      </c>
      <c r="B94" s="130" t="s">
        <v>168</v>
      </c>
      <c r="C94" s="129" t="s">
        <v>21</v>
      </c>
      <c r="D94" s="143"/>
      <c r="E94" s="124" t="str">
        <f t="shared" si="26"/>
        <v/>
      </c>
      <c r="F94" s="129" t="s">
        <v>281</v>
      </c>
      <c r="G94" s="129"/>
      <c r="H94" s="124" t="str">
        <f t="shared" si="27"/>
        <v/>
      </c>
      <c r="I94" s="129" t="s">
        <v>218</v>
      </c>
      <c r="J94" s="129"/>
      <c r="K94" s="125" t="str">
        <f t="shared" si="28"/>
        <v/>
      </c>
      <c r="L94" s="144" t="s">
        <v>238</v>
      </c>
      <c r="M94" s="144"/>
      <c r="N94" s="124" t="str">
        <f t="shared" si="29"/>
        <v/>
      </c>
      <c r="O94" s="126" t="s">
        <v>14</v>
      </c>
      <c r="P94" s="126"/>
      <c r="Q94" s="124" t="str">
        <f t="shared" si="30"/>
        <v/>
      </c>
      <c r="R94" s="129" t="s">
        <v>259</v>
      </c>
      <c r="S94" s="129"/>
      <c r="T94" s="124" t="str">
        <f t="shared" si="31"/>
        <v/>
      </c>
      <c r="U94" s="145" t="s">
        <v>103</v>
      </c>
      <c r="V94" s="147" t="s">
        <v>316</v>
      </c>
      <c r="W94" s="42">
        <v>6.9</v>
      </c>
      <c r="X94" s="42">
        <v>2.1833333333333336</v>
      </c>
      <c r="Y94" s="42">
        <v>1.9</v>
      </c>
      <c r="Z94" s="42"/>
      <c r="AA94" s="42"/>
      <c r="AB94" s="42">
        <v>2.4666666666666668</v>
      </c>
      <c r="AC94" s="48">
        <v>814</v>
      </c>
      <c r="AD94" s="43"/>
      <c r="AE94" s="44">
        <f>A94</f>
        <v>45371</v>
      </c>
      <c r="AF94" s="44" t="str">
        <f>A95</f>
        <v>四</v>
      </c>
      <c r="AG94" s="44" t="str">
        <f>B94</f>
        <v>F4</v>
      </c>
      <c r="AH94" s="39" t="str">
        <f>C94</f>
        <v>糙米飯</v>
      </c>
      <c r="AI94" s="45" t="str">
        <f>C95&amp;" "&amp;C96&amp;" "&amp;C97&amp;" "&amp;C98&amp;" "&amp;C99&amp;" "&amp;C100</f>
        <v xml:space="preserve">米 糙米    </v>
      </c>
      <c r="AJ94" s="39" t="str">
        <f>F94</f>
        <v>洋芋豆干</v>
      </c>
      <c r="AK94" s="45" t="str">
        <f>F95&amp;" "&amp;F96&amp;" "&amp;F97&amp;" "&amp;F98&amp;" "&amp;F99&amp;" "&amp;F100</f>
        <v xml:space="preserve">豆干 馬鈴薯 胡蘿蔔 薑 冷凍毛仁 </v>
      </c>
      <c r="AL94" s="39" t="str">
        <f>I94</f>
        <v>蔬菜佃煮</v>
      </c>
      <c r="AM94" s="45" t="str">
        <f>I95&amp;" "&amp;I96&amp;" "&amp;I97&amp;" "&amp;I98&amp;" "&amp;I99&amp;" "&amp;I100</f>
        <v xml:space="preserve">素黑輪 白蘿蔔 甜玉米 凍豆腐  </v>
      </c>
      <c r="AN94" s="39" t="str">
        <f>L94</f>
        <v>麵筋白菜</v>
      </c>
      <c r="AO94" s="45" t="str">
        <f>L95&amp;" "&amp;L96&amp;" "&amp;L97&amp;" "&amp;L98&amp;" "&amp;L99&amp;" "&amp;L100</f>
        <v xml:space="preserve">結球白菜 麵筋泡 胡蘿蔔 薑  </v>
      </c>
      <c r="AP94" s="39" t="str">
        <f>O94</f>
        <v>時蔬</v>
      </c>
      <c r="AQ94" s="45" t="str">
        <f>O95&amp;" "&amp;O96&amp;" "&amp;O97&amp;" "&amp;O98&amp;" "&amp;O99&amp;" "&amp;O100</f>
        <v xml:space="preserve">蔬菜 薑    </v>
      </c>
      <c r="AR94" s="39" t="str">
        <f>R94</f>
        <v>綠豆脆圓湯</v>
      </c>
      <c r="AS94" s="45" t="str">
        <f>R95&amp;" "&amp;R96&amp;" "&amp;R97&amp;" "&amp;R98&amp;" "&amp;R99&amp;" "&amp;R100</f>
        <v xml:space="preserve">綠豆 脆圓 砂糖   </v>
      </c>
      <c r="AT94" s="46" t="str">
        <f t="shared" ref="AT94:AU94" si="38">U94</f>
        <v>小餐包</v>
      </c>
      <c r="AU94" s="39" t="str">
        <f t="shared" si="38"/>
        <v>有機豆漿</v>
      </c>
      <c r="AV94" s="40">
        <f t="shared" ref="AV94:BB94" si="39">W94</f>
        <v>6.9</v>
      </c>
      <c r="AW94" s="40">
        <f t="shared" si="39"/>
        <v>2.1833333333333336</v>
      </c>
      <c r="AX94" s="40">
        <f t="shared" si="39"/>
        <v>1.9</v>
      </c>
      <c r="AY94" s="40">
        <f t="shared" si="39"/>
        <v>0</v>
      </c>
      <c r="AZ94" s="40">
        <f t="shared" si="39"/>
        <v>0</v>
      </c>
      <c r="BA94" s="40">
        <f t="shared" si="39"/>
        <v>2.4666666666666668</v>
      </c>
      <c r="BB94" s="41">
        <f t="shared" si="39"/>
        <v>814</v>
      </c>
    </row>
    <row r="95" spans="1:54" ht="25.15" customHeight="1">
      <c r="A95" s="115" t="s">
        <v>149</v>
      </c>
      <c r="B95" s="130"/>
      <c r="C95" s="129" t="s">
        <v>15</v>
      </c>
      <c r="D95" s="129">
        <v>7</v>
      </c>
      <c r="E95" s="124" t="str">
        <f t="shared" si="26"/>
        <v>公斤</v>
      </c>
      <c r="F95" s="129" t="s">
        <v>74</v>
      </c>
      <c r="G95" s="129">
        <v>4.5</v>
      </c>
      <c r="H95" s="124" t="str">
        <f t="shared" si="27"/>
        <v>公斤</v>
      </c>
      <c r="I95" s="129" t="s">
        <v>292</v>
      </c>
      <c r="J95" s="129">
        <v>2</v>
      </c>
      <c r="K95" s="125" t="str">
        <f t="shared" si="28"/>
        <v>公斤</v>
      </c>
      <c r="L95" s="129" t="s">
        <v>50</v>
      </c>
      <c r="M95" s="129">
        <v>7</v>
      </c>
      <c r="N95" s="124" t="str">
        <f t="shared" si="29"/>
        <v>公斤</v>
      </c>
      <c r="O95" s="127" t="s">
        <v>12</v>
      </c>
      <c r="P95" s="127">
        <v>7</v>
      </c>
      <c r="Q95" s="124" t="str">
        <f t="shared" si="30"/>
        <v>公斤</v>
      </c>
      <c r="R95" s="129" t="s">
        <v>260</v>
      </c>
      <c r="S95" s="129">
        <v>1</v>
      </c>
      <c r="T95" s="124" t="str">
        <f t="shared" si="31"/>
        <v>公斤</v>
      </c>
      <c r="W95" s="28"/>
      <c r="X95" s="28"/>
      <c r="Y95" s="28"/>
      <c r="Z95" s="28"/>
      <c r="AA95" s="28"/>
      <c r="AB95" s="28"/>
      <c r="AC95" s="49"/>
      <c r="AD95" s="30"/>
      <c r="AE95" s="23"/>
      <c r="AF95" s="23"/>
      <c r="AG95" s="23"/>
    </row>
    <row r="96" spans="1:54" ht="25.15" customHeight="1">
      <c r="A96" s="114"/>
      <c r="B96" s="130"/>
      <c r="C96" s="129" t="s">
        <v>24</v>
      </c>
      <c r="D96" s="129">
        <v>3</v>
      </c>
      <c r="E96" s="124" t="str">
        <f t="shared" si="26"/>
        <v>公斤</v>
      </c>
      <c r="F96" s="129" t="s">
        <v>198</v>
      </c>
      <c r="G96" s="129">
        <v>2</v>
      </c>
      <c r="H96" s="124" t="str">
        <f t="shared" si="27"/>
        <v>公斤</v>
      </c>
      <c r="I96" s="129" t="s">
        <v>25</v>
      </c>
      <c r="J96" s="129">
        <v>4</v>
      </c>
      <c r="K96" s="125" t="str">
        <f t="shared" si="28"/>
        <v>公斤</v>
      </c>
      <c r="L96" s="144" t="s">
        <v>239</v>
      </c>
      <c r="M96" s="144">
        <v>0.7</v>
      </c>
      <c r="N96" s="124" t="str">
        <f t="shared" si="29"/>
        <v>公斤</v>
      </c>
      <c r="O96" s="126" t="s">
        <v>20</v>
      </c>
      <c r="P96" s="126">
        <v>0.05</v>
      </c>
      <c r="Q96" s="124" t="str">
        <f t="shared" si="30"/>
        <v>公斤</v>
      </c>
      <c r="R96" s="129" t="s">
        <v>261</v>
      </c>
      <c r="S96" s="129">
        <v>2</v>
      </c>
      <c r="T96" s="124" t="str">
        <f t="shared" si="31"/>
        <v>公斤</v>
      </c>
      <c r="U96" s="130"/>
      <c r="V96" s="130"/>
      <c r="W96" s="28"/>
      <c r="X96" s="28"/>
      <c r="Y96" s="28"/>
      <c r="Z96" s="28"/>
      <c r="AA96" s="28"/>
      <c r="AB96" s="28"/>
      <c r="AC96" s="49"/>
      <c r="AD96" s="30"/>
      <c r="AE96" s="23"/>
      <c r="AF96" s="23"/>
      <c r="AG96" s="23"/>
    </row>
    <row r="97" spans="1:54" ht="25.15" customHeight="1">
      <c r="A97" s="114"/>
      <c r="B97" s="130"/>
      <c r="C97" s="129"/>
      <c r="D97" s="129"/>
      <c r="E97" s="124" t="str">
        <f t="shared" si="26"/>
        <v/>
      </c>
      <c r="F97" s="129" t="s">
        <v>18</v>
      </c>
      <c r="G97" s="129">
        <v>0.5</v>
      </c>
      <c r="H97" s="124" t="str">
        <f t="shared" si="27"/>
        <v>公斤</v>
      </c>
      <c r="I97" s="129" t="s">
        <v>126</v>
      </c>
      <c r="J97" s="129">
        <v>2</v>
      </c>
      <c r="K97" s="125" t="str">
        <f t="shared" si="28"/>
        <v>公斤</v>
      </c>
      <c r="L97" s="129" t="s">
        <v>18</v>
      </c>
      <c r="M97" s="129">
        <v>0.5</v>
      </c>
      <c r="N97" s="124" t="str">
        <f t="shared" si="29"/>
        <v>公斤</v>
      </c>
      <c r="O97" s="126"/>
      <c r="P97" s="126"/>
      <c r="Q97" s="124" t="str">
        <f t="shared" si="30"/>
        <v/>
      </c>
      <c r="R97" s="129" t="s">
        <v>262</v>
      </c>
      <c r="S97" s="129">
        <v>1</v>
      </c>
      <c r="T97" s="124" t="str">
        <f t="shared" si="31"/>
        <v>公斤</v>
      </c>
      <c r="U97" s="130"/>
      <c r="V97" s="130"/>
      <c r="W97" s="28"/>
      <c r="X97" s="28"/>
      <c r="Y97" s="28"/>
      <c r="Z97" s="28"/>
      <c r="AA97" s="28"/>
      <c r="AB97" s="28"/>
      <c r="AC97" s="49"/>
      <c r="AD97" s="30"/>
      <c r="AE97" s="23"/>
      <c r="AF97" s="23"/>
      <c r="AG97" s="23"/>
    </row>
    <row r="98" spans="1:54" ht="25.15" customHeight="1">
      <c r="A98" s="114"/>
      <c r="B98" s="130"/>
      <c r="C98" s="129"/>
      <c r="D98" s="129"/>
      <c r="E98" s="124" t="str">
        <f t="shared" si="26"/>
        <v/>
      </c>
      <c r="F98" s="144" t="s">
        <v>20</v>
      </c>
      <c r="G98" s="144">
        <v>0.05</v>
      </c>
      <c r="H98" s="124" t="str">
        <f t="shared" si="27"/>
        <v>公斤</v>
      </c>
      <c r="I98" s="129" t="s">
        <v>97</v>
      </c>
      <c r="J98" s="129">
        <v>4</v>
      </c>
      <c r="K98" s="125" t="str">
        <f t="shared" si="28"/>
        <v>公斤</v>
      </c>
      <c r="L98" s="129" t="s">
        <v>20</v>
      </c>
      <c r="M98" s="129">
        <v>0.05</v>
      </c>
      <c r="N98" s="124" t="str">
        <f t="shared" si="29"/>
        <v>公斤</v>
      </c>
      <c r="O98" s="126"/>
      <c r="P98" s="126"/>
      <c r="Q98" s="124" t="str">
        <f t="shared" si="30"/>
        <v/>
      </c>
      <c r="R98" s="129"/>
      <c r="S98" s="129"/>
      <c r="T98" s="124" t="str">
        <f t="shared" si="31"/>
        <v/>
      </c>
      <c r="U98" s="130"/>
      <c r="V98" s="130"/>
      <c r="W98" s="28"/>
      <c r="X98" s="28"/>
      <c r="Y98" s="28"/>
      <c r="Z98" s="28"/>
      <c r="AA98" s="28"/>
      <c r="AB98" s="28"/>
      <c r="AC98" s="49"/>
      <c r="AD98" s="30"/>
      <c r="AE98" s="23"/>
      <c r="AF98" s="23"/>
      <c r="AG98" s="23"/>
    </row>
    <row r="99" spans="1:54" ht="25.15" customHeight="1">
      <c r="A99" s="114"/>
      <c r="B99" s="130"/>
      <c r="C99" s="129"/>
      <c r="D99" s="129"/>
      <c r="E99" s="124" t="str">
        <f t="shared" si="26"/>
        <v/>
      </c>
      <c r="F99" s="129" t="s">
        <v>282</v>
      </c>
      <c r="G99" s="129">
        <v>2</v>
      </c>
      <c r="H99" s="124" t="str">
        <f t="shared" si="27"/>
        <v>公斤</v>
      </c>
      <c r="I99" s="129"/>
      <c r="J99" s="129"/>
      <c r="K99" s="125" t="str">
        <f t="shared" si="28"/>
        <v/>
      </c>
      <c r="L99" s="129"/>
      <c r="M99" s="129"/>
      <c r="N99" s="124" t="str">
        <f t="shared" si="29"/>
        <v/>
      </c>
      <c r="O99" s="126"/>
      <c r="P99" s="126"/>
      <c r="Q99" s="124" t="str">
        <f t="shared" si="30"/>
        <v/>
      </c>
      <c r="R99" s="129"/>
      <c r="S99" s="129"/>
      <c r="T99" s="124" t="str">
        <f t="shared" si="31"/>
        <v/>
      </c>
      <c r="U99" s="130"/>
      <c r="V99" s="130"/>
      <c r="W99" s="28"/>
      <c r="X99" s="29"/>
      <c r="Y99" s="28"/>
      <c r="Z99" s="28"/>
      <c r="AA99" s="28"/>
      <c r="AB99" s="28"/>
      <c r="AC99" s="49"/>
      <c r="AD99" s="30"/>
      <c r="AE99" s="23"/>
      <c r="AF99" s="23"/>
      <c r="AG99" s="23"/>
    </row>
    <row r="100" spans="1:54" ht="25.15" customHeight="1" thickBot="1">
      <c r="A100" s="116"/>
      <c r="B100" s="130"/>
      <c r="C100" s="129"/>
      <c r="D100" s="129"/>
      <c r="E100" s="124" t="str">
        <f t="shared" si="26"/>
        <v/>
      </c>
      <c r="F100" s="129"/>
      <c r="G100" s="129"/>
      <c r="H100" s="124" t="str">
        <f t="shared" si="27"/>
        <v/>
      </c>
      <c r="I100" s="144"/>
      <c r="J100" s="144"/>
      <c r="K100" s="125" t="str">
        <f t="shared" si="28"/>
        <v/>
      </c>
      <c r="L100" s="129"/>
      <c r="M100" s="129"/>
      <c r="N100" s="124" t="str">
        <f t="shared" si="29"/>
        <v/>
      </c>
      <c r="O100" s="126"/>
      <c r="P100" s="126"/>
      <c r="Q100" s="124" t="str">
        <f t="shared" si="30"/>
        <v/>
      </c>
      <c r="R100" s="129"/>
      <c r="S100" s="129"/>
      <c r="T100" s="124" t="str">
        <f t="shared" si="31"/>
        <v/>
      </c>
      <c r="U100" s="130"/>
      <c r="V100" s="130"/>
      <c r="W100" s="29"/>
      <c r="X100" s="28"/>
      <c r="Y100" s="29"/>
      <c r="Z100" s="29"/>
      <c r="AA100" s="29"/>
      <c r="AB100" s="29"/>
      <c r="AC100" s="50"/>
      <c r="AD100" s="34"/>
      <c r="AE100" s="23"/>
      <c r="AF100" s="23"/>
      <c r="AG100" s="23"/>
    </row>
    <row r="101" spans="1:54" s="38" customFormat="1" ht="25.15" customHeight="1" thickBot="1">
      <c r="A101" s="114">
        <f>A94+1</f>
        <v>45372</v>
      </c>
      <c r="B101" s="130" t="s">
        <v>169</v>
      </c>
      <c r="C101" s="129" t="s">
        <v>71</v>
      </c>
      <c r="D101" s="143"/>
      <c r="E101" s="124" t="str">
        <f t="shared" si="26"/>
        <v/>
      </c>
      <c r="F101" s="146" t="s">
        <v>315</v>
      </c>
      <c r="G101" s="129"/>
      <c r="H101" s="124" t="str">
        <f t="shared" si="27"/>
        <v/>
      </c>
      <c r="I101" s="129" t="s">
        <v>131</v>
      </c>
      <c r="J101" s="129"/>
      <c r="K101" s="125" t="str">
        <f t="shared" si="28"/>
        <v/>
      </c>
      <c r="L101" s="129" t="s">
        <v>240</v>
      </c>
      <c r="M101" s="129"/>
      <c r="N101" s="124" t="str">
        <f t="shared" si="29"/>
        <v/>
      </c>
      <c r="O101" s="126" t="s">
        <v>14</v>
      </c>
      <c r="P101" s="126"/>
      <c r="Q101" s="124" t="str">
        <f t="shared" si="30"/>
        <v/>
      </c>
      <c r="R101" s="129" t="s">
        <v>300</v>
      </c>
      <c r="S101" s="129"/>
      <c r="T101" s="124" t="str">
        <f t="shared" si="31"/>
        <v/>
      </c>
      <c r="U101" s="145" t="s">
        <v>69</v>
      </c>
      <c r="V101" s="145"/>
      <c r="W101" s="42">
        <v>5</v>
      </c>
      <c r="X101" s="42">
        <v>2.5003484848484847</v>
      </c>
      <c r="Y101" s="42">
        <v>1.7310000000000001</v>
      </c>
      <c r="Z101" s="42"/>
      <c r="AA101" s="42"/>
      <c r="AB101" s="42">
        <v>3.2696969696969695</v>
      </c>
      <c r="AC101" s="48">
        <v>751</v>
      </c>
      <c r="AD101" s="43"/>
      <c r="AE101" s="44">
        <f>A101</f>
        <v>45372</v>
      </c>
      <c r="AF101" s="44" t="str">
        <f>A102</f>
        <v>五</v>
      </c>
      <c r="AG101" s="44" t="str">
        <f>B101</f>
        <v>F5</v>
      </c>
      <c r="AH101" s="39" t="str">
        <f>C101</f>
        <v>芝麻飯</v>
      </c>
      <c r="AI101" s="45" t="str">
        <f>C102&amp;" "&amp;C103&amp;" "&amp;C104&amp;" "&amp;C105&amp;" "&amp;C106&amp;" "&amp;C107</f>
        <v xml:space="preserve">米 芝麻(熟)    </v>
      </c>
      <c r="AJ101" s="39" t="str">
        <f>F101</f>
        <v>美味豆包</v>
      </c>
      <c r="AK101" s="45" t="str">
        <f>F102&amp;" "&amp;F103&amp;" "&amp;F104&amp;" "&amp;F105&amp;" "&amp;F106&amp;" "&amp;F107</f>
        <v xml:space="preserve">豆包     </v>
      </c>
      <c r="AL101" s="39" t="str">
        <f>I101</f>
        <v>塔香海茸</v>
      </c>
      <c r="AM101" s="45" t="str">
        <f>I102&amp;" "&amp;I103&amp;" "&amp;I104&amp;" "&amp;I105&amp;" "&amp;I106&amp;" "&amp;I107</f>
        <v xml:space="preserve">海帶茸 胡蘿蔔 素肉 薑 九層塔 </v>
      </c>
      <c r="AN101" s="39" t="str">
        <f>L101</f>
        <v>家常油腐</v>
      </c>
      <c r="AO101" s="45" t="str">
        <f>L102&amp;" "&amp;L103&amp;" "&amp;L104&amp;" "&amp;L105&amp;" "&amp;L106&amp;" "&amp;L107</f>
        <v xml:space="preserve">時蔬 四角油豆腐 胡蘿蔔 薑  </v>
      </c>
      <c r="AP101" s="39" t="str">
        <f>O101</f>
        <v>時蔬</v>
      </c>
      <c r="AQ101" s="45" t="str">
        <f>O102&amp;" "&amp;O103&amp;" "&amp;O104&amp;" "&amp;O105&amp;" "&amp;O106&amp;" "&amp;O107</f>
        <v xml:space="preserve">蔬菜 薑    </v>
      </c>
      <c r="AR101" s="39" t="str">
        <f>R101</f>
        <v>味噌豆皮湯</v>
      </c>
      <c r="AS101" s="45" t="str">
        <f>R102&amp;" "&amp;R103&amp;" "&amp;R104&amp;" "&amp;R105&amp;" "&amp;R106&amp;" "&amp;R107</f>
        <v xml:space="preserve">乾裙帶菜 味噌 薑 豆皮  </v>
      </c>
      <c r="AT101" s="46" t="str">
        <f t="shared" ref="AT101:AU101" si="40">U101</f>
        <v>水果</v>
      </c>
      <c r="AU101" s="39">
        <f t="shared" si="40"/>
        <v>0</v>
      </c>
      <c r="AV101" s="40">
        <f t="shared" ref="AV101:BB101" si="41">W101</f>
        <v>5</v>
      </c>
      <c r="AW101" s="40">
        <f t="shared" si="41"/>
        <v>2.5003484848484847</v>
      </c>
      <c r="AX101" s="40">
        <f t="shared" si="41"/>
        <v>1.7310000000000001</v>
      </c>
      <c r="AY101" s="40">
        <f t="shared" si="41"/>
        <v>0</v>
      </c>
      <c r="AZ101" s="40">
        <f t="shared" si="41"/>
        <v>0</v>
      </c>
      <c r="BA101" s="40">
        <f t="shared" si="41"/>
        <v>3.2696969696969695</v>
      </c>
      <c r="BB101" s="41">
        <f t="shared" si="41"/>
        <v>751</v>
      </c>
    </row>
    <row r="102" spans="1:54" ht="25.15" customHeight="1">
      <c r="A102" s="115" t="s">
        <v>150</v>
      </c>
      <c r="B102" s="130"/>
      <c r="C102" s="129" t="s">
        <v>15</v>
      </c>
      <c r="D102" s="129">
        <v>10</v>
      </c>
      <c r="E102" s="124" t="str">
        <f t="shared" si="26"/>
        <v>公斤</v>
      </c>
      <c r="F102" s="129" t="s">
        <v>79</v>
      </c>
      <c r="G102" s="129">
        <v>6</v>
      </c>
      <c r="H102" s="124" t="str">
        <f t="shared" si="27"/>
        <v>公斤</v>
      </c>
      <c r="I102" s="129" t="s">
        <v>132</v>
      </c>
      <c r="J102" s="129">
        <v>6</v>
      </c>
      <c r="K102" s="125" t="str">
        <f t="shared" si="28"/>
        <v>公斤</v>
      </c>
      <c r="L102" s="129" t="s">
        <v>33</v>
      </c>
      <c r="M102" s="129">
        <v>2</v>
      </c>
      <c r="N102" s="124" t="str">
        <f t="shared" si="29"/>
        <v>公斤</v>
      </c>
      <c r="O102" s="127" t="s">
        <v>12</v>
      </c>
      <c r="P102" s="127">
        <v>7</v>
      </c>
      <c r="Q102" s="124" t="str">
        <f t="shared" si="30"/>
        <v>公斤</v>
      </c>
      <c r="R102" s="129" t="s">
        <v>23</v>
      </c>
      <c r="S102" s="129">
        <v>0.2</v>
      </c>
      <c r="T102" s="124" t="str">
        <f t="shared" si="31"/>
        <v>公斤</v>
      </c>
      <c r="W102" s="28"/>
      <c r="X102" s="28"/>
      <c r="Y102" s="28"/>
      <c r="Z102" s="28"/>
      <c r="AA102" s="28"/>
      <c r="AB102" s="28"/>
      <c r="AC102" s="49"/>
      <c r="AD102" s="30"/>
      <c r="AE102" s="23"/>
      <c r="AF102" s="23"/>
      <c r="AG102" s="23"/>
    </row>
    <row r="103" spans="1:54" ht="25.15" customHeight="1">
      <c r="A103" s="114"/>
      <c r="B103" s="130"/>
      <c r="C103" s="129" t="s">
        <v>72</v>
      </c>
      <c r="D103" s="129">
        <v>0.01</v>
      </c>
      <c r="E103" s="124" t="str">
        <f t="shared" si="26"/>
        <v>公斤</v>
      </c>
      <c r="F103" s="129"/>
      <c r="G103" s="129"/>
      <c r="H103" s="124" t="str">
        <f t="shared" si="27"/>
        <v/>
      </c>
      <c r="I103" s="129" t="s">
        <v>18</v>
      </c>
      <c r="J103" s="129">
        <v>0.5</v>
      </c>
      <c r="K103" s="125" t="str">
        <f t="shared" si="28"/>
        <v>公斤</v>
      </c>
      <c r="L103" s="129" t="s">
        <v>114</v>
      </c>
      <c r="M103" s="129">
        <v>3.5</v>
      </c>
      <c r="N103" s="124" t="str">
        <f t="shared" si="29"/>
        <v>公斤</v>
      </c>
      <c r="O103" s="126" t="s">
        <v>20</v>
      </c>
      <c r="P103" s="126">
        <v>0.05</v>
      </c>
      <c r="Q103" s="124" t="str">
        <f t="shared" si="30"/>
        <v>公斤</v>
      </c>
      <c r="R103" s="129" t="s">
        <v>26</v>
      </c>
      <c r="S103" s="129">
        <v>1</v>
      </c>
      <c r="T103" s="124" t="str">
        <f t="shared" si="31"/>
        <v>公斤</v>
      </c>
      <c r="U103" s="130"/>
      <c r="V103" s="130"/>
      <c r="W103" s="28"/>
      <c r="X103" s="28"/>
      <c r="Y103" s="28"/>
      <c r="Z103" s="28"/>
      <c r="AA103" s="28"/>
      <c r="AB103" s="28"/>
      <c r="AC103" s="49"/>
      <c r="AD103" s="30"/>
      <c r="AE103" s="23"/>
      <c r="AF103" s="23"/>
      <c r="AG103" s="23"/>
    </row>
    <row r="104" spans="1:54" ht="25.15" customHeight="1">
      <c r="A104" s="114"/>
      <c r="B104" s="130"/>
      <c r="C104" s="129"/>
      <c r="D104" s="129"/>
      <c r="E104" s="124" t="str">
        <f t="shared" si="26"/>
        <v/>
      </c>
      <c r="F104" s="129"/>
      <c r="G104" s="129"/>
      <c r="H104" s="124" t="str">
        <f t="shared" si="27"/>
        <v/>
      </c>
      <c r="I104" s="129" t="s">
        <v>84</v>
      </c>
      <c r="J104" s="129">
        <v>0.6</v>
      </c>
      <c r="K104" s="125" t="str">
        <f t="shared" si="28"/>
        <v>公斤</v>
      </c>
      <c r="L104" s="129" t="s">
        <v>18</v>
      </c>
      <c r="M104" s="129">
        <v>0.5</v>
      </c>
      <c r="N104" s="124" t="str">
        <f t="shared" si="29"/>
        <v>公斤</v>
      </c>
      <c r="O104" s="126"/>
      <c r="P104" s="126"/>
      <c r="Q104" s="124" t="str">
        <f t="shared" si="30"/>
        <v/>
      </c>
      <c r="R104" s="129" t="s">
        <v>20</v>
      </c>
      <c r="S104" s="129">
        <v>0.05</v>
      </c>
      <c r="T104" s="124" t="str">
        <f t="shared" si="31"/>
        <v>公斤</v>
      </c>
      <c r="U104" s="130"/>
      <c r="V104" s="130"/>
      <c r="W104" s="28"/>
      <c r="X104" s="28"/>
      <c r="Y104" s="28"/>
      <c r="Z104" s="28"/>
      <c r="AA104" s="28"/>
      <c r="AB104" s="28"/>
      <c r="AC104" s="49"/>
      <c r="AD104" s="30"/>
      <c r="AE104" s="23"/>
      <c r="AF104" s="23"/>
      <c r="AG104" s="23"/>
    </row>
    <row r="105" spans="1:54" ht="25.15" customHeight="1">
      <c r="A105" s="114"/>
      <c r="B105" s="130"/>
      <c r="C105" s="129"/>
      <c r="D105" s="129"/>
      <c r="E105" s="124" t="str">
        <f t="shared" si="26"/>
        <v/>
      </c>
      <c r="F105" s="144"/>
      <c r="G105" s="144"/>
      <c r="H105" s="124" t="str">
        <f t="shared" si="27"/>
        <v/>
      </c>
      <c r="I105" s="129" t="s">
        <v>20</v>
      </c>
      <c r="J105" s="129">
        <v>0.05</v>
      </c>
      <c r="K105" s="125" t="str">
        <f t="shared" si="28"/>
        <v>公斤</v>
      </c>
      <c r="L105" s="144" t="s">
        <v>20</v>
      </c>
      <c r="M105" s="144">
        <v>0.05</v>
      </c>
      <c r="N105" s="124" t="str">
        <f t="shared" si="29"/>
        <v>公斤</v>
      </c>
      <c r="O105" s="126"/>
      <c r="P105" s="126"/>
      <c r="Q105" s="124" t="str">
        <f t="shared" si="30"/>
        <v/>
      </c>
      <c r="R105" s="129" t="s">
        <v>301</v>
      </c>
      <c r="S105" s="129">
        <v>0.2</v>
      </c>
      <c r="T105" s="124" t="str">
        <f t="shared" si="31"/>
        <v>公斤</v>
      </c>
      <c r="U105" s="130"/>
      <c r="V105" s="130"/>
      <c r="W105" s="28"/>
      <c r="X105" s="28"/>
      <c r="Y105" s="28"/>
      <c r="Z105" s="28"/>
      <c r="AA105" s="28"/>
      <c r="AB105" s="28"/>
      <c r="AC105" s="49"/>
      <c r="AD105" s="30"/>
      <c r="AE105" s="23"/>
      <c r="AF105" s="23"/>
      <c r="AG105" s="23"/>
    </row>
    <row r="106" spans="1:54" ht="25.15" customHeight="1">
      <c r="A106" s="114"/>
      <c r="B106" s="130"/>
      <c r="C106" s="129"/>
      <c r="D106" s="129"/>
      <c r="E106" s="124" t="str">
        <f t="shared" si="26"/>
        <v/>
      </c>
      <c r="F106" s="129"/>
      <c r="G106" s="129"/>
      <c r="H106" s="124" t="str">
        <f t="shared" si="27"/>
        <v/>
      </c>
      <c r="I106" s="129" t="s">
        <v>47</v>
      </c>
      <c r="J106" s="129">
        <v>0.1</v>
      </c>
      <c r="K106" s="125" t="str">
        <f t="shared" si="28"/>
        <v>公斤</v>
      </c>
      <c r="L106" s="129"/>
      <c r="M106" s="129"/>
      <c r="N106" s="124" t="str">
        <f t="shared" si="29"/>
        <v/>
      </c>
      <c r="O106" s="126"/>
      <c r="P106" s="126"/>
      <c r="Q106" s="124" t="str">
        <f t="shared" si="30"/>
        <v/>
      </c>
      <c r="R106" s="129"/>
      <c r="S106" s="129"/>
      <c r="T106" s="124" t="str">
        <f t="shared" si="31"/>
        <v/>
      </c>
      <c r="U106" s="130"/>
      <c r="V106" s="130"/>
      <c r="W106" s="28"/>
      <c r="X106" s="29"/>
      <c r="Y106" s="28"/>
      <c r="Z106" s="28"/>
      <c r="AA106" s="28"/>
      <c r="AB106" s="28"/>
      <c r="AC106" s="49"/>
      <c r="AD106" s="30"/>
      <c r="AE106" s="23"/>
      <c r="AF106" s="23"/>
      <c r="AG106" s="23"/>
    </row>
    <row r="107" spans="1:54" ht="25.15" customHeight="1" thickBot="1">
      <c r="A107" s="116"/>
      <c r="B107" s="130"/>
      <c r="C107" s="129"/>
      <c r="D107" s="129"/>
      <c r="E107" s="124" t="str">
        <f t="shared" si="26"/>
        <v/>
      </c>
      <c r="F107" s="129"/>
      <c r="G107" s="129"/>
      <c r="H107" s="124" t="str">
        <f t="shared" si="27"/>
        <v/>
      </c>
      <c r="I107" s="144"/>
      <c r="J107" s="144"/>
      <c r="K107" s="125" t="str">
        <f t="shared" si="28"/>
        <v/>
      </c>
      <c r="L107" s="144"/>
      <c r="M107" s="144"/>
      <c r="N107" s="124" t="str">
        <f t="shared" si="29"/>
        <v/>
      </c>
      <c r="O107" s="126"/>
      <c r="P107" s="126"/>
      <c r="Q107" s="124" t="str">
        <f t="shared" si="30"/>
        <v/>
      </c>
      <c r="R107" s="129"/>
      <c r="S107" s="129"/>
      <c r="T107" s="124" t="str">
        <f t="shared" si="31"/>
        <v/>
      </c>
      <c r="U107" s="130"/>
      <c r="V107" s="130"/>
      <c r="W107" s="29"/>
      <c r="X107" s="28"/>
      <c r="Y107" s="29"/>
      <c r="Z107" s="29"/>
      <c r="AA107" s="29"/>
      <c r="AB107" s="29"/>
      <c r="AC107" s="50"/>
      <c r="AD107" s="34"/>
      <c r="AE107" s="23"/>
      <c r="AF107" s="23"/>
      <c r="AG107" s="23"/>
    </row>
    <row r="108" spans="1:54" s="38" customFormat="1" ht="25.15" customHeight="1" thickBot="1">
      <c r="A108" s="114">
        <v>45375</v>
      </c>
      <c r="B108" s="130" t="s">
        <v>170</v>
      </c>
      <c r="C108" s="129" t="s">
        <v>13</v>
      </c>
      <c r="D108" s="143"/>
      <c r="E108" s="124" t="str">
        <f t="shared" si="26"/>
        <v/>
      </c>
      <c r="F108" s="129" t="s">
        <v>138</v>
      </c>
      <c r="G108" s="129"/>
      <c r="H108" s="124" t="str">
        <f t="shared" si="27"/>
        <v/>
      </c>
      <c r="I108" s="129" t="s">
        <v>115</v>
      </c>
      <c r="J108" s="129"/>
      <c r="K108" s="125" t="str">
        <f t="shared" si="28"/>
        <v/>
      </c>
      <c r="L108" s="144" t="s">
        <v>241</v>
      </c>
      <c r="M108" s="144"/>
      <c r="N108" s="124" t="str">
        <f t="shared" si="29"/>
        <v/>
      </c>
      <c r="O108" s="126" t="s">
        <v>14</v>
      </c>
      <c r="P108" s="126"/>
      <c r="Q108" s="124" t="str">
        <f t="shared" si="30"/>
        <v/>
      </c>
      <c r="R108" s="129" t="s">
        <v>263</v>
      </c>
      <c r="S108" s="129"/>
      <c r="T108" s="124" t="str">
        <f t="shared" si="31"/>
        <v/>
      </c>
      <c r="U108" s="130" t="s">
        <v>113</v>
      </c>
      <c r="V108" s="145"/>
      <c r="W108" s="42">
        <v>5.3</v>
      </c>
      <c r="X108" s="42">
        <v>2.6416025641025644</v>
      </c>
      <c r="Y108" s="42">
        <v>1.8216666666666668</v>
      </c>
      <c r="Z108" s="42"/>
      <c r="AA108" s="42"/>
      <c r="AB108" s="42">
        <v>3</v>
      </c>
      <c r="AC108" s="48">
        <v>760</v>
      </c>
      <c r="AD108" s="43"/>
      <c r="AE108" s="44">
        <f>A108</f>
        <v>45375</v>
      </c>
      <c r="AF108" s="44" t="str">
        <f>A109</f>
        <v>一</v>
      </c>
      <c r="AG108" s="44" t="str">
        <f>B108</f>
        <v>G1</v>
      </c>
      <c r="AH108" s="39" t="str">
        <f>C108</f>
        <v>白米飯</v>
      </c>
      <c r="AI108" s="45" t="str">
        <f>C109&amp;" "&amp;C110&amp;" "&amp;C111&amp;" "&amp;C112&amp;" "&amp;C113&amp;" "&amp;C114</f>
        <v xml:space="preserve">米     </v>
      </c>
      <c r="AJ108" s="39" t="str">
        <f>F108</f>
        <v>時蔬凍腐</v>
      </c>
      <c r="AK108" s="45" t="str">
        <f>F109&amp;" "&amp;F110&amp;" "&amp;F111&amp;" "&amp;F112&amp;" "&amp;F113&amp;" "&amp;F114</f>
        <v xml:space="preserve">凍豆腐 油花生 胡蘿蔔 時蔬 薑 </v>
      </c>
      <c r="AL108" s="39" t="str">
        <f>I108</f>
        <v>若絲時蔬</v>
      </c>
      <c r="AM108" s="45" t="str">
        <f>I109&amp;" "&amp;I110&amp;" "&amp;I111&amp;" "&amp;I112&amp;" "&amp;I113&amp;" "&amp;I114</f>
        <v xml:space="preserve">素肉 時蔬 乾木耳 薑  </v>
      </c>
      <c r="AN108" s="39" t="str">
        <f>L108</f>
        <v>三色豆干</v>
      </c>
      <c r="AO108" s="45" t="str">
        <f>L109&amp;" "&amp;L110&amp;" "&amp;L111&amp;" "&amp;L112&amp;" "&amp;L113&amp;" "&amp;L114</f>
        <v xml:space="preserve">豆干 三色豆  薑  </v>
      </c>
      <c r="AP108" s="39" t="str">
        <f>O108</f>
        <v>時蔬</v>
      </c>
      <c r="AQ108" s="45" t="str">
        <f>O109&amp;" "&amp;O110&amp;" "&amp;O111&amp;" "&amp;O112&amp;" "&amp;O113&amp;" "&amp;O114</f>
        <v xml:space="preserve">蔬菜 薑    </v>
      </c>
      <c r="AR108" s="39" t="str">
        <f>R108</f>
        <v>冬菜蛋花湯</v>
      </c>
      <c r="AS108" s="45" t="str">
        <f>R109&amp;" "&amp;R110&amp;" "&amp;R111&amp;" "&amp;R112&amp;" "&amp;R113&amp;" "&amp;R114</f>
        <v xml:space="preserve">冬粉 雞蛋 醃製冬菜 薑  </v>
      </c>
      <c r="AT108" s="46" t="str">
        <f t="shared" ref="AT108:AU108" si="42">U108</f>
        <v>旺仔小饅頭</v>
      </c>
      <c r="AU108" s="39">
        <f t="shared" si="42"/>
        <v>0</v>
      </c>
      <c r="AV108" s="40">
        <f t="shared" ref="AV108:BB108" si="43">W108</f>
        <v>5.3</v>
      </c>
      <c r="AW108" s="40">
        <f t="shared" si="43"/>
        <v>2.6416025641025644</v>
      </c>
      <c r="AX108" s="40">
        <f t="shared" si="43"/>
        <v>1.8216666666666668</v>
      </c>
      <c r="AY108" s="40">
        <f t="shared" si="43"/>
        <v>0</v>
      </c>
      <c r="AZ108" s="40">
        <f t="shared" si="43"/>
        <v>0</v>
      </c>
      <c r="BA108" s="40">
        <f t="shared" si="43"/>
        <v>3</v>
      </c>
      <c r="BB108" s="41">
        <f t="shared" si="43"/>
        <v>760</v>
      </c>
    </row>
    <row r="109" spans="1:54" ht="25.15" customHeight="1">
      <c r="A109" s="115" t="s">
        <v>146</v>
      </c>
      <c r="B109" s="130"/>
      <c r="C109" s="129" t="s">
        <v>15</v>
      </c>
      <c r="D109" s="129">
        <v>10</v>
      </c>
      <c r="E109" s="124" t="str">
        <f t="shared" si="26"/>
        <v>公斤</v>
      </c>
      <c r="F109" s="129" t="s">
        <v>73</v>
      </c>
      <c r="G109" s="129">
        <v>8</v>
      </c>
      <c r="H109" s="124" t="str">
        <f t="shared" si="27"/>
        <v>公斤</v>
      </c>
      <c r="I109" s="129" t="s">
        <v>84</v>
      </c>
      <c r="J109" s="129">
        <v>0.6</v>
      </c>
      <c r="K109" s="125" t="str">
        <f t="shared" si="28"/>
        <v>公斤</v>
      </c>
      <c r="L109" s="129" t="s">
        <v>242</v>
      </c>
      <c r="M109" s="129">
        <v>4</v>
      </c>
      <c r="N109" s="124" t="str">
        <f t="shared" si="29"/>
        <v>公斤</v>
      </c>
      <c r="O109" s="127" t="s">
        <v>12</v>
      </c>
      <c r="P109" s="127">
        <v>7</v>
      </c>
      <c r="Q109" s="124" t="str">
        <f t="shared" si="30"/>
        <v>公斤</v>
      </c>
      <c r="R109" s="129" t="s">
        <v>30</v>
      </c>
      <c r="S109" s="129">
        <v>0.5</v>
      </c>
      <c r="T109" s="124" t="str">
        <f t="shared" si="31"/>
        <v>公斤</v>
      </c>
      <c r="W109" s="28"/>
      <c r="X109" s="28"/>
      <c r="Y109" s="28"/>
      <c r="Z109" s="28"/>
      <c r="AA109" s="28"/>
      <c r="AB109" s="28"/>
      <c r="AC109" s="49"/>
      <c r="AD109" s="30"/>
      <c r="AE109" s="23"/>
      <c r="AF109" s="23"/>
      <c r="AG109" s="23"/>
    </row>
    <row r="110" spans="1:54" ht="25.15" customHeight="1">
      <c r="A110" s="114"/>
      <c r="B110" s="130"/>
      <c r="C110" s="129"/>
      <c r="D110" s="129"/>
      <c r="E110" s="124" t="str">
        <f t="shared" si="26"/>
        <v/>
      </c>
      <c r="F110" s="129" t="s">
        <v>59</v>
      </c>
      <c r="G110" s="129">
        <v>0.3</v>
      </c>
      <c r="H110" s="124" t="str">
        <f t="shared" si="27"/>
        <v>公斤</v>
      </c>
      <c r="I110" s="129" t="s">
        <v>33</v>
      </c>
      <c r="J110" s="129">
        <v>7.5</v>
      </c>
      <c r="K110" s="125" t="str">
        <f t="shared" si="28"/>
        <v>公斤</v>
      </c>
      <c r="L110" s="144" t="s">
        <v>128</v>
      </c>
      <c r="M110" s="144">
        <v>2</v>
      </c>
      <c r="N110" s="124" t="str">
        <f t="shared" si="29"/>
        <v>公斤</v>
      </c>
      <c r="O110" s="126" t="s">
        <v>20</v>
      </c>
      <c r="P110" s="126">
        <v>0.05</v>
      </c>
      <c r="Q110" s="124" t="str">
        <f t="shared" si="30"/>
        <v>公斤</v>
      </c>
      <c r="R110" s="129" t="s">
        <v>264</v>
      </c>
      <c r="S110" s="129">
        <v>3</v>
      </c>
      <c r="T110" s="124" t="str">
        <f t="shared" si="31"/>
        <v>公斤</v>
      </c>
      <c r="U110" s="130"/>
      <c r="V110" s="130"/>
      <c r="W110" s="28"/>
      <c r="X110" s="28"/>
      <c r="Y110" s="28"/>
      <c r="Z110" s="28"/>
      <c r="AA110" s="28"/>
      <c r="AB110" s="28"/>
      <c r="AC110" s="49"/>
      <c r="AD110" s="30"/>
      <c r="AE110" s="23"/>
      <c r="AF110" s="23"/>
      <c r="AG110" s="23"/>
    </row>
    <row r="111" spans="1:54" ht="25.15" customHeight="1">
      <c r="A111" s="114"/>
      <c r="B111" s="130"/>
      <c r="C111" s="129"/>
      <c r="D111" s="129"/>
      <c r="E111" s="124" t="str">
        <f t="shared" si="26"/>
        <v/>
      </c>
      <c r="F111" s="129" t="s">
        <v>18</v>
      </c>
      <c r="G111" s="129">
        <v>0.5</v>
      </c>
      <c r="H111" s="124" t="str">
        <f t="shared" si="27"/>
        <v>公斤</v>
      </c>
      <c r="I111" s="129" t="s">
        <v>134</v>
      </c>
      <c r="J111" s="129">
        <v>0.01</v>
      </c>
      <c r="K111" s="125" t="str">
        <f t="shared" si="28"/>
        <v>公斤</v>
      </c>
      <c r="L111" s="129"/>
      <c r="M111" s="129"/>
      <c r="N111" s="124" t="str">
        <f t="shared" si="29"/>
        <v/>
      </c>
      <c r="O111" s="126"/>
      <c r="P111" s="126"/>
      <c r="Q111" s="124" t="str">
        <f t="shared" si="30"/>
        <v/>
      </c>
      <c r="R111" s="129" t="s">
        <v>265</v>
      </c>
      <c r="S111" s="129">
        <v>0.05</v>
      </c>
      <c r="T111" s="124" t="str">
        <f t="shared" si="31"/>
        <v>公斤</v>
      </c>
      <c r="U111" s="130"/>
      <c r="V111" s="130"/>
      <c r="W111" s="28"/>
      <c r="X111" s="28"/>
      <c r="Y111" s="28"/>
      <c r="Z111" s="28"/>
      <c r="AA111" s="28"/>
      <c r="AB111" s="28"/>
      <c r="AC111" s="49"/>
      <c r="AD111" s="30"/>
      <c r="AE111" s="23"/>
      <c r="AF111" s="23"/>
      <c r="AG111" s="23"/>
    </row>
    <row r="112" spans="1:54" ht="25.15" customHeight="1">
      <c r="A112" s="114"/>
      <c r="B112" s="130"/>
      <c r="C112" s="129"/>
      <c r="D112" s="129"/>
      <c r="E112" s="124" t="str">
        <f t="shared" si="26"/>
        <v/>
      </c>
      <c r="F112" s="144" t="s">
        <v>14</v>
      </c>
      <c r="G112" s="144">
        <v>2</v>
      </c>
      <c r="H112" s="124" t="str">
        <f t="shared" si="27"/>
        <v>公斤</v>
      </c>
      <c r="I112" s="129" t="s">
        <v>20</v>
      </c>
      <c r="J112" s="129">
        <v>0.05</v>
      </c>
      <c r="K112" s="125" t="str">
        <f t="shared" si="28"/>
        <v>公斤</v>
      </c>
      <c r="L112" s="129" t="s">
        <v>20</v>
      </c>
      <c r="M112" s="129">
        <v>0.05</v>
      </c>
      <c r="N112" s="124" t="str">
        <f t="shared" si="29"/>
        <v>公斤</v>
      </c>
      <c r="O112" s="126"/>
      <c r="P112" s="126"/>
      <c r="Q112" s="124" t="str">
        <f t="shared" si="30"/>
        <v/>
      </c>
      <c r="R112" s="129" t="s">
        <v>20</v>
      </c>
      <c r="S112" s="129">
        <v>0.05</v>
      </c>
      <c r="T112" s="124" t="str">
        <f t="shared" si="31"/>
        <v>公斤</v>
      </c>
      <c r="U112" s="130"/>
      <c r="V112" s="130"/>
      <c r="W112" s="28"/>
      <c r="X112" s="28"/>
      <c r="Y112" s="28"/>
      <c r="Z112" s="28"/>
      <c r="AA112" s="28"/>
      <c r="AB112" s="28"/>
      <c r="AC112" s="49"/>
      <c r="AD112" s="30"/>
      <c r="AE112" s="23"/>
      <c r="AF112" s="23"/>
      <c r="AG112" s="23"/>
    </row>
    <row r="113" spans="1:54" ht="25.15" customHeight="1">
      <c r="A113" s="114"/>
      <c r="B113" s="130"/>
      <c r="C113" s="129"/>
      <c r="D113" s="129"/>
      <c r="E113" s="124" t="str">
        <f t="shared" si="26"/>
        <v/>
      </c>
      <c r="F113" s="129" t="s">
        <v>20</v>
      </c>
      <c r="G113" s="129">
        <v>0.05</v>
      </c>
      <c r="H113" s="124" t="str">
        <f t="shared" si="27"/>
        <v>公斤</v>
      </c>
      <c r="I113" s="129"/>
      <c r="J113" s="129"/>
      <c r="K113" s="125" t="str">
        <f t="shared" si="28"/>
        <v/>
      </c>
      <c r="L113" s="129"/>
      <c r="M113" s="129"/>
      <c r="N113" s="124" t="str">
        <f t="shared" si="29"/>
        <v/>
      </c>
      <c r="O113" s="126"/>
      <c r="P113" s="126"/>
      <c r="Q113" s="124" t="str">
        <f t="shared" si="30"/>
        <v/>
      </c>
      <c r="R113" s="129"/>
      <c r="S113" s="129"/>
      <c r="T113" s="124" t="str">
        <f t="shared" si="31"/>
        <v/>
      </c>
      <c r="U113" s="130"/>
      <c r="V113" s="130"/>
      <c r="W113" s="28"/>
      <c r="X113" s="29"/>
      <c r="Y113" s="28"/>
      <c r="Z113" s="28"/>
      <c r="AA113" s="28"/>
      <c r="AB113" s="28"/>
      <c r="AC113" s="49"/>
      <c r="AD113" s="30"/>
      <c r="AE113" s="23"/>
      <c r="AF113" s="23"/>
      <c r="AG113" s="23"/>
    </row>
    <row r="114" spans="1:54" ht="25.15" customHeight="1" thickBot="1">
      <c r="A114" s="116"/>
      <c r="B114" s="130"/>
      <c r="C114" s="129"/>
      <c r="D114" s="129"/>
      <c r="E114" s="124" t="str">
        <f t="shared" si="26"/>
        <v/>
      </c>
      <c r="F114" s="129"/>
      <c r="G114" s="129"/>
      <c r="H114" s="124" t="str">
        <f t="shared" si="27"/>
        <v/>
      </c>
      <c r="I114" s="144"/>
      <c r="J114" s="144"/>
      <c r="K114" s="125" t="str">
        <f t="shared" si="28"/>
        <v/>
      </c>
      <c r="L114" s="129"/>
      <c r="M114" s="129"/>
      <c r="N114" s="124" t="str">
        <f t="shared" si="29"/>
        <v/>
      </c>
      <c r="O114" s="126"/>
      <c r="P114" s="126"/>
      <c r="Q114" s="124" t="str">
        <f t="shared" si="30"/>
        <v/>
      </c>
      <c r="R114" s="129"/>
      <c r="S114" s="129"/>
      <c r="T114" s="124" t="str">
        <f t="shared" si="31"/>
        <v/>
      </c>
      <c r="U114" s="130"/>
      <c r="V114" s="130"/>
      <c r="W114" s="29"/>
      <c r="X114" s="28"/>
      <c r="Y114" s="29"/>
      <c r="Z114" s="29"/>
      <c r="AA114" s="29"/>
      <c r="AB114" s="29"/>
      <c r="AC114" s="50"/>
      <c r="AD114" s="34"/>
      <c r="AE114" s="23"/>
      <c r="AF114" s="23"/>
      <c r="AG114" s="23"/>
    </row>
    <row r="115" spans="1:54" s="38" customFormat="1" ht="25.15" customHeight="1" thickBot="1">
      <c r="A115" s="114">
        <f>A108+1</f>
        <v>45376</v>
      </c>
      <c r="B115" s="130" t="s">
        <v>171</v>
      </c>
      <c r="C115" s="129" t="s">
        <v>21</v>
      </c>
      <c r="D115" s="143"/>
      <c r="E115" s="124" t="str">
        <f t="shared" si="26"/>
        <v/>
      </c>
      <c r="F115" s="129" t="s">
        <v>283</v>
      </c>
      <c r="G115" s="129"/>
      <c r="H115" s="124" t="str">
        <f t="shared" si="27"/>
        <v/>
      </c>
      <c r="I115" s="129" t="s">
        <v>207</v>
      </c>
      <c r="J115" s="129"/>
      <c r="K115" s="125" t="str">
        <f t="shared" si="28"/>
        <v/>
      </c>
      <c r="L115" s="144" t="s">
        <v>243</v>
      </c>
      <c r="M115" s="144"/>
      <c r="N115" s="124" t="str">
        <f t="shared" si="29"/>
        <v/>
      </c>
      <c r="O115" s="126" t="s">
        <v>14</v>
      </c>
      <c r="P115" s="126"/>
      <c r="Q115" s="124" t="str">
        <f t="shared" si="30"/>
        <v/>
      </c>
      <c r="R115" s="129" t="s">
        <v>266</v>
      </c>
      <c r="S115" s="129"/>
      <c r="T115" s="124" t="str">
        <f t="shared" si="31"/>
        <v/>
      </c>
      <c r="U115" s="145" t="s">
        <v>270</v>
      </c>
      <c r="V115" s="145"/>
      <c r="W115" s="42">
        <v>6.5</v>
      </c>
      <c r="X115" s="42">
        <v>2.4569999999999999</v>
      </c>
      <c r="Y115" s="42">
        <v>1.3140000000000001</v>
      </c>
      <c r="Z115" s="42"/>
      <c r="AA115" s="42"/>
      <c r="AB115" s="42">
        <v>3</v>
      </c>
      <c r="AC115" s="48">
        <v>823</v>
      </c>
      <c r="AD115" s="43"/>
      <c r="AE115" s="44">
        <f>A115</f>
        <v>45376</v>
      </c>
      <c r="AF115" s="44" t="str">
        <f>A116</f>
        <v>二</v>
      </c>
      <c r="AG115" s="44" t="str">
        <f>B115</f>
        <v>G2</v>
      </c>
      <c r="AH115" s="39" t="str">
        <f>C115</f>
        <v>糙米飯</v>
      </c>
      <c r="AI115" s="45" t="str">
        <f>C116&amp;" "&amp;C117&amp;" "&amp;C118&amp;" "&amp;C119&amp;" "&amp;C120&amp;" "&amp;C121</f>
        <v xml:space="preserve">米 糙米    </v>
      </c>
      <c r="AJ115" s="39" t="str">
        <f>F115</f>
        <v>梅粉豆包</v>
      </c>
      <c r="AK115" s="45" t="str">
        <f>F116&amp;" "&amp;F117&amp;" "&amp;F118&amp;" "&amp;F119&amp;" "&amp;F120&amp;" "&amp;F121</f>
        <v xml:space="preserve">豆包 梅子粉    </v>
      </c>
      <c r="AL115" s="39" t="str">
        <f>I115</f>
        <v>番茄炒蛋</v>
      </c>
      <c r="AM115" s="45" t="str">
        <f>I116&amp;" "&amp;I117&amp;" "&amp;I118&amp;" "&amp;I119&amp;" "&amp;I120&amp;" "&amp;I121</f>
        <v xml:space="preserve">大番茄 雞蛋 薑 番茄醬  </v>
      </c>
      <c r="AN115" s="39" t="str">
        <f>L115</f>
        <v>奶香馬鈴薯</v>
      </c>
      <c r="AO115" s="45" t="str">
        <f>L116&amp;" "&amp;L117&amp;" "&amp;L118&amp;" "&amp;L119&amp;" "&amp;L120&amp;" "&amp;L121</f>
        <v xml:space="preserve">馬鈴薯 冷凍玉米粒 奶油(固態)   </v>
      </c>
      <c r="AP115" s="39" t="str">
        <f>O115</f>
        <v>時蔬</v>
      </c>
      <c r="AQ115" s="45" t="str">
        <f>O116&amp;" "&amp;O117&amp;" "&amp;O118&amp;" "&amp;O119&amp;" "&amp;O120&amp;" "&amp;O121</f>
        <v xml:space="preserve">蔬菜 薑    </v>
      </c>
      <c r="AR115" s="39" t="str">
        <f>R115</f>
        <v>海芽玉米湯</v>
      </c>
      <c r="AS115" s="45" t="str">
        <f>R116&amp;" "&amp;R117&amp;" "&amp;R118&amp;" "&amp;R119&amp;" "&amp;R120&amp;" "&amp;R121</f>
        <v xml:space="preserve">乾裙帶菜 甜玉米 薑 胡蘿蔔  </v>
      </c>
      <c r="AT115" s="46" t="str">
        <f t="shared" ref="AT115:AU115" si="44">U115</f>
        <v>果汁</v>
      </c>
      <c r="AU115" s="39">
        <f t="shared" si="44"/>
        <v>0</v>
      </c>
      <c r="AV115" s="40">
        <f t="shared" ref="AV115:BB115" si="45">W115</f>
        <v>6.5</v>
      </c>
      <c r="AW115" s="40">
        <f t="shared" si="45"/>
        <v>2.4569999999999999</v>
      </c>
      <c r="AX115" s="40">
        <f t="shared" si="45"/>
        <v>1.3140000000000001</v>
      </c>
      <c r="AY115" s="40">
        <f t="shared" si="45"/>
        <v>0</v>
      </c>
      <c r="AZ115" s="40">
        <f t="shared" si="45"/>
        <v>0</v>
      </c>
      <c r="BA115" s="40">
        <f t="shared" si="45"/>
        <v>3</v>
      </c>
      <c r="BB115" s="41">
        <f t="shared" si="45"/>
        <v>823</v>
      </c>
    </row>
    <row r="116" spans="1:54" ht="25.15" customHeight="1">
      <c r="A116" s="115" t="s">
        <v>147</v>
      </c>
      <c r="B116" s="130"/>
      <c r="C116" s="129" t="s">
        <v>15</v>
      </c>
      <c r="D116" s="129">
        <v>7</v>
      </c>
      <c r="E116" s="124" t="str">
        <f t="shared" si="26"/>
        <v>公斤</v>
      </c>
      <c r="F116" s="129" t="s">
        <v>79</v>
      </c>
      <c r="G116" s="129">
        <v>6</v>
      </c>
      <c r="H116" s="124" t="str">
        <f t="shared" si="27"/>
        <v>公斤</v>
      </c>
      <c r="I116" s="129" t="s">
        <v>61</v>
      </c>
      <c r="J116" s="129">
        <v>3</v>
      </c>
      <c r="K116" s="125" t="str">
        <f t="shared" si="28"/>
        <v>公斤</v>
      </c>
      <c r="L116" s="129" t="s">
        <v>109</v>
      </c>
      <c r="M116" s="129">
        <v>8</v>
      </c>
      <c r="N116" s="124" t="str">
        <f t="shared" si="29"/>
        <v>公斤</v>
      </c>
      <c r="O116" s="127" t="s">
        <v>12</v>
      </c>
      <c r="P116" s="127">
        <v>7</v>
      </c>
      <c r="Q116" s="124" t="str">
        <f t="shared" si="30"/>
        <v>公斤</v>
      </c>
      <c r="R116" s="129" t="s">
        <v>23</v>
      </c>
      <c r="S116" s="129">
        <v>0.3</v>
      </c>
      <c r="T116" s="124" t="str">
        <f t="shared" si="31"/>
        <v>公斤</v>
      </c>
      <c r="W116" s="28"/>
      <c r="X116" s="28"/>
      <c r="Y116" s="28"/>
      <c r="Z116" s="28"/>
      <c r="AA116" s="28"/>
      <c r="AB116" s="28"/>
      <c r="AC116" s="49"/>
      <c r="AD116" s="30"/>
      <c r="AE116" s="23"/>
      <c r="AF116" s="23"/>
      <c r="AG116" s="23"/>
    </row>
    <row r="117" spans="1:54" ht="25.15" customHeight="1">
      <c r="A117" s="114"/>
      <c r="B117" s="130"/>
      <c r="C117" s="129" t="s">
        <v>24</v>
      </c>
      <c r="D117" s="129">
        <v>3</v>
      </c>
      <c r="E117" s="124" t="str">
        <f t="shared" si="26"/>
        <v>公斤</v>
      </c>
      <c r="F117" s="129" t="s">
        <v>200</v>
      </c>
      <c r="G117" s="129"/>
      <c r="H117" s="124" t="str">
        <f t="shared" si="27"/>
        <v/>
      </c>
      <c r="I117" s="129" t="s">
        <v>16</v>
      </c>
      <c r="J117" s="129">
        <v>5.5</v>
      </c>
      <c r="K117" s="125" t="str">
        <f t="shared" si="28"/>
        <v>公斤</v>
      </c>
      <c r="L117" s="144" t="s">
        <v>214</v>
      </c>
      <c r="M117" s="144">
        <v>1</v>
      </c>
      <c r="N117" s="124" t="str">
        <f t="shared" si="29"/>
        <v>公斤</v>
      </c>
      <c r="O117" s="126" t="s">
        <v>20</v>
      </c>
      <c r="P117" s="126">
        <v>0.05</v>
      </c>
      <c r="Q117" s="124" t="str">
        <f t="shared" si="30"/>
        <v>公斤</v>
      </c>
      <c r="R117" s="129" t="s">
        <v>126</v>
      </c>
      <c r="S117" s="129">
        <v>3</v>
      </c>
      <c r="T117" s="124" t="str">
        <f t="shared" si="31"/>
        <v>公斤</v>
      </c>
      <c r="U117" s="130"/>
      <c r="V117" s="130"/>
      <c r="W117" s="28"/>
      <c r="X117" s="28"/>
      <c r="Y117" s="28"/>
      <c r="Z117" s="28"/>
      <c r="AA117" s="28"/>
      <c r="AB117" s="28"/>
      <c r="AC117" s="49"/>
      <c r="AD117" s="30"/>
      <c r="AE117" s="23"/>
      <c r="AF117" s="23"/>
      <c r="AG117" s="23"/>
    </row>
    <row r="118" spans="1:54" ht="25.15" customHeight="1">
      <c r="A118" s="114"/>
      <c r="B118" s="130"/>
      <c r="C118" s="129"/>
      <c r="D118" s="129"/>
      <c r="E118" s="124" t="str">
        <f t="shared" si="26"/>
        <v/>
      </c>
      <c r="F118" s="129"/>
      <c r="G118" s="129"/>
      <c r="H118" s="124" t="str">
        <f t="shared" si="27"/>
        <v/>
      </c>
      <c r="I118" s="129" t="s">
        <v>20</v>
      </c>
      <c r="J118" s="129">
        <v>0.05</v>
      </c>
      <c r="K118" s="125" t="str">
        <f t="shared" si="28"/>
        <v>公斤</v>
      </c>
      <c r="L118" s="129" t="s">
        <v>244</v>
      </c>
      <c r="M118" s="129">
        <v>0.2</v>
      </c>
      <c r="N118" s="124" t="str">
        <f t="shared" si="29"/>
        <v>公斤</v>
      </c>
      <c r="O118" s="126"/>
      <c r="P118" s="126"/>
      <c r="Q118" s="124" t="str">
        <f t="shared" si="30"/>
        <v/>
      </c>
      <c r="R118" s="129" t="s">
        <v>20</v>
      </c>
      <c r="S118" s="129">
        <v>0.05</v>
      </c>
      <c r="T118" s="124" t="str">
        <f t="shared" si="31"/>
        <v>公斤</v>
      </c>
      <c r="U118" s="130"/>
      <c r="V118" s="130"/>
      <c r="W118" s="28"/>
      <c r="X118" s="28"/>
      <c r="Y118" s="28"/>
      <c r="Z118" s="28"/>
      <c r="AA118" s="28"/>
      <c r="AB118" s="28"/>
      <c r="AC118" s="49"/>
      <c r="AD118" s="30"/>
      <c r="AE118" s="23"/>
      <c r="AF118" s="23"/>
      <c r="AG118" s="23"/>
    </row>
    <row r="119" spans="1:54" ht="25.15" customHeight="1">
      <c r="A119" s="114"/>
      <c r="B119" s="130"/>
      <c r="C119" s="129"/>
      <c r="D119" s="129"/>
      <c r="E119" s="124" t="str">
        <f t="shared" si="26"/>
        <v/>
      </c>
      <c r="F119" s="144"/>
      <c r="G119" s="144"/>
      <c r="H119" s="124" t="str">
        <f t="shared" si="27"/>
        <v/>
      </c>
      <c r="I119" s="129" t="s">
        <v>60</v>
      </c>
      <c r="J119" s="129"/>
      <c r="K119" s="125" t="str">
        <f t="shared" si="28"/>
        <v/>
      </c>
      <c r="L119" s="129"/>
      <c r="M119" s="129"/>
      <c r="N119" s="124" t="str">
        <f t="shared" si="29"/>
        <v/>
      </c>
      <c r="O119" s="126"/>
      <c r="P119" s="126"/>
      <c r="Q119" s="124" t="str">
        <f t="shared" si="30"/>
        <v/>
      </c>
      <c r="R119" s="129" t="s">
        <v>18</v>
      </c>
      <c r="S119" s="129">
        <v>0.5</v>
      </c>
      <c r="T119" s="124" t="str">
        <f t="shared" si="31"/>
        <v>公斤</v>
      </c>
      <c r="U119" s="130"/>
      <c r="V119" s="130"/>
      <c r="W119" s="28"/>
      <c r="X119" s="28"/>
      <c r="Y119" s="28"/>
      <c r="Z119" s="28"/>
      <c r="AA119" s="28"/>
      <c r="AB119" s="28"/>
      <c r="AC119" s="49"/>
      <c r="AD119" s="30"/>
      <c r="AE119" s="23"/>
      <c r="AF119" s="23"/>
      <c r="AG119" s="23"/>
    </row>
    <row r="120" spans="1:54" ht="25.15" customHeight="1">
      <c r="A120" s="114"/>
      <c r="B120" s="130"/>
      <c r="C120" s="129"/>
      <c r="D120" s="129"/>
      <c r="E120" s="124" t="str">
        <f t="shared" si="26"/>
        <v/>
      </c>
      <c r="F120" s="129"/>
      <c r="G120" s="129"/>
      <c r="H120" s="124" t="str">
        <f t="shared" si="27"/>
        <v/>
      </c>
      <c r="I120" s="129"/>
      <c r="J120" s="129"/>
      <c r="K120" s="125" t="str">
        <f t="shared" si="28"/>
        <v/>
      </c>
      <c r="L120" s="129"/>
      <c r="M120" s="129"/>
      <c r="N120" s="124" t="str">
        <f t="shared" si="29"/>
        <v/>
      </c>
      <c r="O120" s="126"/>
      <c r="P120" s="126"/>
      <c r="Q120" s="124" t="str">
        <f t="shared" si="30"/>
        <v/>
      </c>
      <c r="R120" s="129"/>
      <c r="S120" s="129"/>
      <c r="T120" s="124" t="str">
        <f t="shared" si="31"/>
        <v/>
      </c>
      <c r="U120" s="130"/>
      <c r="V120" s="130"/>
      <c r="W120" s="28"/>
      <c r="X120" s="29"/>
      <c r="Y120" s="28"/>
      <c r="Z120" s="28"/>
      <c r="AA120" s="28"/>
      <c r="AB120" s="28"/>
      <c r="AC120" s="49"/>
      <c r="AD120" s="30"/>
      <c r="AE120" s="23"/>
      <c r="AF120" s="23"/>
      <c r="AG120" s="23"/>
    </row>
    <row r="121" spans="1:54" ht="25.15" customHeight="1" thickBot="1">
      <c r="A121" s="116"/>
      <c r="B121" s="130"/>
      <c r="C121" s="129"/>
      <c r="D121" s="129"/>
      <c r="E121" s="124" t="str">
        <f t="shared" si="26"/>
        <v/>
      </c>
      <c r="F121" s="129"/>
      <c r="G121" s="129"/>
      <c r="H121" s="124" t="str">
        <f t="shared" si="27"/>
        <v/>
      </c>
      <c r="I121" s="144"/>
      <c r="J121" s="144"/>
      <c r="K121" s="125" t="str">
        <f t="shared" si="28"/>
        <v/>
      </c>
      <c r="L121" s="129"/>
      <c r="M121" s="129"/>
      <c r="N121" s="124" t="str">
        <f t="shared" si="29"/>
        <v/>
      </c>
      <c r="O121" s="126"/>
      <c r="P121" s="126"/>
      <c r="Q121" s="124" t="str">
        <f t="shared" si="30"/>
        <v/>
      </c>
      <c r="R121" s="129"/>
      <c r="S121" s="129"/>
      <c r="T121" s="124" t="str">
        <f t="shared" si="31"/>
        <v/>
      </c>
      <c r="U121" s="130"/>
      <c r="V121" s="130"/>
      <c r="W121" s="29"/>
      <c r="X121" s="28"/>
      <c r="Y121" s="29"/>
      <c r="Z121" s="29"/>
      <c r="AA121" s="29"/>
      <c r="AB121" s="29"/>
      <c r="AC121" s="50"/>
      <c r="AD121" s="34"/>
      <c r="AE121" s="23"/>
      <c r="AF121" s="23"/>
      <c r="AG121" s="23"/>
    </row>
    <row r="122" spans="1:54" s="38" customFormat="1" ht="25.15" customHeight="1" thickBot="1">
      <c r="A122" s="114">
        <f>A115+1</f>
        <v>45377</v>
      </c>
      <c r="B122" s="130" t="s">
        <v>172</v>
      </c>
      <c r="C122" s="129" t="s">
        <v>173</v>
      </c>
      <c r="D122" s="143"/>
      <c r="E122" s="124" t="str">
        <f t="shared" si="26"/>
        <v/>
      </c>
      <c r="F122" s="129" t="s">
        <v>284</v>
      </c>
      <c r="G122" s="129"/>
      <c r="H122" s="124" t="str">
        <f t="shared" si="27"/>
        <v/>
      </c>
      <c r="I122" s="129" t="s">
        <v>208</v>
      </c>
      <c r="J122" s="129"/>
      <c r="K122" s="125" t="str">
        <f t="shared" si="28"/>
        <v/>
      </c>
      <c r="L122" s="144" t="s">
        <v>81</v>
      </c>
      <c r="M122" s="144"/>
      <c r="N122" s="124" t="str">
        <f t="shared" si="29"/>
        <v/>
      </c>
      <c r="O122" s="126" t="s">
        <v>14</v>
      </c>
      <c r="P122" s="126"/>
      <c r="Q122" s="124" t="str">
        <f t="shared" si="30"/>
        <v/>
      </c>
      <c r="R122" s="129" t="s">
        <v>104</v>
      </c>
      <c r="S122" s="129"/>
      <c r="T122" s="124" t="str">
        <f t="shared" si="31"/>
        <v/>
      </c>
      <c r="U122" s="145" t="s">
        <v>267</v>
      </c>
      <c r="V122" s="145"/>
      <c r="W122" s="42">
        <v>3</v>
      </c>
      <c r="X122" s="42">
        <v>3</v>
      </c>
      <c r="Y122" s="42">
        <v>1.8009999999999999</v>
      </c>
      <c r="Z122" s="42"/>
      <c r="AA122" s="42"/>
      <c r="AB122" s="42">
        <v>2.9</v>
      </c>
      <c r="AC122" s="48">
        <v>608</v>
      </c>
      <c r="AD122" s="43"/>
      <c r="AE122" s="44">
        <f>A122</f>
        <v>45377</v>
      </c>
      <c r="AF122" s="44" t="str">
        <f>A123</f>
        <v>三</v>
      </c>
      <c r="AG122" s="44" t="str">
        <f>B122</f>
        <v>G3</v>
      </c>
      <c r="AH122" s="39" t="str">
        <f>C122</f>
        <v>米苔目特餐</v>
      </c>
      <c r="AI122" s="45" t="str">
        <f>C123&amp;" "&amp;C124&amp;" "&amp;C125&amp;" "&amp;C126&amp;" "&amp;C127&amp;" "&amp;C128</f>
        <v xml:space="preserve">米苔目     </v>
      </c>
      <c r="AJ122" s="39" t="str">
        <f>F122</f>
        <v>香滷素排</v>
      </c>
      <c r="AK122" s="45" t="str">
        <f>F123&amp;" "&amp;F124&amp;" "&amp;F125&amp;" "&amp;F126&amp;" "&amp;F127&amp;" "&amp;F128</f>
        <v xml:space="preserve">素排     </v>
      </c>
      <c r="AL122" s="39" t="str">
        <f>I122</f>
        <v>特餐配料</v>
      </c>
      <c r="AM122" s="45" t="str">
        <f>I123&amp;" "&amp;I124&amp;" "&amp;I125&amp;" "&amp;I126&amp;" "&amp;I127&amp;" "&amp;I128</f>
        <v xml:space="preserve">素肉 綠豆芽 豆干 乾香菇  </v>
      </c>
      <c r="AN122" s="39" t="str">
        <f>L122</f>
        <v>時蔬炒蛋</v>
      </c>
      <c r="AO122" s="45" t="str">
        <f>L123&amp;" "&amp;L124&amp;" "&amp;L125&amp;" "&amp;L126&amp;" "&amp;L127&amp;" "&amp;L128</f>
        <v xml:space="preserve">時蔬 雞蛋 薑   </v>
      </c>
      <c r="AP122" s="39" t="str">
        <f>O122</f>
        <v>時蔬</v>
      </c>
      <c r="AQ122" s="45" t="str">
        <f>O123&amp;" "&amp;O124&amp;" "&amp;O125&amp;" "&amp;O126&amp;" "&amp;O127&amp;" "&amp;O128</f>
        <v xml:space="preserve">蔬菜 薑    </v>
      </c>
      <c r="AR122" s="39" t="str">
        <f>R122</f>
        <v>時瓜湯</v>
      </c>
      <c r="AS122" s="45" t="str">
        <f>R123&amp;" "&amp;R124&amp;" "&amp;R125&amp;" "&amp;R126&amp;" "&amp;R127&amp;" "&amp;R128</f>
        <v xml:space="preserve">時瓜 素羊肉 薑   </v>
      </c>
      <c r="AT122" s="46" t="str">
        <f t="shared" ref="AT122:AU122" si="46">U122</f>
        <v>海苔</v>
      </c>
      <c r="AU122" s="39">
        <f t="shared" si="46"/>
        <v>0</v>
      </c>
      <c r="AV122" s="40">
        <f t="shared" ref="AV122:BB122" si="47">W122</f>
        <v>3</v>
      </c>
      <c r="AW122" s="40">
        <f t="shared" si="47"/>
        <v>3</v>
      </c>
      <c r="AX122" s="40">
        <f t="shared" si="47"/>
        <v>1.8009999999999999</v>
      </c>
      <c r="AY122" s="40">
        <f t="shared" si="47"/>
        <v>0</v>
      </c>
      <c r="AZ122" s="40">
        <f t="shared" si="47"/>
        <v>0</v>
      </c>
      <c r="BA122" s="40">
        <f t="shared" si="47"/>
        <v>2.9</v>
      </c>
      <c r="BB122" s="41">
        <f t="shared" si="47"/>
        <v>608</v>
      </c>
    </row>
    <row r="123" spans="1:54" ht="25.15" customHeight="1">
      <c r="A123" s="115" t="s">
        <v>148</v>
      </c>
      <c r="B123" s="130"/>
      <c r="C123" s="129" t="s">
        <v>174</v>
      </c>
      <c r="D123" s="129">
        <v>15</v>
      </c>
      <c r="E123" s="124" t="str">
        <f t="shared" si="26"/>
        <v>公斤</v>
      </c>
      <c r="F123" s="129" t="s">
        <v>77</v>
      </c>
      <c r="G123" s="129">
        <v>6</v>
      </c>
      <c r="H123" s="124" t="str">
        <f t="shared" si="27"/>
        <v>公斤</v>
      </c>
      <c r="I123" s="129" t="s">
        <v>84</v>
      </c>
      <c r="J123" s="129">
        <v>0.6</v>
      </c>
      <c r="K123" s="125" t="str">
        <f t="shared" si="28"/>
        <v>公斤</v>
      </c>
      <c r="L123" s="129" t="s">
        <v>33</v>
      </c>
      <c r="M123" s="129">
        <v>3</v>
      </c>
      <c r="N123" s="124" t="str">
        <f t="shared" si="29"/>
        <v>公斤</v>
      </c>
      <c r="O123" s="127" t="s">
        <v>12</v>
      </c>
      <c r="P123" s="127">
        <v>7</v>
      </c>
      <c r="Q123" s="124" t="str">
        <f t="shared" si="30"/>
        <v>公斤</v>
      </c>
      <c r="R123" s="129" t="s">
        <v>64</v>
      </c>
      <c r="S123" s="129">
        <v>5</v>
      </c>
      <c r="T123" s="124" t="str">
        <f t="shared" si="31"/>
        <v>公斤</v>
      </c>
      <c r="W123" s="28"/>
      <c r="X123" s="28"/>
      <c r="Y123" s="28"/>
      <c r="Z123" s="28"/>
      <c r="AA123" s="28"/>
      <c r="AB123" s="28"/>
      <c r="AC123" s="49"/>
      <c r="AD123" s="30"/>
      <c r="AE123" s="23"/>
      <c r="AF123" s="23"/>
      <c r="AG123" s="23"/>
    </row>
    <row r="124" spans="1:54" ht="25.15" customHeight="1">
      <c r="A124" s="114"/>
      <c r="B124" s="130"/>
      <c r="C124" s="129"/>
      <c r="D124" s="129"/>
      <c r="E124" s="124" t="str">
        <f t="shared" si="26"/>
        <v/>
      </c>
      <c r="F124" s="129"/>
      <c r="G124" s="129"/>
      <c r="H124" s="124" t="str">
        <f t="shared" si="27"/>
        <v/>
      </c>
      <c r="I124" s="129" t="s">
        <v>220</v>
      </c>
      <c r="J124" s="129">
        <v>2</v>
      </c>
      <c r="K124" s="125" t="str">
        <f t="shared" si="28"/>
        <v>公斤</v>
      </c>
      <c r="L124" s="144" t="s">
        <v>16</v>
      </c>
      <c r="M124" s="144">
        <v>4</v>
      </c>
      <c r="N124" s="124" t="str">
        <f t="shared" si="29"/>
        <v>公斤</v>
      </c>
      <c r="O124" s="126" t="s">
        <v>20</v>
      </c>
      <c r="P124" s="126">
        <v>0.05</v>
      </c>
      <c r="Q124" s="124" t="str">
        <f t="shared" si="30"/>
        <v>公斤</v>
      </c>
      <c r="R124" s="129" t="s">
        <v>87</v>
      </c>
      <c r="S124" s="129">
        <v>1</v>
      </c>
      <c r="T124" s="124" t="str">
        <f t="shared" si="31"/>
        <v>公斤</v>
      </c>
      <c r="U124" s="130"/>
      <c r="V124" s="130"/>
      <c r="W124" s="28"/>
      <c r="X124" s="28"/>
      <c r="Y124" s="28"/>
      <c r="Z124" s="28"/>
      <c r="AA124" s="28"/>
      <c r="AB124" s="28"/>
      <c r="AC124" s="49"/>
      <c r="AD124" s="30"/>
      <c r="AE124" s="23"/>
      <c r="AF124" s="23"/>
      <c r="AG124" s="23"/>
    </row>
    <row r="125" spans="1:54" ht="25.15" customHeight="1">
      <c r="A125" s="114"/>
      <c r="B125" s="130"/>
      <c r="C125" s="129"/>
      <c r="D125" s="129"/>
      <c r="E125" s="124" t="str">
        <f t="shared" si="26"/>
        <v/>
      </c>
      <c r="F125" s="129"/>
      <c r="G125" s="129"/>
      <c r="H125" s="124" t="str">
        <f t="shared" si="27"/>
        <v/>
      </c>
      <c r="I125" s="129" t="s">
        <v>74</v>
      </c>
      <c r="J125" s="129">
        <v>4</v>
      </c>
      <c r="K125" s="125" t="str">
        <f t="shared" si="28"/>
        <v>公斤</v>
      </c>
      <c r="L125" s="129" t="s">
        <v>20</v>
      </c>
      <c r="M125" s="129">
        <v>0.05</v>
      </c>
      <c r="N125" s="124" t="str">
        <f t="shared" si="29"/>
        <v>公斤</v>
      </c>
      <c r="O125" s="126"/>
      <c r="P125" s="126"/>
      <c r="Q125" s="124" t="str">
        <f t="shared" si="30"/>
        <v/>
      </c>
      <c r="R125" s="129" t="s">
        <v>20</v>
      </c>
      <c r="S125" s="129">
        <v>0.05</v>
      </c>
      <c r="T125" s="124" t="str">
        <f t="shared" si="31"/>
        <v>公斤</v>
      </c>
      <c r="U125" s="130"/>
      <c r="V125" s="130"/>
      <c r="W125" s="28"/>
      <c r="X125" s="28"/>
      <c r="Y125" s="28"/>
      <c r="Z125" s="28"/>
      <c r="AA125" s="28"/>
      <c r="AB125" s="28"/>
      <c r="AC125" s="49"/>
      <c r="AD125" s="30"/>
      <c r="AE125" s="23"/>
      <c r="AF125" s="23"/>
      <c r="AG125" s="23"/>
    </row>
    <row r="126" spans="1:54" ht="25.15" customHeight="1">
      <c r="A126" s="114"/>
      <c r="B126" s="130"/>
      <c r="C126" s="129"/>
      <c r="D126" s="129"/>
      <c r="E126" s="124" t="str">
        <f t="shared" si="26"/>
        <v/>
      </c>
      <c r="F126" s="144"/>
      <c r="G126" s="144"/>
      <c r="H126" s="124" t="str">
        <f t="shared" si="27"/>
        <v/>
      </c>
      <c r="I126" s="129" t="s">
        <v>28</v>
      </c>
      <c r="J126" s="129">
        <v>0.01</v>
      </c>
      <c r="K126" s="125" t="str">
        <f t="shared" si="28"/>
        <v>公斤</v>
      </c>
      <c r="L126" s="129"/>
      <c r="M126" s="129"/>
      <c r="N126" s="124" t="str">
        <f t="shared" si="29"/>
        <v/>
      </c>
      <c r="O126" s="126"/>
      <c r="P126" s="126"/>
      <c r="Q126" s="124" t="str">
        <f t="shared" si="30"/>
        <v/>
      </c>
      <c r="R126" s="129"/>
      <c r="S126" s="129"/>
      <c r="T126" s="124" t="str">
        <f t="shared" si="31"/>
        <v/>
      </c>
      <c r="U126" s="130"/>
      <c r="V126" s="130"/>
      <c r="W126" s="28"/>
      <c r="X126" s="28"/>
      <c r="Y126" s="28"/>
      <c r="Z126" s="28"/>
      <c r="AA126" s="28"/>
      <c r="AB126" s="28"/>
      <c r="AC126" s="49"/>
      <c r="AD126" s="30"/>
      <c r="AE126" s="23"/>
      <c r="AF126" s="23"/>
      <c r="AG126" s="23"/>
    </row>
    <row r="127" spans="1:54" ht="25.15" customHeight="1">
      <c r="A127" s="114"/>
      <c r="B127" s="130"/>
      <c r="C127" s="129"/>
      <c r="D127" s="129"/>
      <c r="E127" s="124" t="str">
        <f t="shared" si="26"/>
        <v/>
      </c>
      <c r="F127" s="129"/>
      <c r="G127" s="129"/>
      <c r="H127" s="124" t="str">
        <f t="shared" si="27"/>
        <v/>
      </c>
      <c r="I127" s="129"/>
      <c r="J127" s="129"/>
      <c r="K127" s="125" t="str">
        <f t="shared" si="28"/>
        <v/>
      </c>
      <c r="L127" s="129"/>
      <c r="M127" s="129"/>
      <c r="N127" s="124" t="str">
        <f t="shared" si="29"/>
        <v/>
      </c>
      <c r="O127" s="126"/>
      <c r="P127" s="126"/>
      <c r="Q127" s="124" t="str">
        <f t="shared" si="30"/>
        <v/>
      </c>
      <c r="R127" s="129"/>
      <c r="S127" s="129"/>
      <c r="T127" s="124"/>
      <c r="U127" s="130"/>
      <c r="V127" s="130"/>
      <c r="W127" s="28"/>
      <c r="X127" s="29"/>
      <c r="Y127" s="28"/>
      <c r="Z127" s="28"/>
      <c r="AA127" s="28"/>
      <c r="AB127" s="28"/>
      <c r="AC127" s="49"/>
      <c r="AD127" s="30"/>
      <c r="AE127" s="23"/>
      <c r="AF127" s="23"/>
      <c r="AG127" s="23"/>
    </row>
    <row r="128" spans="1:54" ht="25.15" customHeight="1" thickBot="1">
      <c r="A128" s="116"/>
      <c r="B128" s="130"/>
      <c r="C128" s="129"/>
      <c r="D128" s="129"/>
      <c r="E128" s="124" t="str">
        <f t="shared" si="26"/>
        <v/>
      </c>
      <c r="F128" s="129"/>
      <c r="G128" s="129"/>
      <c r="H128" s="124" t="str">
        <f t="shared" si="27"/>
        <v/>
      </c>
      <c r="I128" s="144"/>
      <c r="J128" s="144"/>
      <c r="K128" s="125" t="str">
        <f t="shared" si="28"/>
        <v/>
      </c>
      <c r="L128" s="129"/>
      <c r="M128" s="129"/>
      <c r="N128" s="124" t="str">
        <f t="shared" si="29"/>
        <v/>
      </c>
      <c r="O128" s="126"/>
      <c r="P128" s="126"/>
      <c r="Q128" s="124" t="str">
        <f t="shared" si="30"/>
        <v/>
      </c>
      <c r="R128" s="129"/>
      <c r="S128" s="129"/>
      <c r="T128" s="124" t="str">
        <f t="shared" si="31"/>
        <v/>
      </c>
      <c r="U128" s="130"/>
      <c r="V128" s="130"/>
      <c r="W128" s="29"/>
      <c r="X128" s="28"/>
      <c r="Y128" s="29"/>
      <c r="Z128" s="29"/>
      <c r="AA128" s="29"/>
      <c r="AB128" s="29"/>
      <c r="AC128" s="50"/>
      <c r="AD128" s="34"/>
      <c r="AE128" s="23"/>
      <c r="AF128" s="23"/>
      <c r="AG128" s="23"/>
    </row>
    <row r="129" spans="1:54" s="38" customFormat="1" ht="25.15" customHeight="1" thickBot="1">
      <c r="A129" s="116">
        <f>A122+1</f>
        <v>45378</v>
      </c>
      <c r="B129" s="130" t="s">
        <v>175</v>
      </c>
      <c r="C129" s="129" t="s">
        <v>21</v>
      </c>
      <c r="D129" s="143"/>
      <c r="E129" s="124" t="str">
        <f t="shared" si="26"/>
        <v/>
      </c>
      <c r="F129" s="129" t="s">
        <v>285</v>
      </c>
      <c r="G129" s="129"/>
      <c r="H129" s="124" t="str">
        <f t="shared" si="27"/>
        <v/>
      </c>
      <c r="I129" s="129" t="s">
        <v>222</v>
      </c>
      <c r="J129" s="129"/>
      <c r="K129" s="125" t="str">
        <f t="shared" si="28"/>
        <v/>
      </c>
      <c r="L129" s="144" t="s">
        <v>67</v>
      </c>
      <c r="M129" s="144"/>
      <c r="N129" s="124" t="str">
        <f t="shared" si="29"/>
        <v/>
      </c>
      <c r="O129" s="126" t="s">
        <v>14</v>
      </c>
      <c r="P129" s="126"/>
      <c r="Q129" s="124" t="str">
        <f t="shared" si="30"/>
        <v/>
      </c>
      <c r="R129" s="129" t="s">
        <v>135</v>
      </c>
      <c r="S129" s="129"/>
      <c r="T129" s="124" t="str">
        <f t="shared" si="31"/>
        <v/>
      </c>
      <c r="U129" s="145" t="s">
        <v>103</v>
      </c>
      <c r="V129" s="145" t="s">
        <v>70</v>
      </c>
      <c r="W129" s="42">
        <v>6.8</v>
      </c>
      <c r="X129" s="42">
        <v>2.2749999999999999</v>
      </c>
      <c r="Y129" s="42">
        <v>1.95</v>
      </c>
      <c r="Z129" s="42"/>
      <c r="AA129" s="42">
        <v>0.1</v>
      </c>
      <c r="AB129" s="42">
        <v>2.6</v>
      </c>
      <c r="AC129" s="48">
        <v>868</v>
      </c>
      <c r="AD129" s="43"/>
      <c r="AE129" s="44">
        <f>A129</f>
        <v>45378</v>
      </c>
      <c r="AF129" s="44" t="str">
        <f>A130</f>
        <v>四</v>
      </c>
      <c r="AG129" s="44" t="str">
        <f>B129</f>
        <v>G4</v>
      </c>
      <c r="AH129" s="39" t="str">
        <f>C129</f>
        <v>糙米飯</v>
      </c>
      <c r="AI129" s="45" t="str">
        <f>C130&amp;" "&amp;C131&amp;" "&amp;C132&amp;" "&amp;C133&amp;" "&amp;C134&amp;" "&amp;C135</f>
        <v xml:space="preserve">米 糙米    </v>
      </c>
      <c r="AJ129" s="39" t="str">
        <f>F129</f>
        <v>糖醋油腐</v>
      </c>
      <c r="AK129" s="45" t="str">
        <f>F130&amp;" "&amp;F131&amp;" "&amp;F132&amp;" "&amp;F133&amp;" "&amp;F134&amp;" "&amp;F135</f>
        <v xml:space="preserve">油豆腐 甜椒 鳳梨罐頭 番茄醬  </v>
      </c>
      <c r="AL129" s="39" t="str">
        <f>I129</f>
        <v>筍干海結</v>
      </c>
      <c r="AM129" s="45" t="str">
        <f>I130&amp;" "&amp;I131&amp;" "&amp;I132&amp;" "&amp;I133&amp;" "&amp;I134&amp;" "&amp;I135</f>
        <v xml:space="preserve">海帶結 麻竹筍干 麵輪 薑  </v>
      </c>
      <c r="AN129" s="39" t="str">
        <f>L129</f>
        <v>香炒四色</v>
      </c>
      <c r="AO129" s="45" t="str">
        <f>L130&amp;" "&amp;L131&amp;" "&amp;L132&amp;" "&amp;L133&amp;" "&amp;L134&amp;" "&amp;L135</f>
        <v xml:space="preserve">冷凍玉米粒 白蘿蔔 胡蘿蔔 素肉 薑 </v>
      </c>
      <c r="AP129" s="39" t="str">
        <f>O129</f>
        <v>時蔬</v>
      </c>
      <c r="AQ129" s="45" t="str">
        <f>O130&amp;" "&amp;O131&amp;" "&amp;O132&amp;" "&amp;O133&amp;" "&amp;O134&amp;" "&amp;O135</f>
        <v xml:space="preserve">蔬菜 薑    </v>
      </c>
      <c r="AR129" s="39" t="str">
        <f>R129</f>
        <v>麥仁粉圓湯</v>
      </c>
      <c r="AS129" s="45" t="str">
        <f>R130&amp;" "&amp;R131&amp;" "&amp;R132&amp;" "&amp;R133&amp;" "&amp;R134&amp;" "&amp;R135</f>
        <v xml:space="preserve">大麥仁 粉圓 二砂糖   </v>
      </c>
      <c r="AT129" s="46" t="str">
        <f t="shared" ref="AT129:AU129" si="48">U129</f>
        <v>小餐包</v>
      </c>
      <c r="AU129" s="39" t="str">
        <f t="shared" si="48"/>
        <v>有機豆奶</v>
      </c>
      <c r="AV129" s="40">
        <f t="shared" ref="AV129:BB129" si="49">W129</f>
        <v>6.8</v>
      </c>
      <c r="AW129" s="40">
        <f t="shared" si="49"/>
        <v>2.2749999999999999</v>
      </c>
      <c r="AX129" s="40">
        <f t="shared" si="49"/>
        <v>1.95</v>
      </c>
      <c r="AY129" s="40">
        <f t="shared" si="49"/>
        <v>0</v>
      </c>
      <c r="AZ129" s="40">
        <f t="shared" si="49"/>
        <v>0.1</v>
      </c>
      <c r="BA129" s="40">
        <f t="shared" si="49"/>
        <v>2.6</v>
      </c>
      <c r="BB129" s="41">
        <f t="shared" si="49"/>
        <v>868</v>
      </c>
    </row>
    <row r="130" spans="1:54" ht="25.15" customHeight="1">
      <c r="A130" s="115" t="s">
        <v>149</v>
      </c>
      <c r="B130" s="130"/>
      <c r="C130" s="129" t="s">
        <v>15</v>
      </c>
      <c r="D130" s="129">
        <v>7</v>
      </c>
      <c r="E130" s="124" t="str">
        <f t="shared" si="26"/>
        <v>公斤</v>
      </c>
      <c r="F130" s="129" t="s">
        <v>275</v>
      </c>
      <c r="G130" s="129">
        <v>7</v>
      </c>
      <c r="H130" s="124" t="str">
        <f t="shared" si="27"/>
        <v>公斤</v>
      </c>
      <c r="I130" s="129" t="s">
        <v>122</v>
      </c>
      <c r="J130" s="129">
        <v>2</v>
      </c>
      <c r="K130" s="125" t="str">
        <f t="shared" si="28"/>
        <v>公斤</v>
      </c>
      <c r="L130" s="129" t="s">
        <v>62</v>
      </c>
      <c r="M130" s="129">
        <v>1.5</v>
      </c>
      <c r="N130" s="124" t="str">
        <f t="shared" si="29"/>
        <v>公斤</v>
      </c>
      <c r="O130" s="127" t="s">
        <v>12</v>
      </c>
      <c r="P130" s="127">
        <v>7</v>
      </c>
      <c r="Q130" s="124" t="str">
        <f t="shared" si="30"/>
        <v>公斤</v>
      </c>
      <c r="R130" s="129" t="s">
        <v>136</v>
      </c>
      <c r="S130" s="129">
        <v>0.5</v>
      </c>
      <c r="T130" s="124" t="str">
        <f t="shared" si="31"/>
        <v>公斤</v>
      </c>
      <c r="W130" s="28"/>
      <c r="X130" s="28"/>
      <c r="Y130" s="28"/>
      <c r="Z130" s="28"/>
      <c r="AA130" s="28"/>
      <c r="AB130" s="28"/>
      <c r="AC130" s="49"/>
      <c r="AD130" s="30"/>
      <c r="AE130" s="23"/>
      <c r="AF130" s="23"/>
      <c r="AG130" s="23"/>
    </row>
    <row r="131" spans="1:54" ht="25.15" customHeight="1">
      <c r="A131" s="114"/>
      <c r="B131" s="130"/>
      <c r="C131" s="129" t="s">
        <v>24</v>
      </c>
      <c r="D131" s="129">
        <v>3</v>
      </c>
      <c r="E131" s="124"/>
      <c r="F131" s="129" t="s">
        <v>124</v>
      </c>
      <c r="G131" s="129">
        <v>1</v>
      </c>
      <c r="H131" s="124" t="str">
        <f t="shared" ref="H131:H250" si="50">IF(G131,"公斤","")</f>
        <v>公斤</v>
      </c>
      <c r="I131" s="129" t="s">
        <v>205</v>
      </c>
      <c r="J131" s="129">
        <v>4</v>
      </c>
      <c r="K131" s="125" t="str">
        <f t="shared" ref="K131:K250" si="51">IF(J131,"公斤","")</f>
        <v>公斤</v>
      </c>
      <c r="L131" s="144" t="s">
        <v>25</v>
      </c>
      <c r="M131" s="144">
        <v>4</v>
      </c>
      <c r="N131" s="124" t="str">
        <f t="shared" ref="N131:N142" si="52">IF(M131,"公斤","")</f>
        <v>公斤</v>
      </c>
      <c r="O131" s="126" t="s">
        <v>20</v>
      </c>
      <c r="P131" s="126">
        <v>0.05</v>
      </c>
      <c r="Q131" s="124" t="str">
        <f t="shared" ref="Q131:Q135" si="53">IF(P131,"公斤","")</f>
        <v>公斤</v>
      </c>
      <c r="R131" s="129" t="s">
        <v>100</v>
      </c>
      <c r="S131" s="129">
        <v>2</v>
      </c>
      <c r="T131" s="124" t="str">
        <f t="shared" ref="T131:T250" si="54">IF(S131,"公斤","")</f>
        <v>公斤</v>
      </c>
      <c r="U131" s="130"/>
      <c r="V131" s="130"/>
      <c r="W131" s="28"/>
      <c r="X131" s="28"/>
      <c r="Y131" s="28"/>
      <c r="Z131" s="28"/>
      <c r="AA131" s="28"/>
      <c r="AB131" s="28"/>
      <c r="AC131" s="49"/>
      <c r="AD131" s="30"/>
      <c r="AE131" s="23"/>
      <c r="AF131" s="23"/>
      <c r="AG131" s="23"/>
    </row>
    <row r="132" spans="1:54" ht="25.15" customHeight="1">
      <c r="A132" s="114"/>
      <c r="B132" s="130"/>
      <c r="C132" s="129"/>
      <c r="D132" s="129"/>
      <c r="E132" s="124" t="str">
        <f t="shared" ref="E132:E250" si="55">IF(D132,"公斤","")</f>
        <v/>
      </c>
      <c r="F132" s="129" t="s">
        <v>202</v>
      </c>
      <c r="G132" s="129">
        <v>1</v>
      </c>
      <c r="H132" s="124" t="str">
        <f t="shared" si="50"/>
        <v>公斤</v>
      </c>
      <c r="I132" s="129" t="s">
        <v>223</v>
      </c>
      <c r="J132" s="129">
        <v>1.3</v>
      </c>
      <c r="K132" s="125" t="str">
        <f t="shared" si="51"/>
        <v>公斤</v>
      </c>
      <c r="L132" s="129" t="s">
        <v>18</v>
      </c>
      <c r="M132" s="129">
        <v>0.5</v>
      </c>
      <c r="N132" s="124" t="str">
        <f t="shared" si="52"/>
        <v>公斤</v>
      </c>
      <c r="O132" s="126"/>
      <c r="P132" s="126"/>
      <c r="Q132" s="124" t="str">
        <f t="shared" si="53"/>
        <v/>
      </c>
      <c r="R132" s="129" t="s">
        <v>29</v>
      </c>
      <c r="S132" s="129">
        <v>1</v>
      </c>
      <c r="T132" s="124" t="str">
        <f t="shared" si="54"/>
        <v>公斤</v>
      </c>
      <c r="U132" s="130"/>
      <c r="V132" s="130"/>
      <c r="W132" s="28"/>
      <c r="X132" s="28"/>
      <c r="Y132" s="28"/>
      <c r="Z132" s="28"/>
      <c r="AA132" s="28"/>
      <c r="AB132" s="28"/>
      <c r="AC132" s="49"/>
      <c r="AD132" s="30"/>
      <c r="AE132" s="23"/>
      <c r="AF132" s="23"/>
      <c r="AG132" s="23"/>
    </row>
    <row r="133" spans="1:54" ht="25.15" customHeight="1">
      <c r="A133" s="114"/>
      <c r="B133" s="130"/>
      <c r="C133" s="129"/>
      <c r="D133" s="129"/>
      <c r="E133" s="124" t="str">
        <f t="shared" si="55"/>
        <v/>
      </c>
      <c r="F133" s="144" t="s">
        <v>60</v>
      </c>
      <c r="G133" s="144"/>
      <c r="H133" s="124" t="str">
        <f t="shared" si="50"/>
        <v/>
      </c>
      <c r="I133" s="129" t="s">
        <v>20</v>
      </c>
      <c r="J133" s="129">
        <v>0.05</v>
      </c>
      <c r="K133" s="125" t="str">
        <f t="shared" si="51"/>
        <v>公斤</v>
      </c>
      <c r="L133" s="129" t="s">
        <v>84</v>
      </c>
      <c r="M133" s="129">
        <v>0.6</v>
      </c>
      <c r="N133" s="124" t="str">
        <f t="shared" si="52"/>
        <v>公斤</v>
      </c>
      <c r="O133" s="126"/>
      <c r="P133" s="126"/>
      <c r="Q133" s="124" t="str">
        <f t="shared" si="53"/>
        <v/>
      </c>
      <c r="R133" s="129"/>
      <c r="S133" s="129"/>
      <c r="T133" s="124" t="str">
        <f t="shared" si="54"/>
        <v/>
      </c>
      <c r="U133" s="130"/>
      <c r="V133" s="130"/>
      <c r="W133" s="28"/>
      <c r="X133" s="28"/>
      <c r="Y133" s="28"/>
      <c r="Z133" s="28"/>
      <c r="AA133" s="28"/>
      <c r="AB133" s="28"/>
      <c r="AC133" s="49"/>
      <c r="AD133" s="30"/>
      <c r="AE133" s="23"/>
      <c r="AF133" s="23"/>
      <c r="AG133" s="23"/>
    </row>
    <row r="134" spans="1:54" ht="25.15" customHeight="1">
      <c r="A134" s="114"/>
      <c r="B134" s="130"/>
      <c r="C134" s="129"/>
      <c r="D134" s="129"/>
      <c r="E134" s="124" t="str">
        <f t="shared" si="55"/>
        <v/>
      </c>
      <c r="F134" s="129"/>
      <c r="G134" s="129"/>
      <c r="H134" s="124" t="str">
        <f t="shared" si="50"/>
        <v/>
      </c>
      <c r="I134" s="129"/>
      <c r="J134" s="129"/>
      <c r="K134" s="125" t="str">
        <f t="shared" si="51"/>
        <v/>
      </c>
      <c r="L134" s="129" t="s">
        <v>20</v>
      </c>
      <c r="M134" s="129">
        <v>0.01</v>
      </c>
      <c r="N134" s="124" t="str">
        <f t="shared" si="52"/>
        <v>公斤</v>
      </c>
      <c r="O134" s="126"/>
      <c r="P134" s="126"/>
      <c r="Q134" s="124" t="str">
        <f t="shared" si="53"/>
        <v/>
      </c>
      <c r="R134" s="129"/>
      <c r="S134" s="129"/>
      <c r="T134" s="124" t="str">
        <f t="shared" si="54"/>
        <v/>
      </c>
      <c r="U134" s="130"/>
      <c r="V134" s="130"/>
      <c r="W134" s="28"/>
      <c r="X134" s="29"/>
      <c r="Y134" s="28"/>
      <c r="Z134" s="28"/>
      <c r="AA134" s="28"/>
      <c r="AB134" s="28"/>
      <c r="AC134" s="49"/>
      <c r="AD134" s="30"/>
      <c r="AE134" s="23"/>
      <c r="AF134" s="23"/>
      <c r="AG134" s="23"/>
    </row>
    <row r="135" spans="1:54" ht="25.15" customHeight="1" thickBot="1">
      <c r="A135" s="116"/>
      <c r="B135" s="130"/>
      <c r="C135" s="129"/>
      <c r="D135" s="129"/>
      <c r="E135" s="124" t="str">
        <f t="shared" si="55"/>
        <v/>
      </c>
      <c r="F135" s="129"/>
      <c r="G135" s="129"/>
      <c r="H135" s="124" t="str">
        <f t="shared" si="50"/>
        <v/>
      </c>
      <c r="I135" s="144"/>
      <c r="J135" s="144"/>
      <c r="K135" s="125" t="str">
        <f t="shared" si="51"/>
        <v/>
      </c>
      <c r="L135" s="129"/>
      <c r="M135" s="129"/>
      <c r="N135" s="124" t="str">
        <f t="shared" si="52"/>
        <v/>
      </c>
      <c r="O135" s="126"/>
      <c r="P135" s="126"/>
      <c r="Q135" s="124" t="str">
        <f t="shared" si="53"/>
        <v/>
      </c>
      <c r="R135" s="129"/>
      <c r="S135" s="129"/>
      <c r="T135" s="124" t="str">
        <f t="shared" si="54"/>
        <v/>
      </c>
      <c r="U135" s="130"/>
      <c r="V135" s="130"/>
      <c r="W135" s="29"/>
      <c r="X135" s="28"/>
      <c r="Y135" s="29"/>
      <c r="Z135" s="29"/>
      <c r="AA135" s="29"/>
      <c r="AB135" s="29"/>
      <c r="AC135" s="50"/>
      <c r="AD135" s="34"/>
      <c r="AE135" s="23"/>
      <c r="AF135" s="23"/>
      <c r="AG135" s="23"/>
    </row>
    <row r="136" spans="1:54" s="38" customFormat="1" ht="25.15" customHeight="1" thickBot="1">
      <c r="A136" s="114">
        <f>A129+1</f>
        <v>45379</v>
      </c>
      <c r="B136" s="130" t="s">
        <v>176</v>
      </c>
      <c r="C136" s="129" t="s">
        <v>31</v>
      </c>
      <c r="D136" s="143"/>
      <c r="E136" s="124" t="str">
        <f t="shared" si="55"/>
        <v/>
      </c>
      <c r="F136" s="129" t="s">
        <v>286</v>
      </c>
      <c r="G136" s="129"/>
      <c r="H136" s="124" t="str">
        <f t="shared" si="50"/>
        <v/>
      </c>
      <c r="I136" s="129" t="s">
        <v>293</v>
      </c>
      <c r="J136" s="129"/>
      <c r="K136" s="125" t="str">
        <f t="shared" si="51"/>
        <v/>
      </c>
      <c r="L136" s="144" t="s">
        <v>245</v>
      </c>
      <c r="M136" s="144"/>
      <c r="N136" s="124" t="str">
        <f t="shared" si="52"/>
        <v/>
      </c>
      <c r="O136" s="126" t="s">
        <v>14</v>
      </c>
      <c r="P136" s="126"/>
      <c r="Q136" s="124" t="str">
        <f t="shared" ref="Q136:Q250" si="56">IF(P136,"公斤","")</f>
        <v/>
      </c>
      <c r="R136" s="129" t="s">
        <v>246</v>
      </c>
      <c r="S136" s="129"/>
      <c r="T136" s="124" t="str">
        <f t="shared" si="54"/>
        <v/>
      </c>
      <c r="U136" s="145" t="s">
        <v>69</v>
      </c>
      <c r="V136" s="145"/>
      <c r="W136" s="42">
        <v>5.2</v>
      </c>
      <c r="X136" s="42">
        <v>3</v>
      </c>
      <c r="Y136" s="42">
        <v>2.3499999999999996</v>
      </c>
      <c r="Z136" s="42"/>
      <c r="AA136" s="42"/>
      <c r="AB136" s="42">
        <v>2.5</v>
      </c>
      <c r="AC136" s="48">
        <v>745</v>
      </c>
      <c r="AD136" s="43"/>
      <c r="AE136" s="44">
        <f t="shared" ref="AE136" si="57">A136</f>
        <v>45379</v>
      </c>
      <c r="AF136" s="44" t="str">
        <f t="shared" ref="AF136" si="58">A137</f>
        <v>五</v>
      </c>
      <c r="AG136" s="44" t="str">
        <f t="shared" ref="AG136" si="59">B136</f>
        <v>G5</v>
      </c>
      <c r="AH136" s="39" t="str">
        <f t="shared" ref="AH136" si="60">C136</f>
        <v>小米飯</v>
      </c>
      <c r="AI136" s="45" t="str">
        <f t="shared" ref="AI136" si="61">C137&amp;" "&amp;C138&amp;" "&amp;C139&amp;" "&amp;C140&amp;" "&amp;C141&amp;" "&amp;C142</f>
        <v xml:space="preserve">米 小米    </v>
      </c>
      <c r="AJ136" s="39" t="str">
        <f t="shared" ref="AJ136" si="62">F136</f>
        <v>銀蘿豆腐</v>
      </c>
      <c r="AK136" s="45" t="str">
        <f t="shared" ref="AK136" si="63">F137&amp;" "&amp;F138&amp;" "&amp;F139&amp;" "&amp;F140&amp;" "&amp;F141&amp;" "&amp;F142</f>
        <v xml:space="preserve">豆腐 白蘿蔔 胡蘿蔔 薑  </v>
      </c>
      <c r="AL136" s="39" t="str">
        <f t="shared" ref="AL136" si="64">I136</f>
        <v>芹香火腿蛋</v>
      </c>
      <c r="AM136" s="45" t="str">
        <f t="shared" ref="AM136" si="65">I137&amp;" "&amp;I138&amp;" "&amp;I139&amp;" "&amp;I140&amp;" "&amp;I141&amp;" "&amp;I142</f>
        <v xml:space="preserve">雞蛋 芹菜 素火腿 薑  </v>
      </c>
      <c r="AN136" s="39" t="str">
        <f t="shared" ref="AN136" si="66">L136</f>
        <v>白菜滷</v>
      </c>
      <c r="AO136" s="45" t="str">
        <f t="shared" ref="AO136" si="67">L137&amp;" "&amp;L138&amp;" "&amp;L139&amp;" "&amp;L140&amp;" "&amp;L141&amp;" "&amp;L142</f>
        <v xml:space="preserve">素肉 結球白菜 胡蘿蔔 薑  </v>
      </c>
      <c r="AP136" s="39" t="str">
        <f t="shared" ref="AP136" si="68">O136</f>
        <v>時蔬</v>
      </c>
      <c r="AQ136" s="45" t="str">
        <f t="shared" ref="AQ136" si="69">O137&amp;" "&amp;O138&amp;" "&amp;O139&amp;" "&amp;O140&amp;" "&amp;O141&amp;" "&amp;O142</f>
        <v xml:space="preserve">蔬菜 薑    </v>
      </c>
      <c r="AR136" s="39" t="str">
        <f t="shared" ref="AR136" si="70">R136</f>
        <v>時蔬湯</v>
      </c>
      <c r="AS136" s="45" t="str">
        <f t="shared" ref="AS136" si="71">R137&amp;" "&amp;R138&amp;" "&amp;R139&amp;" "&amp;R140&amp;" "&amp;R141&amp;" "&amp;R142</f>
        <v xml:space="preserve">時蔬 素羊肉 薑   </v>
      </c>
      <c r="AT136" s="46" t="str">
        <f t="shared" ref="AT136" si="72">U136</f>
        <v>水果</v>
      </c>
      <c r="AU136" s="39">
        <f t="shared" ref="AU136" si="73">V136</f>
        <v>0</v>
      </c>
      <c r="AV136" s="40">
        <f t="shared" ref="AV136" si="74">W136</f>
        <v>5.2</v>
      </c>
      <c r="AW136" s="40">
        <f t="shared" ref="AW136" si="75">X136</f>
        <v>3</v>
      </c>
      <c r="AX136" s="40">
        <f t="shared" ref="AX136" si="76">Y136</f>
        <v>2.3499999999999996</v>
      </c>
      <c r="AY136" s="40">
        <f t="shared" ref="AY136" si="77">Z136</f>
        <v>0</v>
      </c>
      <c r="AZ136" s="40">
        <f t="shared" ref="AZ136" si="78">AA136</f>
        <v>0</v>
      </c>
      <c r="BA136" s="40">
        <f t="shared" ref="BA136" si="79">AB136</f>
        <v>2.5</v>
      </c>
      <c r="BB136" s="41">
        <f t="shared" ref="BB136" si="80">AC136</f>
        <v>745</v>
      </c>
    </row>
    <row r="137" spans="1:54" ht="25.15" customHeight="1">
      <c r="A137" s="115" t="s">
        <v>150</v>
      </c>
      <c r="B137" s="130"/>
      <c r="C137" s="129" t="s">
        <v>15</v>
      </c>
      <c r="D137" s="129">
        <v>10</v>
      </c>
      <c r="E137" s="124" t="str">
        <f t="shared" si="55"/>
        <v>公斤</v>
      </c>
      <c r="F137" s="129" t="s">
        <v>78</v>
      </c>
      <c r="G137" s="129">
        <v>8</v>
      </c>
      <c r="H137" s="124" t="str">
        <f t="shared" si="50"/>
        <v>公斤</v>
      </c>
      <c r="I137" s="129" t="s">
        <v>16</v>
      </c>
      <c r="J137" s="129">
        <v>5.5</v>
      </c>
      <c r="K137" s="125" t="str">
        <f t="shared" si="51"/>
        <v>公斤</v>
      </c>
      <c r="L137" s="129" t="s">
        <v>84</v>
      </c>
      <c r="M137" s="129">
        <v>0.6</v>
      </c>
      <c r="N137" s="124" t="str">
        <f t="shared" si="52"/>
        <v>公斤</v>
      </c>
      <c r="O137" s="127" t="s">
        <v>12</v>
      </c>
      <c r="P137" s="127">
        <v>7</v>
      </c>
      <c r="Q137" s="124" t="str">
        <f t="shared" si="56"/>
        <v>公斤</v>
      </c>
      <c r="R137" s="129" t="s">
        <v>14</v>
      </c>
      <c r="S137" s="129">
        <v>3</v>
      </c>
      <c r="T137" s="124" t="str">
        <f t="shared" si="54"/>
        <v>公斤</v>
      </c>
      <c r="W137" s="28"/>
      <c r="X137" s="28"/>
      <c r="Y137" s="28"/>
      <c r="Z137" s="28"/>
      <c r="AA137" s="28"/>
      <c r="AB137" s="28"/>
      <c r="AC137" s="49"/>
      <c r="AD137" s="30"/>
      <c r="AE137" s="23"/>
      <c r="AF137" s="23"/>
      <c r="AG137" s="23"/>
    </row>
    <row r="138" spans="1:54" ht="25.15" customHeight="1">
      <c r="A138" s="114"/>
      <c r="B138" s="130"/>
      <c r="C138" s="129" t="s">
        <v>32</v>
      </c>
      <c r="D138" s="129">
        <v>0.4</v>
      </c>
      <c r="E138" s="124" t="str">
        <f t="shared" si="55"/>
        <v>公斤</v>
      </c>
      <c r="F138" s="129" t="s">
        <v>196</v>
      </c>
      <c r="G138" s="129">
        <v>3</v>
      </c>
      <c r="H138" s="124" t="str">
        <f t="shared" si="50"/>
        <v>公斤</v>
      </c>
      <c r="I138" s="129" t="s">
        <v>75</v>
      </c>
      <c r="J138" s="129">
        <v>1</v>
      </c>
      <c r="K138" s="125" t="str">
        <f t="shared" si="51"/>
        <v>公斤</v>
      </c>
      <c r="L138" s="144" t="s">
        <v>50</v>
      </c>
      <c r="M138" s="144">
        <v>7</v>
      </c>
      <c r="N138" s="124" t="str">
        <f t="shared" si="52"/>
        <v>公斤</v>
      </c>
      <c r="O138" s="126" t="s">
        <v>20</v>
      </c>
      <c r="P138" s="126">
        <v>0.05</v>
      </c>
      <c r="Q138" s="124" t="str">
        <f t="shared" si="56"/>
        <v>公斤</v>
      </c>
      <c r="R138" s="129" t="s">
        <v>87</v>
      </c>
      <c r="S138" s="129">
        <v>1</v>
      </c>
      <c r="T138" s="124" t="str">
        <f t="shared" si="54"/>
        <v>公斤</v>
      </c>
      <c r="U138" s="130"/>
      <c r="V138" s="130"/>
      <c r="W138" s="28"/>
      <c r="X138" s="28"/>
      <c r="Y138" s="28"/>
      <c r="Z138" s="28"/>
      <c r="AA138" s="28"/>
      <c r="AB138" s="28"/>
      <c r="AC138" s="49"/>
      <c r="AD138" s="30"/>
      <c r="AE138" s="23"/>
      <c r="AF138" s="23"/>
      <c r="AG138" s="23"/>
    </row>
    <row r="139" spans="1:54" ht="25.15" customHeight="1">
      <c r="A139" s="114"/>
      <c r="B139" s="130"/>
      <c r="C139" s="129"/>
      <c r="D139" s="129"/>
      <c r="E139" s="124" t="str">
        <f t="shared" si="55"/>
        <v/>
      </c>
      <c r="F139" s="129" t="s">
        <v>18</v>
      </c>
      <c r="G139" s="129">
        <v>1</v>
      </c>
      <c r="H139" s="124" t="str">
        <f t="shared" si="50"/>
        <v>公斤</v>
      </c>
      <c r="I139" s="129" t="s">
        <v>83</v>
      </c>
      <c r="J139" s="129">
        <v>2</v>
      </c>
      <c r="K139" s="125" t="str">
        <f t="shared" si="51"/>
        <v>公斤</v>
      </c>
      <c r="L139" s="129" t="s">
        <v>18</v>
      </c>
      <c r="M139" s="129">
        <v>0.5</v>
      </c>
      <c r="N139" s="124" t="str">
        <f t="shared" si="52"/>
        <v>公斤</v>
      </c>
      <c r="O139" s="126"/>
      <c r="P139" s="126"/>
      <c r="Q139" s="124" t="str">
        <f t="shared" si="56"/>
        <v/>
      </c>
      <c r="R139" s="129" t="s">
        <v>20</v>
      </c>
      <c r="S139" s="129">
        <v>0.05</v>
      </c>
      <c r="T139" s="124" t="str">
        <f t="shared" si="54"/>
        <v>公斤</v>
      </c>
      <c r="U139" s="130"/>
      <c r="V139" s="130"/>
      <c r="W139" s="28"/>
      <c r="X139" s="28"/>
      <c r="Y139" s="28"/>
      <c r="Z139" s="28"/>
      <c r="AA139" s="28"/>
      <c r="AB139" s="28"/>
      <c r="AC139" s="49"/>
      <c r="AD139" s="30"/>
      <c r="AE139" s="23"/>
      <c r="AF139" s="23"/>
      <c r="AG139" s="23"/>
    </row>
    <row r="140" spans="1:54" ht="25.15" customHeight="1">
      <c r="A140" s="114"/>
      <c r="B140" s="130"/>
      <c r="C140" s="129"/>
      <c r="D140" s="129"/>
      <c r="E140" s="124" t="str">
        <f t="shared" si="55"/>
        <v/>
      </c>
      <c r="F140" s="144" t="s">
        <v>20</v>
      </c>
      <c r="G140" s="144">
        <v>0.05</v>
      </c>
      <c r="H140" s="124" t="str">
        <f t="shared" si="50"/>
        <v>公斤</v>
      </c>
      <c r="I140" s="129" t="s">
        <v>20</v>
      </c>
      <c r="J140" s="129">
        <v>0.05</v>
      </c>
      <c r="K140" s="125" t="str">
        <f t="shared" si="51"/>
        <v>公斤</v>
      </c>
      <c r="L140" s="129" t="s">
        <v>20</v>
      </c>
      <c r="M140" s="129">
        <v>0.05</v>
      </c>
      <c r="N140" s="124" t="str">
        <f t="shared" si="52"/>
        <v>公斤</v>
      </c>
      <c r="O140" s="126"/>
      <c r="P140" s="126"/>
      <c r="Q140" s="124" t="str">
        <f t="shared" si="56"/>
        <v/>
      </c>
      <c r="R140" s="129"/>
      <c r="S140" s="129"/>
      <c r="T140" s="124" t="str">
        <f t="shared" si="54"/>
        <v/>
      </c>
      <c r="U140" s="130"/>
      <c r="V140" s="130"/>
      <c r="W140" s="28"/>
      <c r="X140" s="28"/>
      <c r="Y140" s="28"/>
      <c r="Z140" s="28"/>
      <c r="AA140" s="28"/>
      <c r="AB140" s="28"/>
      <c r="AC140" s="49"/>
      <c r="AD140" s="30"/>
      <c r="AE140" s="23"/>
      <c r="AF140" s="23"/>
      <c r="AG140" s="23"/>
    </row>
    <row r="141" spans="1:54" ht="25.15" customHeight="1">
      <c r="A141" s="114"/>
      <c r="B141" s="130"/>
      <c r="C141" s="129"/>
      <c r="D141" s="129"/>
      <c r="E141" s="124" t="str">
        <f t="shared" si="55"/>
        <v/>
      </c>
      <c r="F141" s="129"/>
      <c r="G141" s="129"/>
      <c r="H141" s="124" t="str">
        <f t="shared" si="50"/>
        <v/>
      </c>
      <c r="I141" s="129"/>
      <c r="J141" s="129"/>
      <c r="K141" s="125" t="str">
        <f t="shared" si="51"/>
        <v/>
      </c>
      <c r="L141" s="129"/>
      <c r="M141" s="129"/>
      <c r="N141" s="124" t="str">
        <f t="shared" si="52"/>
        <v/>
      </c>
      <c r="O141" s="126"/>
      <c r="P141" s="126"/>
      <c r="Q141" s="124" t="str">
        <f t="shared" si="56"/>
        <v/>
      </c>
      <c r="R141" s="129"/>
      <c r="S141" s="129"/>
      <c r="T141" s="124" t="str">
        <f t="shared" si="54"/>
        <v/>
      </c>
      <c r="U141" s="130"/>
      <c r="V141" s="130"/>
      <c r="W141" s="28"/>
      <c r="X141" s="29"/>
      <c r="Y141" s="28"/>
      <c r="Z141" s="28"/>
      <c r="AA141" s="28"/>
      <c r="AB141" s="28"/>
      <c r="AC141" s="49"/>
      <c r="AD141" s="30"/>
      <c r="AE141" s="23"/>
      <c r="AF141" s="23"/>
      <c r="AG141" s="23"/>
    </row>
    <row r="142" spans="1:54" ht="25.15" customHeight="1" thickBot="1">
      <c r="A142" s="116"/>
      <c r="B142" s="130"/>
      <c r="C142" s="129"/>
      <c r="D142" s="129"/>
      <c r="E142" s="124" t="str">
        <f t="shared" si="55"/>
        <v/>
      </c>
      <c r="F142" s="129"/>
      <c r="G142" s="129"/>
      <c r="H142" s="124" t="str">
        <f t="shared" si="50"/>
        <v/>
      </c>
      <c r="I142" s="144"/>
      <c r="J142" s="144"/>
      <c r="K142" s="125" t="str">
        <f t="shared" si="51"/>
        <v/>
      </c>
      <c r="L142" s="129"/>
      <c r="M142" s="129"/>
      <c r="N142" s="124" t="str">
        <f t="shared" si="52"/>
        <v/>
      </c>
      <c r="O142" s="126"/>
      <c r="P142" s="126"/>
      <c r="Q142" s="124" t="str">
        <f t="shared" si="56"/>
        <v/>
      </c>
      <c r="R142" s="129"/>
      <c r="S142" s="129"/>
      <c r="T142" s="124" t="str">
        <f t="shared" si="54"/>
        <v/>
      </c>
      <c r="U142" s="130"/>
      <c r="V142" s="130"/>
      <c r="W142" s="29"/>
      <c r="X142" s="28"/>
      <c r="Y142" s="29"/>
      <c r="Z142" s="29"/>
      <c r="AA142" s="29"/>
      <c r="AB142" s="29"/>
      <c r="AC142" s="50"/>
      <c r="AD142" s="34"/>
      <c r="AE142" s="23"/>
      <c r="AF142" s="23"/>
      <c r="AG142" s="23"/>
    </row>
    <row r="143" spans="1:54" s="38" customFormat="1" ht="25.15" customHeight="1" thickBot="1">
      <c r="A143" s="114">
        <v>45382</v>
      </c>
      <c r="B143" s="130" t="s">
        <v>177</v>
      </c>
      <c r="C143" s="129" t="s">
        <v>13</v>
      </c>
      <c r="D143" s="143"/>
      <c r="E143" s="126"/>
      <c r="F143" s="129" t="s">
        <v>287</v>
      </c>
      <c r="G143" s="129"/>
      <c r="H143" s="126" t="str">
        <f t="shared" si="50"/>
        <v/>
      </c>
      <c r="I143" s="129" t="s">
        <v>224</v>
      </c>
      <c r="J143" s="129"/>
      <c r="K143" s="125" t="str">
        <f t="shared" si="51"/>
        <v/>
      </c>
      <c r="L143" s="144" t="s">
        <v>98</v>
      </c>
      <c r="M143" s="144"/>
      <c r="N143" s="124" t="str">
        <f t="shared" ref="N143:N250" si="81">IF(M143,"公斤","")</f>
        <v/>
      </c>
      <c r="O143" s="126" t="s">
        <v>14</v>
      </c>
      <c r="P143" s="126"/>
      <c r="Q143" s="124" t="str">
        <f t="shared" si="56"/>
        <v/>
      </c>
      <c r="R143" s="129" t="s">
        <v>137</v>
      </c>
      <c r="S143" s="129"/>
      <c r="T143" s="124" t="str">
        <f t="shared" si="54"/>
        <v/>
      </c>
      <c r="U143" s="145" t="s">
        <v>270</v>
      </c>
      <c r="V143" s="145"/>
      <c r="W143" s="42">
        <v>5</v>
      </c>
      <c r="X143" s="42">
        <v>3.0136363636363637</v>
      </c>
      <c r="Y143" s="42">
        <v>1.8</v>
      </c>
      <c r="Z143" s="42"/>
      <c r="AA143" s="42"/>
      <c r="AB143" s="42">
        <v>4.2272727272727275</v>
      </c>
      <c r="AC143" s="48">
        <v>848</v>
      </c>
      <c r="AD143" s="47"/>
      <c r="AE143" s="44">
        <f t="shared" ref="AE143" si="82">A143</f>
        <v>45382</v>
      </c>
      <c r="AF143" s="44" t="str">
        <f t="shared" ref="AF143" si="83">A144</f>
        <v>一</v>
      </c>
      <c r="AG143" s="44" t="str">
        <f t="shared" ref="AG143" si="84">B143</f>
        <v>H1</v>
      </c>
      <c r="AH143" s="39" t="str">
        <f t="shared" ref="AH143" si="85">C143</f>
        <v>白米飯</v>
      </c>
      <c r="AI143" s="45" t="str">
        <f t="shared" ref="AI143" si="86">C144&amp;" "&amp;C145&amp;" "&amp;C146&amp;" "&amp;C147&amp;" "&amp;C148&amp;" "&amp;C149</f>
        <v xml:space="preserve">米     </v>
      </c>
      <c r="AJ143" s="39" t="str">
        <f t="shared" ref="AJ143" si="87">F143</f>
        <v>筍乾麵腸</v>
      </c>
      <c r="AK143" s="45" t="str">
        <f t="shared" ref="AK143" si="88">F144&amp;" "&amp;F145&amp;" "&amp;F146&amp;" "&amp;F147&amp;" "&amp;F148&amp;" "&amp;F149</f>
        <v xml:space="preserve">麵腸 麻竹筍干 胡蘿蔔 梅干菜 薑 </v>
      </c>
      <c r="AL143" s="39" t="str">
        <f t="shared" ref="AL143" si="89">I143</f>
        <v>針菇豆腐</v>
      </c>
      <c r="AM143" s="45" t="str">
        <f t="shared" ref="AM143" si="90">I144&amp;" "&amp;I145&amp;" "&amp;I146&amp;" "&amp;I147&amp;" "&amp;I148&amp;" "&amp;I149</f>
        <v xml:space="preserve">金針菇 豆腐 乾香菇 素肉 薑 </v>
      </c>
      <c r="AN143" s="39" t="str">
        <f t="shared" ref="AN143" si="91">L143</f>
        <v>紅仁炒蛋</v>
      </c>
      <c r="AO143" s="45" t="str">
        <f t="shared" ref="AO143" si="92">L144&amp;" "&amp;L145&amp;" "&amp;L146&amp;" "&amp;L147&amp;" "&amp;L148&amp;" "&amp;L149</f>
        <v xml:space="preserve">胡蘿蔔 雞蛋 薑   </v>
      </c>
      <c r="AP143" s="39" t="str">
        <f t="shared" ref="AP143" si="93">O143</f>
        <v>時蔬</v>
      </c>
      <c r="AQ143" s="45" t="str">
        <f t="shared" ref="AQ143" si="94">O144&amp;" "&amp;O145&amp;" "&amp;O146&amp;" "&amp;O147&amp;" "&amp;O148&amp;" "&amp;O149</f>
        <v xml:space="preserve">蔬菜 薑    </v>
      </c>
      <c r="AR143" s="39" t="str">
        <f t="shared" ref="AR143" si="95">R143</f>
        <v>味噌時蔬湯</v>
      </c>
      <c r="AS143" s="45" t="str">
        <f t="shared" ref="AS143" si="96">R144&amp;" "&amp;R145&amp;" "&amp;R146&amp;" "&amp;R147&amp;" "&amp;R148&amp;" "&amp;R149</f>
        <v xml:space="preserve">時蔬 味噌    </v>
      </c>
      <c r="AT143" s="46" t="str">
        <f t="shared" ref="AT143" si="97">U143</f>
        <v>果汁</v>
      </c>
      <c r="AU143" s="39">
        <f t="shared" ref="AU143" si="98">V143</f>
        <v>0</v>
      </c>
      <c r="AV143" s="40">
        <f t="shared" ref="AV143" si="99">W143</f>
        <v>5</v>
      </c>
      <c r="AW143" s="40">
        <f t="shared" ref="AW143" si="100">X143</f>
        <v>3.0136363636363637</v>
      </c>
      <c r="AX143" s="40">
        <f t="shared" ref="AX143" si="101">Y143</f>
        <v>1.8</v>
      </c>
      <c r="AY143" s="40">
        <f t="shared" ref="AY143" si="102">Z143</f>
        <v>0</v>
      </c>
      <c r="AZ143" s="40">
        <f t="shared" ref="AZ143" si="103">AA143</f>
        <v>0</v>
      </c>
      <c r="BA143" s="40">
        <f t="shared" ref="BA143" si="104">AB143</f>
        <v>4.2272727272727275</v>
      </c>
      <c r="BB143" s="41">
        <f t="shared" ref="BB143" si="105">AC143</f>
        <v>848</v>
      </c>
    </row>
    <row r="144" spans="1:54" ht="25.15" customHeight="1">
      <c r="A144" s="115" t="s">
        <v>146</v>
      </c>
      <c r="B144" s="130"/>
      <c r="C144" s="129" t="s">
        <v>15</v>
      </c>
      <c r="D144" s="129">
        <v>10</v>
      </c>
      <c r="E144" s="126" t="str">
        <f t="shared" si="55"/>
        <v>公斤</v>
      </c>
      <c r="F144" s="129" t="s">
        <v>76</v>
      </c>
      <c r="G144" s="129">
        <v>7</v>
      </c>
      <c r="H144" s="124" t="str">
        <f t="shared" si="50"/>
        <v>公斤</v>
      </c>
      <c r="I144" s="129" t="s">
        <v>111</v>
      </c>
      <c r="J144" s="129">
        <v>1</v>
      </c>
      <c r="K144" s="125" t="str">
        <f t="shared" si="51"/>
        <v>公斤</v>
      </c>
      <c r="L144" s="129" t="s">
        <v>82</v>
      </c>
      <c r="M144" s="129">
        <v>3</v>
      </c>
      <c r="N144" s="124" t="str">
        <f t="shared" si="81"/>
        <v>公斤</v>
      </c>
      <c r="O144" s="127" t="s">
        <v>12</v>
      </c>
      <c r="P144" s="127">
        <v>7</v>
      </c>
      <c r="Q144" s="124" t="str">
        <f t="shared" si="56"/>
        <v>公斤</v>
      </c>
      <c r="R144" s="129" t="s">
        <v>33</v>
      </c>
      <c r="S144" s="129">
        <v>3.5</v>
      </c>
      <c r="T144" s="124" t="str">
        <f t="shared" si="54"/>
        <v>公斤</v>
      </c>
      <c r="W144" s="28"/>
      <c r="X144" s="28"/>
      <c r="Y144" s="28"/>
      <c r="Z144" s="28"/>
      <c r="AA144" s="28"/>
      <c r="AB144" s="28"/>
      <c r="AC144" s="49"/>
      <c r="AD144" s="34"/>
      <c r="AE144" s="23"/>
      <c r="AF144" s="23"/>
      <c r="AG144" s="23"/>
    </row>
    <row r="145" spans="1:33" ht="25.15" customHeight="1">
      <c r="A145" s="114"/>
      <c r="B145" s="130"/>
      <c r="C145" s="129"/>
      <c r="D145" s="129"/>
      <c r="E145" s="126" t="str">
        <f t="shared" si="55"/>
        <v/>
      </c>
      <c r="F145" s="129" t="s">
        <v>205</v>
      </c>
      <c r="G145" s="129">
        <v>3</v>
      </c>
      <c r="H145" s="124" t="str">
        <f t="shared" si="50"/>
        <v>公斤</v>
      </c>
      <c r="I145" s="129" t="s">
        <v>78</v>
      </c>
      <c r="J145" s="129">
        <v>8</v>
      </c>
      <c r="K145" s="125" t="str">
        <f t="shared" si="51"/>
        <v>公斤</v>
      </c>
      <c r="L145" s="144" t="s">
        <v>16</v>
      </c>
      <c r="M145" s="144">
        <v>4</v>
      </c>
      <c r="N145" s="124" t="str">
        <f t="shared" si="81"/>
        <v>公斤</v>
      </c>
      <c r="O145" s="126" t="s">
        <v>20</v>
      </c>
      <c r="P145" s="126">
        <v>0.05</v>
      </c>
      <c r="Q145" s="124" t="str">
        <f t="shared" si="56"/>
        <v>公斤</v>
      </c>
      <c r="R145" s="129" t="s">
        <v>302</v>
      </c>
      <c r="S145" s="129">
        <v>1</v>
      </c>
      <c r="T145" s="124" t="str">
        <f t="shared" si="54"/>
        <v>公斤</v>
      </c>
      <c r="U145" s="130"/>
      <c r="V145" s="130"/>
      <c r="W145" s="28"/>
      <c r="X145" s="28"/>
      <c r="Y145" s="28"/>
      <c r="Z145" s="28"/>
      <c r="AA145" s="28"/>
      <c r="AB145" s="28"/>
      <c r="AC145" s="49"/>
      <c r="AD145" s="34"/>
      <c r="AE145" s="23"/>
      <c r="AF145" s="23"/>
      <c r="AG145" s="23"/>
    </row>
    <row r="146" spans="1:33" ht="25.15" customHeight="1">
      <c r="A146" s="114"/>
      <c r="B146" s="130"/>
      <c r="C146" s="129"/>
      <c r="D146" s="129"/>
      <c r="E146" s="126" t="str">
        <f t="shared" si="55"/>
        <v/>
      </c>
      <c r="F146" s="129" t="s">
        <v>18</v>
      </c>
      <c r="G146" s="129">
        <v>0.5</v>
      </c>
      <c r="H146" s="124" t="str">
        <f t="shared" si="50"/>
        <v>公斤</v>
      </c>
      <c r="I146" s="129" t="s">
        <v>28</v>
      </c>
      <c r="J146" s="129">
        <v>0.05</v>
      </c>
      <c r="K146" s="125" t="str">
        <f t="shared" si="51"/>
        <v>公斤</v>
      </c>
      <c r="L146" s="129" t="s">
        <v>20</v>
      </c>
      <c r="M146" s="129">
        <v>0.05</v>
      </c>
      <c r="N146" s="124" t="str">
        <f t="shared" si="81"/>
        <v>公斤</v>
      </c>
      <c r="O146" s="126"/>
      <c r="P146" s="126"/>
      <c r="Q146" s="124" t="str">
        <f t="shared" si="56"/>
        <v/>
      </c>
      <c r="R146" s="129"/>
      <c r="S146" s="129"/>
      <c r="T146" s="124" t="str">
        <f t="shared" si="54"/>
        <v/>
      </c>
      <c r="U146" s="130"/>
      <c r="V146" s="130"/>
      <c r="W146" s="28"/>
      <c r="X146" s="28"/>
      <c r="Y146" s="28"/>
      <c r="Z146" s="28"/>
      <c r="AA146" s="28"/>
      <c r="AB146" s="28"/>
      <c r="AC146" s="49"/>
      <c r="AD146" s="34"/>
      <c r="AE146" s="23"/>
      <c r="AF146" s="23"/>
      <c r="AG146" s="23"/>
    </row>
    <row r="147" spans="1:33" ht="25.15" customHeight="1">
      <c r="A147" s="114"/>
      <c r="B147" s="130"/>
      <c r="C147" s="129"/>
      <c r="D147" s="129"/>
      <c r="E147" s="126" t="str">
        <f t="shared" si="55"/>
        <v/>
      </c>
      <c r="F147" s="144" t="s">
        <v>206</v>
      </c>
      <c r="G147" s="144">
        <v>1</v>
      </c>
      <c r="H147" s="124" t="str">
        <f t="shared" si="50"/>
        <v>公斤</v>
      </c>
      <c r="I147" s="144" t="s">
        <v>84</v>
      </c>
      <c r="J147" s="144">
        <v>0.6</v>
      </c>
      <c r="K147" s="125" t="str">
        <f t="shared" si="51"/>
        <v>公斤</v>
      </c>
      <c r="L147" s="129"/>
      <c r="M147" s="129"/>
      <c r="N147" s="124" t="str">
        <f t="shared" si="81"/>
        <v/>
      </c>
      <c r="O147" s="126"/>
      <c r="P147" s="126"/>
      <c r="Q147" s="124" t="str">
        <f t="shared" si="56"/>
        <v/>
      </c>
      <c r="R147" s="129"/>
      <c r="S147" s="129"/>
      <c r="T147" s="124" t="str">
        <f t="shared" si="54"/>
        <v/>
      </c>
      <c r="U147" s="130"/>
      <c r="V147" s="130"/>
      <c r="W147" s="28"/>
      <c r="X147" s="28"/>
      <c r="Y147" s="28"/>
      <c r="Z147" s="28"/>
      <c r="AA147" s="28"/>
      <c r="AB147" s="28"/>
      <c r="AC147" s="49"/>
      <c r="AD147" s="34"/>
      <c r="AE147" s="23"/>
      <c r="AF147" s="23"/>
      <c r="AG147" s="23"/>
    </row>
    <row r="148" spans="1:33" ht="15" customHeight="1">
      <c r="A148" s="114"/>
      <c r="B148" s="130"/>
      <c r="C148" s="129"/>
      <c r="D148" s="129"/>
      <c r="E148" s="126" t="str">
        <f t="shared" si="55"/>
        <v/>
      </c>
      <c r="F148" s="129" t="s">
        <v>20</v>
      </c>
      <c r="G148" s="129">
        <v>0.05</v>
      </c>
      <c r="H148" s="124"/>
      <c r="I148" s="129" t="s">
        <v>20</v>
      </c>
      <c r="J148" s="129">
        <v>0.05</v>
      </c>
      <c r="K148" s="125"/>
      <c r="L148" s="129"/>
      <c r="M148" s="129"/>
      <c r="N148" s="124"/>
      <c r="O148" s="126"/>
      <c r="P148" s="126"/>
      <c r="Q148" s="124"/>
      <c r="R148" s="129"/>
      <c r="S148" s="129"/>
      <c r="T148" s="124"/>
      <c r="U148" s="130"/>
      <c r="V148" s="130"/>
      <c r="W148" s="62"/>
      <c r="X148" s="62"/>
      <c r="Y148" s="62"/>
      <c r="Z148" s="62"/>
      <c r="AA148" s="62"/>
      <c r="AB148" s="62"/>
      <c r="AC148" s="49"/>
      <c r="AD148" s="34"/>
      <c r="AE148" s="23"/>
      <c r="AF148" s="23"/>
      <c r="AG148" s="23"/>
    </row>
    <row r="149" spans="1:33" ht="15" customHeight="1" thickBot="1">
      <c r="A149" s="116"/>
      <c r="B149" s="130"/>
      <c r="C149" s="129"/>
      <c r="D149" s="129"/>
      <c r="E149" s="126" t="str">
        <f t="shared" si="55"/>
        <v/>
      </c>
      <c r="F149" s="129"/>
      <c r="G149" s="129"/>
      <c r="H149" s="126"/>
      <c r="I149" s="129"/>
      <c r="J149" s="129"/>
      <c r="K149" s="125"/>
      <c r="L149" s="129"/>
      <c r="M149" s="129"/>
      <c r="N149" s="124"/>
      <c r="O149" s="126"/>
      <c r="P149" s="126"/>
      <c r="Q149" s="124"/>
      <c r="R149" s="129"/>
      <c r="S149" s="129"/>
      <c r="T149" s="124"/>
      <c r="U149" s="130"/>
      <c r="V149" s="130"/>
      <c r="W149" s="62"/>
      <c r="X149" s="62"/>
      <c r="Y149" s="62"/>
      <c r="Z149" s="62"/>
      <c r="AA149" s="62"/>
      <c r="AB149" s="62"/>
      <c r="AC149" s="49"/>
      <c r="AD149" s="34"/>
      <c r="AE149" s="23"/>
      <c r="AF149" s="23"/>
      <c r="AG149" s="23"/>
    </row>
    <row r="150" spans="1:33" ht="15" customHeight="1">
      <c r="A150" s="117"/>
      <c r="E150" s="126"/>
      <c r="H150" s="126"/>
      <c r="K150" s="125"/>
      <c r="N150" s="124"/>
      <c r="O150" s="132"/>
      <c r="P150" s="132"/>
      <c r="Q150" s="126"/>
      <c r="T150" s="126"/>
      <c r="W150" s="62"/>
      <c r="X150" s="62"/>
      <c r="Y150" s="62"/>
      <c r="Z150" s="62"/>
      <c r="AA150" s="62"/>
      <c r="AB150" s="62"/>
      <c r="AC150" s="49"/>
      <c r="AD150" s="34"/>
      <c r="AE150" s="23"/>
      <c r="AF150" s="23"/>
      <c r="AG150" s="23"/>
    </row>
    <row r="151" spans="1:33" ht="15" customHeight="1">
      <c r="A151" s="117"/>
      <c r="E151" s="126"/>
      <c r="H151" s="126"/>
      <c r="K151" s="125"/>
      <c r="N151" s="124"/>
      <c r="O151" s="132"/>
      <c r="P151" s="132"/>
      <c r="Q151" s="126"/>
      <c r="T151" s="126"/>
      <c r="W151" s="62"/>
      <c r="X151" s="62"/>
      <c r="Y151" s="62"/>
      <c r="Z151" s="62"/>
      <c r="AA151" s="62"/>
      <c r="AB151" s="62"/>
      <c r="AC151" s="50"/>
      <c r="AD151" s="34"/>
      <c r="AE151" s="23"/>
      <c r="AF151" s="23"/>
      <c r="AG151" s="23"/>
    </row>
    <row r="152" spans="1:33" ht="15" customHeight="1">
      <c r="A152" s="117"/>
      <c r="E152" s="126"/>
      <c r="H152" s="126"/>
      <c r="K152" s="125"/>
      <c r="L152" s="144"/>
      <c r="M152" s="144"/>
      <c r="N152" s="124"/>
      <c r="O152" s="132"/>
      <c r="P152" s="132"/>
      <c r="Q152" s="126"/>
      <c r="T152" s="126"/>
      <c r="W152" s="62"/>
      <c r="X152" s="62"/>
      <c r="Y152" s="62"/>
      <c r="Z152" s="62"/>
      <c r="AA152" s="62"/>
      <c r="AB152" s="62"/>
      <c r="AC152" s="49"/>
      <c r="AD152" s="34"/>
      <c r="AE152" s="23"/>
      <c r="AF152" s="23"/>
      <c r="AG152" s="23"/>
    </row>
    <row r="153" spans="1:33" ht="15" customHeight="1">
      <c r="A153" s="117"/>
      <c r="E153" s="126"/>
      <c r="H153" s="126"/>
      <c r="K153" s="125"/>
      <c r="L153" s="129"/>
      <c r="M153" s="129"/>
      <c r="N153" s="124"/>
      <c r="O153" s="132"/>
      <c r="P153" s="132"/>
      <c r="Q153" s="126"/>
      <c r="T153" s="126"/>
      <c r="W153" s="62"/>
      <c r="X153" s="62"/>
      <c r="Y153" s="62"/>
      <c r="Z153" s="62"/>
      <c r="AA153" s="62"/>
      <c r="AB153" s="62"/>
      <c r="AC153" s="49"/>
      <c r="AD153" s="34"/>
      <c r="AE153" s="23"/>
      <c r="AF153" s="23"/>
      <c r="AG153" s="23"/>
    </row>
    <row r="154" spans="1:33" ht="15" customHeight="1">
      <c r="A154" s="117"/>
      <c r="E154" s="126"/>
      <c r="H154" s="126"/>
      <c r="K154" s="125"/>
      <c r="L154" s="144"/>
      <c r="M154" s="144"/>
      <c r="N154" s="124"/>
      <c r="O154" s="132"/>
      <c r="P154" s="132"/>
      <c r="Q154" s="126"/>
      <c r="T154" s="126"/>
      <c r="W154" s="62"/>
      <c r="X154" s="62"/>
      <c r="Y154" s="62"/>
      <c r="Z154" s="62"/>
      <c r="AA154" s="62"/>
      <c r="AB154" s="62"/>
      <c r="AC154" s="49"/>
      <c r="AD154" s="34"/>
      <c r="AE154" s="23"/>
      <c r="AF154" s="23"/>
      <c r="AG154" s="23"/>
    </row>
    <row r="155" spans="1:33" ht="15" customHeight="1">
      <c r="A155" s="117"/>
      <c r="E155" s="126"/>
      <c r="H155" s="126"/>
      <c r="K155" s="125"/>
      <c r="L155" s="129"/>
      <c r="M155" s="129"/>
      <c r="N155" s="124"/>
      <c r="O155" s="132"/>
      <c r="P155" s="132"/>
      <c r="Q155" s="126"/>
      <c r="T155" s="126"/>
      <c r="W155" s="62"/>
      <c r="X155" s="62"/>
      <c r="Y155" s="62"/>
      <c r="Z155" s="62"/>
      <c r="AA155" s="62"/>
      <c r="AB155" s="62"/>
      <c r="AC155" s="49"/>
      <c r="AD155" s="34"/>
      <c r="AE155" s="23"/>
      <c r="AF155" s="23"/>
      <c r="AG155" s="23"/>
    </row>
    <row r="156" spans="1:33" ht="15" customHeight="1">
      <c r="A156" s="117"/>
      <c r="E156" s="126"/>
      <c r="H156" s="126"/>
      <c r="K156" s="125"/>
      <c r="L156" s="129"/>
      <c r="M156" s="129"/>
      <c r="N156" s="124"/>
      <c r="O156" s="132"/>
      <c r="P156" s="132"/>
      <c r="Q156" s="126"/>
      <c r="T156" s="126"/>
      <c r="W156" s="62"/>
      <c r="X156" s="62"/>
      <c r="Y156" s="62"/>
      <c r="Z156" s="62"/>
      <c r="AA156" s="62"/>
      <c r="AB156" s="62"/>
      <c r="AC156" s="49"/>
      <c r="AD156" s="34"/>
      <c r="AE156" s="23"/>
      <c r="AF156" s="23"/>
      <c r="AG156" s="23"/>
    </row>
    <row r="157" spans="1:33" ht="15" customHeight="1">
      <c r="A157" s="117"/>
      <c r="E157" s="126"/>
      <c r="H157" s="126"/>
      <c r="K157" s="125"/>
      <c r="L157" s="129"/>
      <c r="M157" s="129"/>
      <c r="N157" s="124"/>
      <c r="O157" s="132"/>
      <c r="P157" s="132"/>
      <c r="Q157" s="126"/>
      <c r="T157" s="126"/>
      <c r="W157" s="62"/>
      <c r="X157" s="62"/>
      <c r="Y157" s="62"/>
      <c r="Z157" s="62"/>
      <c r="AA157" s="62"/>
      <c r="AB157" s="62"/>
      <c r="AC157" s="49"/>
      <c r="AD157" s="34"/>
      <c r="AE157" s="23"/>
      <c r="AF157" s="23"/>
      <c r="AG157" s="23"/>
    </row>
    <row r="158" spans="1:33" ht="15" customHeight="1">
      <c r="A158" s="117"/>
      <c r="E158" s="126"/>
      <c r="H158" s="126"/>
      <c r="K158" s="125"/>
      <c r="L158" s="129"/>
      <c r="M158" s="129"/>
      <c r="N158" s="124"/>
      <c r="O158" s="132"/>
      <c r="P158" s="132"/>
      <c r="Q158" s="126"/>
      <c r="T158" s="126"/>
      <c r="W158" s="62"/>
      <c r="X158" s="62"/>
      <c r="Y158" s="62"/>
      <c r="Z158" s="62"/>
      <c r="AA158" s="62"/>
      <c r="AB158" s="62"/>
      <c r="AC158" s="50"/>
      <c r="AD158" s="34"/>
      <c r="AE158" s="23"/>
      <c r="AF158" s="23"/>
      <c r="AG158" s="23"/>
    </row>
    <row r="159" spans="1:33" ht="15" customHeight="1">
      <c r="A159" s="117"/>
      <c r="E159" s="126"/>
      <c r="H159" s="126"/>
      <c r="K159" s="125"/>
      <c r="N159" s="124"/>
      <c r="O159" s="132"/>
      <c r="P159" s="132"/>
      <c r="Q159" s="126"/>
      <c r="T159" s="126"/>
      <c r="W159" s="62"/>
      <c r="X159" s="62"/>
      <c r="Y159" s="62"/>
      <c r="Z159" s="62"/>
      <c r="AA159" s="62"/>
      <c r="AB159" s="62"/>
      <c r="AC159" s="49"/>
      <c r="AD159" s="34"/>
      <c r="AE159" s="23"/>
      <c r="AF159" s="23"/>
      <c r="AG159" s="23"/>
    </row>
    <row r="160" spans="1:33" ht="15" customHeight="1">
      <c r="A160" s="117"/>
      <c r="E160" s="126"/>
      <c r="H160" s="126"/>
      <c r="K160" s="125"/>
      <c r="N160" s="124"/>
      <c r="O160" s="132"/>
      <c r="P160" s="132"/>
      <c r="Q160" s="126"/>
      <c r="T160" s="126"/>
      <c r="W160" s="62"/>
      <c r="X160" s="62"/>
      <c r="Y160" s="62"/>
      <c r="Z160" s="62"/>
      <c r="AA160" s="62"/>
      <c r="AB160" s="62"/>
      <c r="AC160" s="49"/>
      <c r="AD160" s="34"/>
      <c r="AE160" s="23"/>
      <c r="AF160" s="23"/>
      <c r="AG160" s="23"/>
    </row>
    <row r="161" spans="1:33" ht="15" customHeight="1">
      <c r="A161" s="117"/>
      <c r="E161" s="126"/>
      <c r="H161" s="126"/>
      <c r="K161" s="125"/>
      <c r="N161" s="124"/>
      <c r="O161" s="132"/>
      <c r="P161" s="132"/>
      <c r="Q161" s="126"/>
      <c r="T161" s="126"/>
      <c r="W161" s="62"/>
      <c r="X161" s="62"/>
      <c r="Y161" s="62"/>
      <c r="Z161" s="62"/>
      <c r="AA161" s="62"/>
      <c r="AB161" s="62"/>
      <c r="AC161" s="49"/>
      <c r="AD161" s="34"/>
      <c r="AE161" s="23"/>
      <c r="AF161" s="23"/>
      <c r="AG161" s="23"/>
    </row>
    <row r="162" spans="1:33" ht="15" customHeight="1">
      <c r="A162" s="117"/>
      <c r="E162" s="126"/>
      <c r="H162" s="126"/>
      <c r="K162" s="125"/>
      <c r="N162" s="124"/>
      <c r="O162" s="132"/>
      <c r="P162" s="132"/>
      <c r="Q162" s="126"/>
      <c r="T162" s="126"/>
      <c r="W162" s="62"/>
      <c r="X162" s="62"/>
      <c r="Y162" s="62"/>
      <c r="Z162" s="62"/>
      <c r="AA162" s="62"/>
      <c r="AB162" s="62"/>
      <c r="AC162" s="49"/>
      <c r="AD162" s="34"/>
      <c r="AE162" s="23"/>
      <c r="AF162" s="23"/>
      <c r="AG162" s="23"/>
    </row>
    <row r="163" spans="1:33" ht="15" customHeight="1">
      <c r="A163" s="117"/>
      <c r="E163" s="126"/>
      <c r="H163" s="126"/>
      <c r="K163" s="125"/>
      <c r="N163" s="124"/>
      <c r="O163" s="132"/>
      <c r="P163" s="132"/>
      <c r="Q163" s="126"/>
      <c r="T163" s="126"/>
      <c r="W163" s="62"/>
      <c r="X163" s="62"/>
      <c r="Y163" s="62"/>
      <c r="Z163" s="62"/>
      <c r="AA163" s="62"/>
      <c r="AB163" s="62"/>
      <c r="AC163" s="49"/>
      <c r="AD163" s="34"/>
      <c r="AE163" s="23"/>
      <c r="AF163" s="23"/>
      <c r="AG163" s="23"/>
    </row>
    <row r="164" spans="1:33" ht="15" customHeight="1">
      <c r="A164" s="117"/>
      <c r="E164" s="126"/>
      <c r="H164" s="126"/>
      <c r="K164" s="125"/>
      <c r="N164" s="124"/>
      <c r="O164" s="132"/>
      <c r="P164" s="132"/>
      <c r="Q164" s="126"/>
      <c r="T164" s="126"/>
      <c r="W164" s="62"/>
      <c r="X164" s="62"/>
      <c r="Y164" s="62"/>
      <c r="Z164" s="62"/>
      <c r="AA164" s="62"/>
      <c r="AB164" s="62"/>
      <c r="AC164" s="49"/>
      <c r="AD164" s="34"/>
      <c r="AE164" s="23"/>
      <c r="AF164" s="23"/>
      <c r="AG164" s="23"/>
    </row>
    <row r="165" spans="1:33" ht="15" customHeight="1">
      <c r="A165" s="117"/>
      <c r="E165" s="126"/>
      <c r="H165" s="126"/>
      <c r="K165" s="125"/>
      <c r="N165" s="124"/>
      <c r="O165" s="132"/>
      <c r="P165" s="132"/>
      <c r="Q165" s="126"/>
      <c r="T165" s="126"/>
      <c r="W165" s="62"/>
      <c r="X165" s="62"/>
      <c r="Y165" s="62"/>
      <c r="Z165" s="62"/>
      <c r="AA165" s="62"/>
      <c r="AB165" s="62"/>
      <c r="AC165" s="50"/>
      <c r="AD165" s="34"/>
      <c r="AE165" s="23"/>
      <c r="AF165" s="23"/>
      <c r="AG165" s="23"/>
    </row>
    <row r="166" spans="1:33" ht="15" customHeight="1">
      <c r="A166" s="117"/>
      <c r="E166" s="126"/>
      <c r="H166" s="126"/>
      <c r="K166" s="125"/>
      <c r="N166" s="124"/>
      <c r="O166" s="132"/>
      <c r="P166" s="132"/>
      <c r="Q166" s="126"/>
      <c r="T166" s="126"/>
      <c r="W166" s="62"/>
      <c r="X166" s="62"/>
      <c r="Y166" s="62"/>
      <c r="Z166" s="62"/>
      <c r="AA166" s="62"/>
      <c r="AB166" s="62"/>
      <c r="AC166" s="49"/>
      <c r="AD166" s="34"/>
      <c r="AE166" s="23"/>
      <c r="AF166" s="23"/>
      <c r="AG166" s="23"/>
    </row>
    <row r="167" spans="1:33" ht="15" customHeight="1">
      <c r="A167" s="117"/>
      <c r="E167" s="126"/>
      <c r="H167" s="126"/>
      <c r="K167" s="125"/>
      <c r="N167" s="124"/>
      <c r="O167" s="132"/>
      <c r="P167" s="132"/>
      <c r="Q167" s="126"/>
      <c r="T167" s="126"/>
      <c r="W167" s="62"/>
      <c r="X167" s="62"/>
      <c r="Y167" s="62"/>
      <c r="Z167" s="62"/>
      <c r="AA167" s="62"/>
      <c r="AB167" s="62"/>
      <c r="AC167" s="49"/>
      <c r="AD167" s="34"/>
      <c r="AE167" s="23"/>
      <c r="AF167" s="23"/>
      <c r="AG167" s="23"/>
    </row>
    <row r="168" spans="1:33" ht="15" customHeight="1">
      <c r="A168" s="117"/>
      <c r="E168" s="126"/>
      <c r="H168" s="126"/>
      <c r="K168" s="125"/>
      <c r="N168" s="124"/>
      <c r="O168" s="132"/>
      <c r="P168" s="132"/>
      <c r="Q168" s="126"/>
      <c r="T168" s="126"/>
      <c r="W168" s="62"/>
      <c r="X168" s="62"/>
      <c r="Y168" s="62"/>
      <c r="Z168" s="62"/>
      <c r="AA168" s="62"/>
      <c r="AB168" s="62"/>
      <c r="AC168" s="49"/>
      <c r="AD168" s="34"/>
      <c r="AE168" s="23"/>
      <c r="AF168" s="23"/>
      <c r="AG168" s="23"/>
    </row>
    <row r="169" spans="1:33" ht="15" customHeight="1">
      <c r="A169" s="117"/>
      <c r="E169" s="126"/>
      <c r="H169" s="126"/>
      <c r="K169" s="125"/>
      <c r="N169" s="124"/>
      <c r="O169" s="132"/>
      <c r="P169" s="132"/>
      <c r="Q169" s="126"/>
      <c r="T169" s="126"/>
      <c r="W169" s="62"/>
      <c r="X169" s="62"/>
      <c r="Y169" s="62"/>
      <c r="Z169" s="62"/>
      <c r="AA169" s="62"/>
      <c r="AB169" s="62"/>
      <c r="AC169" s="49"/>
      <c r="AD169" s="34"/>
      <c r="AE169" s="23"/>
      <c r="AF169" s="23"/>
      <c r="AG169" s="23"/>
    </row>
    <row r="170" spans="1:33" ht="15" customHeight="1">
      <c r="A170" s="117"/>
      <c r="E170" s="126"/>
      <c r="H170" s="126"/>
      <c r="K170" s="125"/>
      <c r="N170" s="124"/>
      <c r="O170" s="132"/>
      <c r="P170" s="132"/>
      <c r="Q170" s="126"/>
      <c r="T170" s="126"/>
      <c r="W170" s="62"/>
      <c r="X170" s="62"/>
      <c r="Y170" s="62"/>
      <c r="Z170" s="62"/>
      <c r="AA170" s="62"/>
      <c r="AB170" s="62"/>
      <c r="AC170" s="49"/>
      <c r="AD170" s="34"/>
      <c r="AE170" s="23"/>
      <c r="AF170" s="23"/>
      <c r="AG170" s="23"/>
    </row>
    <row r="171" spans="1:33" ht="15" customHeight="1">
      <c r="A171" s="117"/>
      <c r="E171" s="126"/>
      <c r="H171" s="126"/>
      <c r="K171" s="125"/>
      <c r="N171" s="124"/>
      <c r="O171" s="132"/>
      <c r="P171" s="132"/>
      <c r="Q171" s="126"/>
      <c r="T171" s="126"/>
      <c r="W171" s="62"/>
      <c r="X171" s="62"/>
      <c r="Y171" s="62"/>
      <c r="Z171" s="62"/>
      <c r="AA171" s="62"/>
      <c r="AB171" s="62"/>
      <c r="AC171" s="49"/>
      <c r="AD171" s="34"/>
      <c r="AE171" s="23"/>
      <c r="AF171" s="23"/>
      <c r="AG171" s="23"/>
    </row>
    <row r="172" spans="1:33" ht="15" customHeight="1">
      <c r="A172" s="117"/>
      <c r="E172" s="126"/>
      <c r="H172" s="126"/>
      <c r="K172" s="125"/>
      <c r="N172" s="124"/>
      <c r="O172" s="132"/>
      <c r="P172" s="132"/>
      <c r="Q172" s="126"/>
      <c r="T172" s="126"/>
      <c r="W172" s="62"/>
      <c r="X172" s="62"/>
      <c r="Y172" s="62"/>
      <c r="Z172" s="62"/>
      <c r="AA172" s="62"/>
      <c r="AB172" s="62"/>
      <c r="AC172" s="50"/>
      <c r="AD172" s="34"/>
      <c r="AE172" s="23"/>
      <c r="AF172" s="23"/>
      <c r="AG172" s="23"/>
    </row>
    <row r="173" spans="1:33" ht="15" customHeight="1">
      <c r="A173" s="117"/>
      <c r="E173" s="126"/>
      <c r="H173" s="126"/>
      <c r="K173" s="125"/>
      <c r="N173" s="124"/>
      <c r="O173" s="132"/>
      <c r="P173" s="132"/>
      <c r="Q173" s="126"/>
      <c r="T173" s="126"/>
      <c r="W173" s="62"/>
      <c r="X173" s="62"/>
      <c r="Y173" s="62"/>
      <c r="Z173" s="62"/>
      <c r="AA173" s="62"/>
      <c r="AB173" s="62"/>
      <c r="AC173" s="49"/>
      <c r="AD173" s="34"/>
      <c r="AE173" s="23"/>
      <c r="AF173" s="23"/>
      <c r="AG173" s="23"/>
    </row>
    <row r="174" spans="1:33" ht="15" customHeight="1">
      <c r="A174" s="117"/>
      <c r="E174" s="126"/>
      <c r="H174" s="126"/>
      <c r="K174" s="125"/>
      <c r="N174" s="124"/>
      <c r="O174" s="132"/>
      <c r="P174" s="132"/>
      <c r="Q174" s="126"/>
      <c r="T174" s="126"/>
      <c r="W174" s="62"/>
      <c r="X174" s="62"/>
      <c r="Y174" s="62"/>
      <c r="Z174" s="62"/>
      <c r="AA174" s="62"/>
      <c r="AB174" s="62"/>
      <c r="AC174" s="49"/>
      <c r="AD174" s="34"/>
      <c r="AE174" s="23"/>
      <c r="AF174" s="23"/>
      <c r="AG174" s="23"/>
    </row>
    <row r="175" spans="1:33" ht="15" customHeight="1">
      <c r="A175" s="117"/>
      <c r="E175" s="126"/>
      <c r="H175" s="126"/>
      <c r="K175" s="125"/>
      <c r="N175" s="124"/>
      <c r="O175" s="132"/>
      <c r="P175" s="132"/>
      <c r="Q175" s="126"/>
      <c r="T175" s="126"/>
      <c r="W175" s="62"/>
      <c r="X175" s="62"/>
      <c r="Y175" s="62"/>
      <c r="Z175" s="62"/>
      <c r="AA175" s="62"/>
      <c r="AB175" s="62"/>
      <c r="AC175" s="49"/>
      <c r="AD175" s="34"/>
      <c r="AE175" s="23"/>
      <c r="AF175" s="23"/>
      <c r="AG175" s="23"/>
    </row>
    <row r="176" spans="1:33" ht="15" customHeight="1">
      <c r="A176" s="117"/>
      <c r="E176" s="126"/>
      <c r="H176" s="126"/>
      <c r="K176" s="125"/>
      <c r="N176" s="124"/>
      <c r="O176" s="132"/>
      <c r="P176" s="132"/>
      <c r="Q176" s="126"/>
      <c r="T176" s="126"/>
      <c r="W176" s="62"/>
      <c r="X176" s="62"/>
      <c r="Y176" s="62"/>
      <c r="Z176" s="62"/>
      <c r="AA176" s="62"/>
      <c r="AB176" s="62"/>
      <c r="AC176" s="49"/>
      <c r="AD176" s="34"/>
      <c r="AE176" s="23"/>
      <c r="AF176" s="23"/>
      <c r="AG176" s="23"/>
    </row>
    <row r="177" spans="1:33" ht="15" customHeight="1">
      <c r="A177" s="117"/>
      <c r="E177" s="126"/>
      <c r="H177" s="126"/>
      <c r="K177" s="125"/>
      <c r="N177" s="124"/>
      <c r="O177" s="132"/>
      <c r="P177" s="132"/>
      <c r="Q177" s="126"/>
      <c r="T177" s="126"/>
      <c r="W177" s="62"/>
      <c r="X177" s="62"/>
      <c r="Y177" s="62"/>
      <c r="Z177" s="62"/>
      <c r="AA177" s="62"/>
      <c r="AB177" s="62"/>
      <c r="AC177" s="49"/>
      <c r="AD177" s="34"/>
      <c r="AE177" s="23"/>
      <c r="AF177" s="23"/>
      <c r="AG177" s="23"/>
    </row>
    <row r="178" spans="1:33" ht="15" customHeight="1">
      <c r="A178" s="117"/>
      <c r="E178" s="126"/>
      <c r="H178" s="126"/>
      <c r="K178" s="125"/>
      <c r="N178" s="124"/>
      <c r="O178" s="132"/>
      <c r="P178" s="132"/>
      <c r="Q178" s="126"/>
      <c r="T178" s="126"/>
      <c r="W178" s="62"/>
      <c r="X178" s="62"/>
      <c r="Y178" s="62"/>
      <c r="Z178" s="62"/>
      <c r="AA178" s="62"/>
      <c r="AB178" s="62"/>
      <c r="AC178" s="49"/>
      <c r="AD178" s="34"/>
      <c r="AE178" s="23"/>
      <c r="AF178" s="23"/>
      <c r="AG178" s="23"/>
    </row>
    <row r="179" spans="1:33" ht="15" customHeight="1">
      <c r="A179" s="117"/>
      <c r="E179" s="126"/>
      <c r="H179" s="126"/>
      <c r="K179" s="125"/>
      <c r="N179" s="124"/>
      <c r="O179" s="132"/>
      <c r="P179" s="132"/>
      <c r="Q179" s="126"/>
      <c r="T179" s="126"/>
      <c r="W179" s="62"/>
      <c r="X179" s="62"/>
      <c r="Y179" s="62"/>
      <c r="Z179" s="62"/>
      <c r="AA179" s="62"/>
      <c r="AB179" s="62"/>
      <c r="AC179" s="50"/>
      <c r="AD179" s="34"/>
      <c r="AE179" s="23"/>
      <c r="AF179" s="23"/>
      <c r="AG179" s="23"/>
    </row>
    <row r="180" spans="1:33" ht="15" customHeight="1">
      <c r="A180" s="117"/>
      <c r="E180" s="126"/>
      <c r="H180" s="126"/>
      <c r="K180" s="125"/>
      <c r="N180" s="124"/>
      <c r="O180" s="132"/>
      <c r="P180" s="132"/>
      <c r="Q180" s="126"/>
      <c r="T180" s="126"/>
      <c r="W180" s="62"/>
      <c r="X180" s="62"/>
      <c r="Y180" s="62"/>
      <c r="Z180" s="62"/>
      <c r="AA180" s="62"/>
      <c r="AB180" s="62"/>
      <c r="AC180" s="49"/>
      <c r="AD180" s="34"/>
      <c r="AE180" s="23"/>
      <c r="AF180" s="23"/>
      <c r="AG180" s="23"/>
    </row>
    <row r="181" spans="1:33" ht="15" customHeight="1">
      <c r="A181" s="117"/>
      <c r="E181" s="126"/>
      <c r="H181" s="126"/>
      <c r="K181" s="125"/>
      <c r="N181" s="124"/>
      <c r="O181" s="132"/>
      <c r="P181" s="132"/>
      <c r="Q181" s="126"/>
      <c r="T181" s="126"/>
      <c r="W181" s="62"/>
      <c r="X181" s="62"/>
      <c r="Y181" s="62"/>
      <c r="Z181" s="62"/>
      <c r="AA181" s="62"/>
      <c r="AB181" s="62"/>
      <c r="AC181" s="49"/>
      <c r="AD181" s="34"/>
      <c r="AE181" s="23"/>
      <c r="AF181" s="23"/>
      <c r="AG181" s="23"/>
    </row>
    <row r="182" spans="1:33" ht="15" customHeight="1">
      <c r="A182" s="117"/>
      <c r="E182" s="126"/>
      <c r="H182" s="126"/>
      <c r="K182" s="125"/>
      <c r="N182" s="124"/>
      <c r="O182" s="132"/>
      <c r="P182" s="132"/>
      <c r="Q182" s="126"/>
      <c r="T182" s="126"/>
      <c r="W182" s="62"/>
      <c r="X182" s="62"/>
      <c r="Y182" s="62"/>
      <c r="Z182" s="62"/>
      <c r="AA182" s="62"/>
      <c r="AB182" s="62"/>
      <c r="AC182" s="49"/>
      <c r="AD182" s="34"/>
      <c r="AE182" s="23"/>
      <c r="AF182" s="23"/>
      <c r="AG182" s="23"/>
    </row>
    <row r="183" spans="1:33" ht="15" customHeight="1">
      <c r="A183" s="117"/>
      <c r="E183" s="126"/>
      <c r="H183" s="126"/>
      <c r="K183" s="125"/>
      <c r="N183" s="124"/>
      <c r="O183" s="132"/>
      <c r="P183" s="132"/>
      <c r="Q183" s="126"/>
      <c r="T183" s="126"/>
      <c r="W183" s="62"/>
      <c r="X183" s="62"/>
      <c r="Y183" s="62"/>
      <c r="Z183" s="62"/>
      <c r="AA183" s="62"/>
      <c r="AB183" s="62"/>
      <c r="AC183" s="49"/>
      <c r="AD183" s="34"/>
      <c r="AE183" s="23"/>
      <c r="AF183" s="23"/>
      <c r="AG183" s="23"/>
    </row>
    <row r="184" spans="1:33" ht="15" customHeight="1">
      <c r="A184" s="117"/>
      <c r="E184" s="126"/>
      <c r="H184" s="126"/>
      <c r="K184" s="125"/>
      <c r="N184" s="124"/>
      <c r="O184" s="132"/>
      <c r="P184" s="132"/>
      <c r="Q184" s="126"/>
      <c r="T184" s="126"/>
      <c r="W184" s="62"/>
      <c r="X184" s="62"/>
      <c r="Y184" s="62"/>
      <c r="Z184" s="62"/>
      <c r="AA184" s="62"/>
      <c r="AB184" s="62"/>
      <c r="AC184" s="49"/>
      <c r="AD184" s="34"/>
      <c r="AE184" s="23"/>
      <c r="AF184" s="23"/>
      <c r="AG184" s="23"/>
    </row>
    <row r="185" spans="1:33" ht="15" customHeight="1">
      <c r="A185" s="117"/>
      <c r="E185" s="126"/>
      <c r="H185" s="126"/>
      <c r="K185" s="125"/>
      <c r="N185" s="124"/>
      <c r="O185" s="132"/>
      <c r="P185" s="132"/>
      <c r="Q185" s="126"/>
      <c r="T185" s="126"/>
      <c r="W185" s="62"/>
      <c r="X185" s="62"/>
      <c r="Y185" s="62"/>
      <c r="Z185" s="62"/>
      <c r="AA185" s="62"/>
      <c r="AB185" s="62"/>
      <c r="AC185" s="49"/>
      <c r="AD185" s="34"/>
      <c r="AE185" s="23"/>
      <c r="AF185" s="23"/>
      <c r="AG185" s="23"/>
    </row>
    <row r="186" spans="1:33" ht="15" customHeight="1">
      <c r="A186" s="117"/>
      <c r="E186" s="126"/>
      <c r="H186" s="126"/>
      <c r="K186" s="125"/>
      <c r="N186" s="124"/>
      <c r="O186" s="132"/>
      <c r="P186" s="132"/>
      <c r="Q186" s="126"/>
      <c r="T186" s="126"/>
      <c r="W186" s="62"/>
      <c r="X186" s="62"/>
      <c r="Y186" s="62"/>
      <c r="Z186" s="62"/>
      <c r="AA186" s="62"/>
      <c r="AB186" s="62"/>
      <c r="AC186" s="50"/>
      <c r="AD186" s="34"/>
      <c r="AE186" s="23"/>
      <c r="AF186" s="23"/>
      <c r="AG186" s="23"/>
    </row>
    <row r="187" spans="1:33" ht="15" customHeight="1">
      <c r="A187" s="117"/>
      <c r="E187" s="126"/>
      <c r="H187" s="126"/>
      <c r="K187" s="125"/>
      <c r="N187" s="124"/>
      <c r="O187" s="132"/>
      <c r="P187" s="132"/>
      <c r="Q187" s="126"/>
      <c r="T187" s="126"/>
      <c r="W187" s="62"/>
      <c r="X187" s="62"/>
      <c r="Y187" s="62"/>
      <c r="Z187" s="62"/>
      <c r="AA187" s="62"/>
      <c r="AB187" s="62"/>
      <c r="AC187" s="49"/>
      <c r="AD187" s="34"/>
      <c r="AE187" s="23"/>
      <c r="AF187" s="23"/>
      <c r="AG187" s="23"/>
    </row>
    <row r="188" spans="1:33" ht="15" customHeight="1">
      <c r="A188" s="117"/>
      <c r="E188" s="126"/>
      <c r="H188" s="126"/>
      <c r="K188" s="125"/>
      <c r="N188" s="124"/>
      <c r="O188" s="132"/>
      <c r="P188" s="132"/>
      <c r="Q188" s="126"/>
      <c r="T188" s="126"/>
      <c r="W188" s="62"/>
      <c r="X188" s="62"/>
      <c r="Y188" s="62"/>
      <c r="Z188" s="62"/>
      <c r="AA188" s="62"/>
      <c r="AB188" s="62"/>
      <c r="AC188" s="49"/>
      <c r="AD188" s="34"/>
      <c r="AE188" s="23"/>
      <c r="AF188" s="23"/>
      <c r="AG188" s="23"/>
    </row>
    <row r="189" spans="1:33" ht="15" customHeight="1">
      <c r="A189" s="117"/>
      <c r="E189" s="126"/>
      <c r="H189" s="126"/>
      <c r="K189" s="125"/>
      <c r="N189" s="124"/>
      <c r="O189" s="132"/>
      <c r="P189" s="132"/>
      <c r="Q189" s="126"/>
      <c r="T189" s="126"/>
      <c r="W189" s="62"/>
      <c r="X189" s="62"/>
      <c r="Y189" s="62"/>
      <c r="Z189" s="62"/>
      <c r="AA189" s="62"/>
      <c r="AB189" s="62"/>
      <c r="AC189" s="49"/>
      <c r="AD189" s="34"/>
      <c r="AE189" s="23"/>
      <c r="AF189" s="23"/>
      <c r="AG189" s="23"/>
    </row>
    <row r="190" spans="1:33" ht="15" customHeight="1">
      <c r="A190" s="117"/>
      <c r="E190" s="126"/>
      <c r="H190" s="126"/>
      <c r="K190" s="125"/>
      <c r="N190" s="124"/>
      <c r="O190" s="132"/>
      <c r="P190" s="132"/>
      <c r="Q190" s="126"/>
      <c r="T190" s="126"/>
      <c r="W190" s="62"/>
      <c r="X190" s="62"/>
      <c r="Y190" s="62"/>
      <c r="Z190" s="62"/>
      <c r="AA190" s="62"/>
      <c r="AB190" s="62"/>
      <c r="AC190" s="49"/>
      <c r="AD190" s="34"/>
      <c r="AE190" s="23"/>
      <c r="AF190" s="23"/>
      <c r="AG190" s="23"/>
    </row>
    <row r="191" spans="1:33" ht="15" customHeight="1">
      <c r="A191" s="117"/>
      <c r="E191" s="126"/>
      <c r="H191" s="126"/>
      <c r="K191" s="125"/>
      <c r="N191" s="124"/>
      <c r="O191" s="132"/>
      <c r="P191" s="132"/>
      <c r="Q191" s="126"/>
      <c r="T191" s="126"/>
      <c r="W191" s="62"/>
      <c r="X191" s="62"/>
      <c r="Y191" s="62"/>
      <c r="Z191" s="62"/>
      <c r="AA191" s="62"/>
      <c r="AB191" s="62"/>
      <c r="AC191" s="49"/>
      <c r="AD191" s="34"/>
      <c r="AE191" s="23"/>
      <c r="AF191" s="23"/>
      <c r="AG191" s="23"/>
    </row>
    <row r="192" spans="1:33" ht="15" customHeight="1">
      <c r="A192" s="117"/>
      <c r="E192" s="126"/>
      <c r="H192" s="126"/>
      <c r="K192" s="125"/>
      <c r="N192" s="124"/>
      <c r="O192" s="132"/>
      <c r="P192" s="132"/>
      <c r="Q192" s="126"/>
      <c r="T192" s="126"/>
      <c r="W192" s="62"/>
      <c r="X192" s="62"/>
      <c r="Y192" s="62"/>
      <c r="Z192" s="62"/>
      <c r="AA192" s="62"/>
      <c r="AB192" s="62"/>
      <c r="AC192" s="49"/>
      <c r="AD192" s="34"/>
      <c r="AE192" s="23"/>
      <c r="AF192" s="23"/>
      <c r="AG192" s="23"/>
    </row>
    <row r="193" spans="1:33" ht="15" customHeight="1">
      <c r="A193" s="117"/>
      <c r="E193" s="126"/>
      <c r="H193" s="126"/>
      <c r="K193" s="125"/>
      <c r="N193" s="124"/>
      <c r="O193" s="132"/>
      <c r="P193" s="132"/>
      <c r="Q193" s="126"/>
      <c r="T193" s="126"/>
      <c r="W193" s="62"/>
      <c r="X193" s="62"/>
      <c r="Y193" s="62"/>
      <c r="Z193" s="62"/>
      <c r="AA193" s="62"/>
      <c r="AB193" s="62"/>
      <c r="AC193" s="50"/>
      <c r="AD193" s="34"/>
      <c r="AE193" s="23"/>
      <c r="AF193" s="23"/>
      <c r="AG193" s="23"/>
    </row>
    <row r="194" spans="1:33" ht="15" customHeight="1">
      <c r="A194" s="117"/>
      <c r="E194" s="126"/>
      <c r="H194" s="126"/>
      <c r="K194" s="125"/>
      <c r="N194" s="124"/>
      <c r="O194" s="132"/>
      <c r="P194" s="132"/>
      <c r="Q194" s="126"/>
      <c r="T194" s="126"/>
      <c r="W194" s="62"/>
      <c r="X194" s="62"/>
      <c r="Y194" s="62"/>
      <c r="Z194" s="62"/>
      <c r="AA194" s="62"/>
      <c r="AB194" s="62"/>
      <c r="AC194" s="49"/>
      <c r="AD194" s="34"/>
      <c r="AE194" s="23"/>
      <c r="AF194" s="23"/>
      <c r="AG194" s="23"/>
    </row>
    <row r="195" spans="1:33" ht="15" customHeight="1">
      <c r="A195" s="117"/>
      <c r="E195" s="126"/>
      <c r="H195" s="126"/>
      <c r="K195" s="125"/>
      <c r="N195" s="124"/>
      <c r="O195" s="132"/>
      <c r="P195" s="132"/>
      <c r="Q195" s="126"/>
      <c r="T195" s="126"/>
      <c r="W195" s="62"/>
      <c r="X195" s="62"/>
      <c r="Y195" s="62"/>
      <c r="Z195" s="62"/>
      <c r="AA195" s="62"/>
      <c r="AB195" s="62"/>
      <c r="AC195" s="49"/>
      <c r="AD195" s="34"/>
      <c r="AE195" s="23"/>
      <c r="AF195" s="23"/>
      <c r="AG195" s="23"/>
    </row>
    <row r="196" spans="1:33" ht="15" customHeight="1">
      <c r="A196" s="117"/>
      <c r="E196" s="126"/>
      <c r="H196" s="126"/>
      <c r="K196" s="125"/>
      <c r="N196" s="124"/>
      <c r="O196" s="132"/>
      <c r="P196" s="132"/>
      <c r="Q196" s="126"/>
      <c r="T196" s="126"/>
      <c r="W196" s="62"/>
      <c r="X196" s="62"/>
      <c r="Y196" s="62"/>
      <c r="Z196" s="62"/>
      <c r="AA196" s="62"/>
      <c r="AB196" s="62"/>
      <c r="AC196" s="49"/>
      <c r="AD196" s="34"/>
      <c r="AE196" s="23"/>
      <c r="AF196" s="23"/>
      <c r="AG196" s="23"/>
    </row>
    <row r="197" spans="1:33" ht="15" customHeight="1">
      <c r="A197" s="117"/>
      <c r="E197" s="126"/>
      <c r="H197" s="126"/>
      <c r="K197" s="125"/>
      <c r="N197" s="124"/>
      <c r="O197" s="132"/>
      <c r="P197" s="132"/>
      <c r="Q197" s="126"/>
      <c r="T197" s="126"/>
      <c r="W197" s="62"/>
      <c r="X197" s="62"/>
      <c r="Y197" s="62"/>
      <c r="Z197" s="62"/>
      <c r="AA197" s="62"/>
      <c r="AB197" s="62"/>
      <c r="AC197" s="49"/>
      <c r="AD197" s="34"/>
      <c r="AE197" s="23"/>
      <c r="AF197" s="23"/>
      <c r="AG197" s="23"/>
    </row>
    <row r="198" spans="1:33" ht="15" customHeight="1">
      <c r="A198" s="117"/>
      <c r="E198" s="126"/>
      <c r="H198" s="126"/>
      <c r="K198" s="125"/>
      <c r="N198" s="124"/>
      <c r="O198" s="132"/>
      <c r="P198" s="132"/>
      <c r="Q198" s="126"/>
      <c r="T198" s="126"/>
      <c r="W198" s="62"/>
      <c r="X198" s="62"/>
      <c r="Y198" s="62"/>
      <c r="Z198" s="62"/>
      <c r="AA198" s="62"/>
      <c r="AB198" s="62"/>
      <c r="AC198" s="49"/>
      <c r="AD198" s="34"/>
      <c r="AE198" s="23"/>
      <c r="AF198" s="23"/>
      <c r="AG198" s="23"/>
    </row>
    <row r="199" spans="1:33" ht="15" customHeight="1">
      <c r="A199" s="117"/>
      <c r="E199" s="126"/>
      <c r="H199" s="126"/>
      <c r="K199" s="125"/>
      <c r="N199" s="124"/>
      <c r="O199" s="132"/>
      <c r="P199" s="132"/>
      <c r="Q199" s="126"/>
      <c r="T199" s="126"/>
      <c r="W199" s="62"/>
      <c r="X199" s="62"/>
      <c r="Y199" s="62"/>
      <c r="Z199" s="62"/>
      <c r="AA199" s="62"/>
      <c r="AB199" s="62"/>
      <c r="AC199" s="49"/>
      <c r="AD199" s="34"/>
      <c r="AE199" s="23"/>
      <c r="AF199" s="23"/>
      <c r="AG199" s="23"/>
    </row>
    <row r="200" spans="1:33" ht="15" customHeight="1">
      <c r="A200" s="117"/>
      <c r="E200" s="126"/>
      <c r="H200" s="126"/>
      <c r="K200" s="125"/>
      <c r="N200" s="124"/>
      <c r="O200" s="132"/>
      <c r="P200" s="132"/>
      <c r="Q200" s="126"/>
      <c r="T200" s="126"/>
      <c r="W200" s="62"/>
      <c r="X200" s="62"/>
      <c r="Y200" s="62"/>
      <c r="Z200" s="62"/>
      <c r="AA200" s="62"/>
      <c r="AB200" s="62"/>
      <c r="AC200" s="50"/>
      <c r="AD200" s="34"/>
      <c r="AE200" s="23"/>
      <c r="AF200" s="23"/>
      <c r="AG200" s="23"/>
    </row>
    <row r="201" spans="1:33" ht="15" customHeight="1">
      <c r="A201" s="117"/>
      <c r="E201" s="126"/>
      <c r="H201" s="126"/>
      <c r="K201" s="125"/>
      <c r="N201" s="124"/>
      <c r="O201" s="132"/>
      <c r="P201" s="132"/>
      <c r="Q201" s="126"/>
      <c r="T201" s="126"/>
      <c r="W201" s="62"/>
      <c r="X201" s="62"/>
      <c r="Y201" s="62"/>
      <c r="Z201" s="62"/>
      <c r="AA201" s="62"/>
      <c r="AB201" s="62"/>
      <c r="AC201" s="49"/>
      <c r="AD201" s="34"/>
      <c r="AE201" s="23"/>
      <c r="AF201" s="23"/>
      <c r="AG201" s="23"/>
    </row>
    <row r="202" spans="1:33" ht="15" customHeight="1">
      <c r="A202" s="117"/>
      <c r="E202" s="133"/>
      <c r="H202" s="133"/>
      <c r="K202" s="134"/>
      <c r="N202" s="133"/>
      <c r="O202" s="132"/>
      <c r="P202" s="132"/>
      <c r="Q202" s="133"/>
      <c r="T202" s="133"/>
      <c r="W202" s="62"/>
      <c r="X202" s="62"/>
      <c r="Y202" s="62"/>
      <c r="Z202" s="62"/>
      <c r="AA202" s="62"/>
      <c r="AB202" s="62"/>
      <c r="AC202" s="49"/>
      <c r="AD202" s="34"/>
      <c r="AE202" s="23"/>
      <c r="AF202" s="23"/>
      <c r="AG202" s="23"/>
    </row>
    <row r="203" spans="1:33" ht="15" customHeight="1">
      <c r="A203" s="117"/>
      <c r="E203" s="133"/>
      <c r="H203" s="133"/>
      <c r="K203" s="134"/>
      <c r="N203" s="133"/>
      <c r="O203" s="132"/>
      <c r="P203" s="132"/>
      <c r="Q203" s="133"/>
      <c r="T203" s="133"/>
      <c r="W203" s="62"/>
      <c r="X203" s="62"/>
      <c r="Y203" s="62"/>
      <c r="Z203" s="62"/>
      <c r="AA203" s="62"/>
      <c r="AB203" s="62"/>
      <c r="AC203" s="49"/>
      <c r="AD203" s="34"/>
      <c r="AE203" s="23"/>
      <c r="AF203" s="23"/>
      <c r="AG203" s="23"/>
    </row>
    <row r="204" spans="1:33" ht="15" customHeight="1">
      <c r="A204" s="117"/>
      <c r="E204" s="133"/>
      <c r="H204" s="133"/>
      <c r="K204" s="134"/>
      <c r="N204" s="133"/>
      <c r="O204" s="132"/>
      <c r="P204" s="132"/>
      <c r="Q204" s="133"/>
      <c r="T204" s="133"/>
      <c r="W204" s="62"/>
      <c r="X204" s="62"/>
      <c r="Y204" s="62"/>
      <c r="Z204" s="62"/>
      <c r="AA204" s="62"/>
      <c r="AB204" s="62"/>
      <c r="AC204" s="49"/>
      <c r="AD204" s="34"/>
      <c r="AE204" s="23"/>
      <c r="AF204" s="23"/>
      <c r="AG204" s="23"/>
    </row>
    <row r="205" spans="1:33" ht="15" customHeight="1">
      <c r="A205" s="117"/>
      <c r="E205" s="133"/>
      <c r="H205" s="133"/>
      <c r="K205" s="134"/>
      <c r="N205" s="133"/>
      <c r="O205" s="132"/>
      <c r="P205" s="132"/>
      <c r="Q205" s="133"/>
      <c r="T205" s="133"/>
      <c r="W205" s="62"/>
      <c r="X205" s="62"/>
      <c r="Y205" s="62"/>
      <c r="Z205" s="62"/>
      <c r="AA205" s="62"/>
      <c r="AB205" s="62"/>
      <c r="AC205" s="49"/>
      <c r="AD205" s="34"/>
      <c r="AE205" s="23"/>
      <c r="AF205" s="23"/>
      <c r="AG205" s="23"/>
    </row>
    <row r="206" spans="1:33" ht="15" customHeight="1">
      <c r="A206" s="117"/>
      <c r="E206" s="133"/>
      <c r="H206" s="133"/>
      <c r="K206" s="134"/>
      <c r="N206" s="133"/>
      <c r="O206" s="132"/>
      <c r="P206" s="132"/>
      <c r="Q206" s="133"/>
      <c r="T206" s="133"/>
      <c r="W206" s="62"/>
      <c r="X206" s="62"/>
      <c r="Y206" s="62"/>
      <c r="Z206" s="62"/>
      <c r="AA206" s="62"/>
      <c r="AB206" s="62"/>
      <c r="AC206" s="49"/>
      <c r="AD206" s="34"/>
      <c r="AE206" s="23"/>
      <c r="AF206" s="23"/>
      <c r="AG206" s="23"/>
    </row>
    <row r="207" spans="1:33" ht="15" customHeight="1">
      <c r="A207" s="117"/>
      <c r="E207" s="133"/>
      <c r="H207" s="133"/>
      <c r="K207" s="134"/>
      <c r="N207" s="133"/>
      <c r="O207" s="132"/>
      <c r="P207" s="132"/>
      <c r="Q207" s="133"/>
      <c r="T207" s="133"/>
      <c r="W207" s="62"/>
      <c r="X207" s="62"/>
      <c r="Y207" s="62"/>
      <c r="Z207" s="62"/>
      <c r="AA207" s="62"/>
      <c r="AB207" s="62"/>
      <c r="AC207" s="50"/>
      <c r="AD207" s="34"/>
      <c r="AE207" s="23"/>
      <c r="AF207" s="23"/>
      <c r="AG207" s="23"/>
    </row>
    <row r="208" spans="1:33" ht="15" customHeight="1">
      <c r="A208" s="117"/>
      <c r="E208" s="133"/>
      <c r="H208" s="133"/>
      <c r="K208" s="134"/>
      <c r="N208" s="133"/>
      <c r="O208" s="132"/>
      <c r="P208" s="132"/>
      <c r="Q208" s="133"/>
      <c r="T208" s="133"/>
      <c r="W208" s="62"/>
      <c r="X208" s="62"/>
      <c r="Y208" s="62"/>
      <c r="Z208" s="62"/>
      <c r="AA208" s="62"/>
      <c r="AB208" s="62"/>
      <c r="AC208" s="49"/>
      <c r="AD208" s="34"/>
      <c r="AE208" s="23"/>
      <c r="AF208" s="23"/>
      <c r="AG208" s="23"/>
    </row>
    <row r="209" spans="1:33" ht="15" customHeight="1">
      <c r="A209" s="117"/>
      <c r="E209" s="133"/>
      <c r="H209" s="133"/>
      <c r="K209" s="134"/>
      <c r="N209" s="133"/>
      <c r="O209" s="132"/>
      <c r="P209" s="132"/>
      <c r="Q209" s="133"/>
      <c r="T209" s="133"/>
      <c r="W209" s="62"/>
      <c r="X209" s="62"/>
      <c r="Y209" s="62"/>
      <c r="Z209" s="62"/>
      <c r="AA209" s="62"/>
      <c r="AB209" s="62"/>
      <c r="AC209" s="49"/>
      <c r="AD209" s="34"/>
      <c r="AE209" s="23"/>
      <c r="AF209" s="23"/>
      <c r="AG209" s="23"/>
    </row>
    <row r="210" spans="1:33" ht="15" customHeight="1">
      <c r="A210" s="117"/>
      <c r="E210" s="133"/>
      <c r="H210" s="133"/>
      <c r="K210" s="134"/>
      <c r="N210" s="133"/>
      <c r="O210" s="132"/>
      <c r="P210" s="132"/>
      <c r="Q210" s="133"/>
      <c r="T210" s="133"/>
      <c r="W210" s="62"/>
      <c r="X210" s="63"/>
      <c r="Y210" s="62"/>
      <c r="Z210" s="62"/>
      <c r="AA210" s="62"/>
      <c r="AB210" s="62"/>
      <c r="AC210" s="49"/>
      <c r="AD210" s="34"/>
      <c r="AE210" s="23"/>
      <c r="AF210" s="23"/>
      <c r="AG210" s="23"/>
    </row>
    <row r="211" spans="1:33" ht="15" customHeight="1">
      <c r="A211" s="117"/>
      <c r="E211" s="133"/>
      <c r="H211" s="133"/>
      <c r="K211" s="134"/>
      <c r="N211" s="133"/>
      <c r="O211" s="132"/>
      <c r="P211" s="132"/>
      <c r="Q211" s="133"/>
      <c r="T211" s="133"/>
      <c r="W211" s="63"/>
      <c r="X211" s="63"/>
      <c r="Y211" s="63"/>
      <c r="Z211" s="63"/>
      <c r="AA211" s="63"/>
      <c r="AB211" s="63"/>
      <c r="AC211" s="49"/>
      <c r="AD211" s="34"/>
      <c r="AE211" s="23"/>
      <c r="AF211" s="23"/>
      <c r="AG211" s="23"/>
    </row>
    <row r="212" spans="1:33" ht="15" customHeight="1">
      <c r="A212" s="117"/>
      <c r="E212" s="133"/>
      <c r="H212" s="133"/>
      <c r="K212" s="134"/>
      <c r="N212" s="133"/>
      <c r="O212" s="132"/>
      <c r="P212" s="132"/>
      <c r="Q212" s="133"/>
      <c r="T212" s="133"/>
      <c r="W212" s="63"/>
      <c r="X212" s="63"/>
      <c r="Y212" s="63"/>
      <c r="Z212" s="63"/>
      <c r="AA212" s="63"/>
      <c r="AB212" s="63"/>
      <c r="AC212" s="49"/>
      <c r="AD212" s="34"/>
      <c r="AE212" s="23"/>
      <c r="AF212" s="23"/>
      <c r="AG212" s="23"/>
    </row>
    <row r="213" spans="1:33" ht="15" customHeight="1">
      <c r="A213" s="117"/>
      <c r="E213" s="133"/>
      <c r="H213" s="133"/>
      <c r="K213" s="134"/>
      <c r="N213" s="133"/>
      <c r="O213" s="132"/>
      <c r="P213" s="132"/>
      <c r="Q213" s="133"/>
      <c r="T213" s="133"/>
      <c r="W213" s="63"/>
      <c r="X213" s="63"/>
      <c r="Y213" s="63"/>
      <c r="Z213" s="63"/>
      <c r="AA213" s="63"/>
      <c r="AB213" s="63"/>
      <c r="AC213" s="49"/>
      <c r="AD213" s="34"/>
      <c r="AE213" s="23"/>
      <c r="AF213" s="23"/>
      <c r="AG213" s="23"/>
    </row>
    <row r="214" spans="1:33" ht="15" customHeight="1">
      <c r="A214" s="117"/>
      <c r="E214" s="133"/>
      <c r="H214" s="133"/>
      <c r="K214" s="134"/>
      <c r="N214" s="133"/>
      <c r="O214" s="132"/>
      <c r="P214" s="132"/>
      <c r="Q214" s="133"/>
      <c r="T214" s="133"/>
      <c r="W214" s="63"/>
      <c r="X214" s="63"/>
      <c r="Y214" s="63"/>
      <c r="Z214" s="63"/>
      <c r="AA214" s="63"/>
      <c r="AB214" s="63"/>
      <c r="AC214" s="50"/>
      <c r="AD214" s="34"/>
      <c r="AE214" s="23"/>
      <c r="AF214" s="23"/>
      <c r="AG214" s="23"/>
    </row>
    <row r="215" spans="1:33" ht="15" customHeight="1">
      <c r="A215" s="117"/>
      <c r="E215" s="133"/>
      <c r="H215" s="133"/>
      <c r="K215" s="134"/>
      <c r="N215" s="133"/>
      <c r="O215" s="132"/>
      <c r="P215" s="132"/>
      <c r="Q215" s="133"/>
      <c r="T215" s="133"/>
      <c r="W215" s="63"/>
      <c r="X215" s="63"/>
      <c r="Y215" s="63"/>
      <c r="Z215" s="63"/>
      <c r="AA215" s="63"/>
      <c r="AB215" s="63"/>
      <c r="AC215" s="49"/>
      <c r="AD215" s="34"/>
      <c r="AE215" s="23"/>
      <c r="AF215" s="23"/>
      <c r="AG215" s="23"/>
    </row>
    <row r="216" spans="1:33" ht="15" customHeight="1">
      <c r="A216" s="117"/>
      <c r="E216" s="133"/>
      <c r="H216" s="133"/>
      <c r="K216" s="134"/>
      <c r="N216" s="133"/>
      <c r="O216" s="132"/>
      <c r="P216" s="132"/>
      <c r="Q216" s="133"/>
      <c r="T216" s="133"/>
      <c r="W216" s="63"/>
      <c r="X216" s="63"/>
      <c r="Y216" s="63"/>
      <c r="Z216" s="63"/>
      <c r="AA216" s="63"/>
      <c r="AB216" s="63"/>
      <c r="AC216" s="49"/>
      <c r="AD216" s="34"/>
      <c r="AE216" s="23"/>
      <c r="AF216" s="23"/>
      <c r="AG216" s="23"/>
    </row>
    <row r="217" spans="1:33" ht="15" customHeight="1">
      <c r="A217" s="117"/>
      <c r="E217" s="133"/>
      <c r="H217" s="133"/>
      <c r="K217" s="134"/>
      <c r="N217" s="133"/>
      <c r="O217" s="132"/>
      <c r="P217" s="132"/>
      <c r="Q217" s="133"/>
      <c r="T217" s="133"/>
      <c r="W217" s="63"/>
      <c r="X217" s="63"/>
      <c r="Y217" s="63"/>
      <c r="Z217" s="63"/>
      <c r="AA217" s="63"/>
      <c r="AB217" s="63"/>
      <c r="AC217" s="49"/>
      <c r="AD217" s="34"/>
      <c r="AE217" s="23"/>
      <c r="AF217" s="23"/>
      <c r="AG217" s="23"/>
    </row>
    <row r="218" spans="1:33" ht="15" customHeight="1">
      <c r="A218" s="117"/>
      <c r="E218" s="133"/>
      <c r="H218" s="133"/>
      <c r="K218" s="134"/>
      <c r="N218" s="133"/>
      <c r="O218" s="132"/>
      <c r="P218" s="132"/>
      <c r="Q218" s="133"/>
      <c r="T218" s="133"/>
      <c r="W218" s="63"/>
      <c r="X218" s="63"/>
      <c r="Y218" s="63"/>
      <c r="Z218" s="63"/>
      <c r="AA218" s="63"/>
      <c r="AB218" s="63"/>
      <c r="AC218" s="49"/>
      <c r="AD218" s="34"/>
      <c r="AE218" s="23"/>
      <c r="AF218" s="23"/>
      <c r="AG218" s="23"/>
    </row>
    <row r="219" spans="1:33" ht="15" customHeight="1">
      <c r="A219" s="117"/>
      <c r="E219" s="133"/>
      <c r="H219" s="133"/>
      <c r="K219" s="134"/>
      <c r="N219" s="133"/>
      <c r="O219" s="132"/>
      <c r="P219" s="132"/>
      <c r="Q219" s="133"/>
      <c r="T219" s="133"/>
      <c r="W219" s="63"/>
      <c r="X219" s="63"/>
      <c r="Y219" s="63"/>
      <c r="Z219" s="63"/>
      <c r="AA219" s="63"/>
      <c r="AB219" s="63"/>
      <c r="AC219" s="49"/>
      <c r="AD219" s="34"/>
      <c r="AE219" s="23"/>
      <c r="AF219" s="23"/>
      <c r="AG219" s="23"/>
    </row>
    <row r="220" spans="1:33" ht="15" customHeight="1">
      <c r="A220" s="117"/>
      <c r="E220" s="133"/>
      <c r="H220" s="133"/>
      <c r="K220" s="134"/>
      <c r="N220" s="133"/>
      <c r="O220" s="132"/>
      <c r="P220" s="132"/>
      <c r="Q220" s="133"/>
      <c r="T220" s="133"/>
      <c r="W220" s="63"/>
      <c r="X220" s="63"/>
      <c r="Y220" s="63"/>
      <c r="Z220" s="63"/>
      <c r="AA220" s="63"/>
      <c r="AB220" s="63"/>
      <c r="AC220" s="49"/>
      <c r="AD220" s="34"/>
      <c r="AE220" s="23"/>
      <c r="AF220" s="23"/>
      <c r="AG220" s="23"/>
    </row>
    <row r="221" spans="1:33" ht="15" customHeight="1">
      <c r="A221" s="117"/>
      <c r="E221" s="133"/>
      <c r="H221" s="133"/>
      <c r="K221" s="134"/>
      <c r="N221" s="133"/>
      <c r="O221" s="132"/>
      <c r="P221" s="132"/>
      <c r="Q221" s="133"/>
      <c r="T221" s="133"/>
      <c r="W221" s="63"/>
      <c r="X221" s="63"/>
      <c r="Y221" s="63"/>
      <c r="Z221" s="63"/>
      <c r="AA221" s="63"/>
      <c r="AB221" s="63"/>
      <c r="AC221" s="50"/>
      <c r="AD221" s="34"/>
      <c r="AE221" s="23"/>
      <c r="AF221" s="23"/>
      <c r="AG221" s="23"/>
    </row>
    <row r="222" spans="1:33" ht="15" customHeight="1">
      <c r="A222" s="117"/>
      <c r="E222" s="133"/>
      <c r="H222" s="133"/>
      <c r="K222" s="134"/>
      <c r="N222" s="133"/>
      <c r="O222" s="132"/>
      <c r="P222" s="132"/>
      <c r="Q222" s="133"/>
      <c r="T222" s="133"/>
      <c r="W222" s="63"/>
      <c r="X222" s="63"/>
      <c r="Y222" s="63"/>
      <c r="Z222" s="63"/>
      <c r="AA222" s="63"/>
      <c r="AB222" s="63"/>
      <c r="AC222" s="49"/>
      <c r="AD222" s="34"/>
      <c r="AE222" s="23"/>
      <c r="AF222" s="23"/>
      <c r="AG222" s="23"/>
    </row>
    <row r="223" spans="1:33" ht="15" customHeight="1">
      <c r="A223" s="117"/>
      <c r="E223" s="133"/>
      <c r="H223" s="133"/>
      <c r="K223" s="134"/>
      <c r="N223" s="133"/>
      <c r="O223" s="132"/>
      <c r="P223" s="132"/>
      <c r="Q223" s="133"/>
      <c r="T223" s="133"/>
      <c r="W223" s="63"/>
      <c r="X223" s="63"/>
      <c r="Y223" s="63"/>
      <c r="Z223" s="63"/>
      <c r="AA223" s="63"/>
      <c r="AB223" s="63"/>
      <c r="AC223" s="49"/>
      <c r="AD223" s="34"/>
      <c r="AE223" s="23"/>
      <c r="AF223" s="23"/>
      <c r="AG223" s="23"/>
    </row>
    <row r="224" spans="1:33" ht="15" customHeight="1">
      <c r="A224" s="117"/>
      <c r="E224" s="133"/>
      <c r="H224" s="133"/>
      <c r="K224" s="134"/>
      <c r="N224" s="133"/>
      <c r="O224" s="132"/>
      <c r="P224" s="132"/>
      <c r="Q224" s="133"/>
      <c r="T224" s="133"/>
      <c r="W224" s="63"/>
      <c r="X224" s="63"/>
      <c r="Y224" s="63"/>
      <c r="Z224" s="63"/>
      <c r="AA224" s="63"/>
      <c r="AB224" s="63"/>
      <c r="AC224" s="49"/>
      <c r="AD224" s="34"/>
      <c r="AE224" s="23"/>
      <c r="AF224" s="23"/>
      <c r="AG224" s="23"/>
    </row>
    <row r="225" spans="1:54" ht="15" customHeight="1">
      <c r="A225" s="117"/>
      <c r="E225" s="133"/>
      <c r="H225" s="133"/>
      <c r="K225" s="134"/>
      <c r="N225" s="133"/>
      <c r="O225" s="132"/>
      <c r="P225" s="132"/>
      <c r="Q225" s="133"/>
      <c r="T225" s="133"/>
      <c r="W225" s="63"/>
      <c r="X225" s="63"/>
      <c r="Y225" s="63"/>
      <c r="Z225" s="63"/>
      <c r="AA225" s="63"/>
      <c r="AB225" s="63"/>
      <c r="AC225" s="49"/>
      <c r="AD225" s="34"/>
      <c r="AE225" s="23"/>
      <c r="AF225" s="23"/>
      <c r="AG225" s="23"/>
    </row>
    <row r="226" spans="1:54" ht="15" customHeight="1">
      <c r="A226" s="117"/>
      <c r="E226" s="133"/>
      <c r="H226" s="133"/>
      <c r="K226" s="134"/>
      <c r="N226" s="133"/>
      <c r="O226" s="132"/>
      <c r="P226" s="132"/>
      <c r="Q226" s="133"/>
      <c r="T226" s="133"/>
      <c r="W226" s="63"/>
      <c r="X226" s="63"/>
      <c r="Y226" s="63"/>
      <c r="Z226" s="63"/>
      <c r="AA226" s="63"/>
      <c r="AB226" s="63"/>
      <c r="AC226" s="49"/>
      <c r="AD226" s="34"/>
      <c r="AE226" s="23"/>
      <c r="AF226" s="23"/>
      <c r="AG226" s="23"/>
    </row>
    <row r="227" spans="1:54" ht="15" customHeight="1">
      <c r="A227" s="117"/>
      <c r="E227" s="133"/>
      <c r="H227" s="133"/>
      <c r="K227" s="134"/>
      <c r="N227" s="133"/>
      <c r="O227" s="132"/>
      <c r="P227" s="132"/>
      <c r="Q227" s="133"/>
      <c r="T227" s="133"/>
      <c r="W227" s="63"/>
      <c r="X227" s="63"/>
      <c r="Y227" s="63"/>
      <c r="Z227" s="63"/>
      <c r="AA227" s="63"/>
      <c r="AB227" s="63"/>
      <c r="AC227" s="49"/>
      <c r="AD227" s="34"/>
      <c r="AE227" s="23"/>
      <c r="AF227" s="23"/>
      <c r="AG227" s="23"/>
    </row>
    <row r="228" spans="1:54" ht="15" customHeight="1">
      <c r="A228" s="117"/>
      <c r="E228" s="133"/>
      <c r="H228" s="133"/>
      <c r="K228" s="134"/>
      <c r="N228" s="133"/>
      <c r="O228" s="132"/>
      <c r="P228" s="132"/>
      <c r="Q228" s="133"/>
      <c r="T228" s="133"/>
      <c r="W228" s="63"/>
      <c r="X228" s="63"/>
      <c r="Y228" s="63"/>
      <c r="Z228" s="63"/>
      <c r="AA228" s="63"/>
      <c r="AB228" s="63"/>
      <c r="AC228" s="50"/>
      <c r="AD228" s="34"/>
      <c r="AE228" s="23"/>
      <c r="AF228" s="23"/>
      <c r="AG228" s="23"/>
    </row>
    <row r="229" spans="1:54" ht="15" customHeight="1">
      <c r="A229" s="117"/>
      <c r="E229" s="133" t="str">
        <f t="shared" si="55"/>
        <v/>
      </c>
      <c r="H229" s="133" t="str">
        <f t="shared" si="50"/>
        <v/>
      </c>
      <c r="K229" s="134" t="str">
        <f t="shared" si="51"/>
        <v/>
      </c>
      <c r="N229" s="133" t="str">
        <f t="shared" si="81"/>
        <v/>
      </c>
      <c r="O229" s="132" t="s">
        <v>14</v>
      </c>
      <c r="P229" s="132"/>
      <c r="Q229" s="133" t="str">
        <f t="shared" si="56"/>
        <v/>
      </c>
      <c r="T229" s="133" t="str">
        <f t="shared" si="54"/>
        <v/>
      </c>
      <c r="W229" s="63"/>
      <c r="X229" s="63"/>
      <c r="Y229" s="63"/>
      <c r="Z229" s="63"/>
      <c r="AA229" s="63"/>
      <c r="AB229" s="63"/>
      <c r="AC229" s="49"/>
      <c r="AD229" s="30"/>
      <c r="AE229" s="31">
        <f>A229</f>
        <v>0</v>
      </c>
      <c r="AF229" s="31">
        <f>A230</f>
        <v>0</v>
      </c>
      <c r="AG229" s="31">
        <f>B229</f>
        <v>0</v>
      </c>
      <c r="AH229" s="24">
        <f>C229</f>
        <v>0</v>
      </c>
      <c r="AI229" s="32" t="str">
        <f>C230&amp;" "&amp;C231&amp;" "&amp;C232&amp;" "&amp;C233&amp;" "&amp;C234&amp;" "&amp;C235</f>
        <v xml:space="preserve">     </v>
      </c>
      <c r="AJ229" s="24">
        <f>F229</f>
        <v>0</v>
      </c>
      <c r="AK229" s="32" t="str">
        <f>F230&amp;" "&amp;F231&amp;" "&amp;F232&amp;" "&amp;F233&amp;" "&amp;F234&amp;" "&amp;F235</f>
        <v xml:space="preserve">     </v>
      </c>
      <c r="AL229" s="24">
        <f>I229</f>
        <v>0</v>
      </c>
      <c r="AM229" s="32" t="str">
        <f>I230&amp;" "&amp;I231&amp;" "&amp;I232&amp;" "&amp;I233&amp;" "&amp;I234&amp;" "&amp;I235</f>
        <v xml:space="preserve">     </v>
      </c>
      <c r="AN229" s="24">
        <f>L229</f>
        <v>0</v>
      </c>
      <c r="AO229" s="32" t="str">
        <f>L230&amp;" "&amp;L231&amp;" "&amp;L232&amp;" "&amp;L233&amp;" "&amp;L234&amp;" "&amp;L235</f>
        <v xml:space="preserve">     </v>
      </c>
      <c r="AP229" s="24" t="str">
        <f>O229</f>
        <v>時蔬</v>
      </c>
      <c r="AQ229" s="32" t="str">
        <f>O230&amp;" "&amp;O231&amp;" "&amp;O232&amp;" "&amp;O233&amp;" "&amp;O234&amp;" "&amp;O235</f>
        <v xml:space="preserve">蔬菜 薑    </v>
      </c>
      <c r="AR229" s="24">
        <f>R229</f>
        <v>0</v>
      </c>
      <c r="AS229" s="32" t="str">
        <f>R230&amp;" "&amp;R231&amp;" "&amp;R232&amp;" "&amp;R233&amp;" "&amp;R234&amp;" "&amp;R235</f>
        <v xml:space="preserve">     </v>
      </c>
      <c r="AT229" s="33">
        <f t="shared" ref="AT229:AU229" si="106">U229</f>
        <v>0</v>
      </c>
      <c r="AU229" s="24">
        <f t="shared" si="106"/>
        <v>0</v>
      </c>
      <c r="AV229" s="25">
        <f t="shared" ref="AV229:BB229" si="107">W229</f>
        <v>0</v>
      </c>
      <c r="AW229" s="25">
        <f t="shared" si="107"/>
        <v>0</v>
      </c>
      <c r="AX229" s="25">
        <f t="shared" si="107"/>
        <v>0</v>
      </c>
      <c r="AY229" s="25">
        <f t="shared" si="107"/>
        <v>0</v>
      </c>
      <c r="AZ229" s="25">
        <f t="shared" si="107"/>
        <v>0</v>
      </c>
      <c r="BA229" s="25">
        <f t="shared" si="107"/>
        <v>0</v>
      </c>
      <c r="BB229" s="26">
        <f t="shared" si="107"/>
        <v>0</v>
      </c>
    </row>
    <row r="230" spans="1:54" ht="15" customHeight="1">
      <c r="A230" s="117"/>
      <c r="E230" s="133" t="str">
        <f t="shared" si="55"/>
        <v/>
      </c>
      <c r="H230" s="133" t="str">
        <f t="shared" si="50"/>
        <v/>
      </c>
      <c r="K230" s="134" t="str">
        <f t="shared" si="51"/>
        <v/>
      </c>
      <c r="N230" s="133" t="str">
        <f t="shared" si="81"/>
        <v/>
      </c>
      <c r="O230" s="132" t="s">
        <v>12</v>
      </c>
      <c r="P230" s="132">
        <v>7</v>
      </c>
      <c r="Q230" s="133" t="str">
        <f t="shared" si="56"/>
        <v>公斤</v>
      </c>
      <c r="T230" s="133" t="str">
        <f t="shared" si="54"/>
        <v/>
      </c>
      <c r="W230" s="63"/>
      <c r="X230" s="63"/>
      <c r="Y230" s="63"/>
      <c r="Z230" s="63"/>
      <c r="AA230" s="63"/>
      <c r="AB230" s="63"/>
      <c r="AC230" s="49"/>
      <c r="AD230" s="30"/>
      <c r="AE230" s="23"/>
      <c r="AF230" s="23"/>
      <c r="AG230" s="23"/>
    </row>
    <row r="231" spans="1:54" ht="15.75" customHeight="1">
      <c r="A231" s="117"/>
      <c r="E231" s="133" t="str">
        <f t="shared" si="55"/>
        <v/>
      </c>
      <c r="H231" s="133" t="str">
        <f t="shared" si="50"/>
        <v/>
      </c>
      <c r="K231" s="134" t="str">
        <f t="shared" si="51"/>
        <v/>
      </c>
      <c r="N231" s="133" t="str">
        <f t="shared" si="81"/>
        <v/>
      </c>
      <c r="O231" s="132" t="s">
        <v>20</v>
      </c>
      <c r="P231" s="132">
        <v>0.05</v>
      </c>
      <c r="Q231" s="133" t="str">
        <f t="shared" si="56"/>
        <v>公斤</v>
      </c>
      <c r="T231" s="133" t="str">
        <f t="shared" si="54"/>
        <v/>
      </c>
      <c r="W231" s="63"/>
      <c r="X231" s="63"/>
      <c r="Y231" s="63"/>
      <c r="Z231" s="63"/>
      <c r="AA231" s="63"/>
      <c r="AB231" s="63"/>
      <c r="AC231" s="49"/>
      <c r="AD231" s="30"/>
      <c r="AE231" s="23"/>
      <c r="AF231" s="23"/>
      <c r="AG231" s="23"/>
    </row>
    <row r="232" spans="1:54" ht="15.75" customHeight="1">
      <c r="A232" s="117"/>
      <c r="E232" s="133" t="str">
        <f t="shared" si="55"/>
        <v/>
      </c>
      <c r="H232" s="133" t="str">
        <f t="shared" si="50"/>
        <v/>
      </c>
      <c r="K232" s="134" t="str">
        <f t="shared" si="51"/>
        <v/>
      </c>
      <c r="N232" s="133" t="str">
        <f t="shared" si="81"/>
        <v/>
      </c>
      <c r="O232" s="132"/>
      <c r="P232" s="132"/>
      <c r="Q232" s="133" t="str">
        <f t="shared" si="56"/>
        <v/>
      </c>
      <c r="T232" s="133" t="str">
        <f t="shared" si="54"/>
        <v/>
      </c>
      <c r="W232" s="63"/>
      <c r="X232" s="63"/>
      <c r="Y232" s="63"/>
      <c r="Z232" s="63"/>
      <c r="AA232" s="63"/>
      <c r="AB232" s="63"/>
      <c r="AC232" s="49"/>
      <c r="AD232" s="30"/>
      <c r="AE232" s="23"/>
      <c r="AF232" s="23"/>
      <c r="AG232" s="23"/>
    </row>
    <row r="233" spans="1:54" ht="15.75" customHeight="1">
      <c r="A233" s="117"/>
      <c r="E233" s="133" t="str">
        <f t="shared" si="55"/>
        <v/>
      </c>
      <c r="H233" s="133" t="str">
        <f t="shared" si="50"/>
        <v/>
      </c>
      <c r="K233" s="134" t="str">
        <f t="shared" si="51"/>
        <v/>
      </c>
      <c r="N233" s="133" t="str">
        <f t="shared" si="81"/>
        <v/>
      </c>
      <c r="O233" s="132"/>
      <c r="P233" s="132"/>
      <c r="Q233" s="133" t="str">
        <f t="shared" si="56"/>
        <v/>
      </c>
      <c r="T233" s="133" t="str">
        <f t="shared" si="54"/>
        <v/>
      </c>
      <c r="W233" s="63"/>
      <c r="X233" s="63"/>
      <c r="Y233" s="63"/>
      <c r="Z233" s="63"/>
      <c r="AA233" s="63"/>
      <c r="AB233" s="63"/>
      <c r="AC233" s="49"/>
      <c r="AD233" s="30"/>
      <c r="AE233" s="23"/>
      <c r="AF233" s="23"/>
      <c r="AG233" s="23"/>
    </row>
    <row r="234" spans="1:54" ht="15.75" customHeight="1">
      <c r="A234" s="117"/>
      <c r="E234" s="133" t="str">
        <f t="shared" si="55"/>
        <v/>
      </c>
      <c r="H234" s="133" t="str">
        <f t="shared" si="50"/>
        <v/>
      </c>
      <c r="K234" s="134" t="str">
        <f t="shared" si="51"/>
        <v/>
      </c>
      <c r="N234" s="133" t="str">
        <f t="shared" si="81"/>
        <v/>
      </c>
      <c r="O234" s="132"/>
      <c r="P234" s="132"/>
      <c r="Q234" s="133" t="str">
        <f t="shared" si="56"/>
        <v/>
      </c>
      <c r="T234" s="133" t="str">
        <f t="shared" si="54"/>
        <v/>
      </c>
      <c r="W234" s="63"/>
      <c r="X234" s="63"/>
      <c r="Y234" s="63"/>
      <c r="Z234" s="63"/>
      <c r="AA234" s="63"/>
      <c r="AB234" s="63"/>
      <c r="AC234" s="49"/>
      <c r="AD234" s="30"/>
      <c r="AE234" s="23"/>
      <c r="AF234" s="23"/>
      <c r="AG234" s="23"/>
    </row>
    <row r="235" spans="1:54" ht="15.75" customHeight="1">
      <c r="A235" s="117"/>
      <c r="E235" s="133" t="str">
        <f t="shared" si="55"/>
        <v/>
      </c>
      <c r="H235" s="133" t="str">
        <f t="shared" si="50"/>
        <v/>
      </c>
      <c r="K235" s="134" t="str">
        <f t="shared" si="51"/>
        <v/>
      </c>
      <c r="N235" s="133" t="str">
        <f t="shared" si="81"/>
        <v/>
      </c>
      <c r="O235" s="132"/>
      <c r="P235" s="132"/>
      <c r="Q235" s="133" t="str">
        <f t="shared" si="56"/>
        <v/>
      </c>
      <c r="T235" s="133" t="str">
        <f t="shared" si="54"/>
        <v/>
      </c>
      <c r="W235" s="63"/>
      <c r="X235" s="63"/>
      <c r="Y235" s="63"/>
      <c r="Z235" s="63"/>
      <c r="AA235" s="63"/>
      <c r="AB235" s="63"/>
      <c r="AC235" s="50"/>
      <c r="AD235" s="34"/>
      <c r="AE235" s="23"/>
      <c r="AF235" s="23"/>
      <c r="AG235" s="23"/>
    </row>
    <row r="236" spans="1:54" ht="15.75" customHeight="1">
      <c r="A236" s="117"/>
      <c r="E236" s="133" t="str">
        <f t="shared" si="55"/>
        <v/>
      </c>
      <c r="H236" s="133" t="str">
        <f t="shared" si="50"/>
        <v/>
      </c>
      <c r="K236" s="134" t="str">
        <f t="shared" si="51"/>
        <v/>
      </c>
      <c r="N236" s="133" t="str">
        <f t="shared" si="81"/>
        <v/>
      </c>
      <c r="O236" s="132" t="s">
        <v>14</v>
      </c>
      <c r="P236" s="132"/>
      <c r="Q236" s="133" t="str">
        <f t="shared" si="56"/>
        <v/>
      </c>
      <c r="T236" s="133" t="str">
        <f t="shared" si="54"/>
        <v/>
      </c>
      <c r="W236" s="63"/>
      <c r="X236" s="63"/>
      <c r="Y236" s="63"/>
      <c r="Z236" s="63"/>
      <c r="AA236" s="63"/>
      <c r="AB236" s="63"/>
      <c r="AC236" s="49"/>
      <c r="AD236" s="30"/>
      <c r="AE236" s="31">
        <f>A236</f>
        <v>0</v>
      </c>
      <c r="AF236" s="31">
        <f>A237</f>
        <v>0</v>
      </c>
      <c r="AG236" s="31">
        <f>B236</f>
        <v>0</v>
      </c>
      <c r="AH236" s="24">
        <f>C236</f>
        <v>0</v>
      </c>
      <c r="AI236" s="32" t="str">
        <f>C237&amp;" "&amp;C238&amp;" "&amp;C239&amp;" "&amp;C240&amp;" "&amp;C241&amp;" "&amp;C242</f>
        <v xml:space="preserve">     </v>
      </c>
      <c r="AJ236" s="24">
        <f>F236</f>
        <v>0</v>
      </c>
      <c r="AK236" s="32" t="str">
        <f>F237&amp;" "&amp;F238&amp;" "&amp;F239&amp;" "&amp;F240&amp;" "&amp;F241&amp;" "&amp;F242</f>
        <v xml:space="preserve">     </v>
      </c>
      <c r="AL236" s="24">
        <f>I236</f>
        <v>0</v>
      </c>
      <c r="AM236" s="32" t="str">
        <f>I237&amp;" "&amp;I238&amp;" "&amp;I239&amp;" "&amp;I240&amp;" "&amp;I241&amp;" "&amp;I242</f>
        <v xml:space="preserve">     </v>
      </c>
      <c r="AN236" s="24">
        <f>L236</f>
        <v>0</v>
      </c>
      <c r="AO236" s="32" t="str">
        <f>L237&amp;" "&amp;L238&amp;" "&amp;L239&amp;" "&amp;L240&amp;" "&amp;L241&amp;" "&amp;L242</f>
        <v xml:space="preserve">     </v>
      </c>
      <c r="AP236" s="24" t="str">
        <f>O236</f>
        <v>時蔬</v>
      </c>
      <c r="AQ236" s="32" t="str">
        <f>O237&amp;" "&amp;O238&amp;" "&amp;O239&amp;" "&amp;O240&amp;" "&amp;O241&amp;" "&amp;O242</f>
        <v xml:space="preserve">蔬菜 薑    </v>
      </c>
      <c r="AR236" s="24">
        <f>R236</f>
        <v>0</v>
      </c>
      <c r="AS236" s="32" t="str">
        <f>R237&amp;" "&amp;R238&amp;" "&amp;R239&amp;" "&amp;R240&amp;" "&amp;R241&amp;" "&amp;R242</f>
        <v xml:space="preserve">     </v>
      </c>
      <c r="AT236" s="33">
        <f t="shared" ref="AT236:AU236" si="108">U236</f>
        <v>0</v>
      </c>
      <c r="AU236" s="24">
        <f t="shared" si="108"/>
        <v>0</v>
      </c>
      <c r="AV236" s="25">
        <f t="shared" ref="AV236:BB236" si="109">W236</f>
        <v>0</v>
      </c>
      <c r="AW236" s="25">
        <f t="shared" si="109"/>
        <v>0</v>
      </c>
      <c r="AX236" s="25">
        <f t="shared" si="109"/>
        <v>0</v>
      </c>
      <c r="AY236" s="25">
        <f t="shared" si="109"/>
        <v>0</v>
      </c>
      <c r="AZ236" s="25">
        <f t="shared" si="109"/>
        <v>0</v>
      </c>
      <c r="BA236" s="25">
        <f t="shared" si="109"/>
        <v>0</v>
      </c>
      <c r="BB236" s="26">
        <f t="shared" si="109"/>
        <v>0</v>
      </c>
    </row>
    <row r="237" spans="1:54" ht="15.75" customHeight="1">
      <c r="A237" s="117"/>
      <c r="E237" s="133" t="str">
        <f t="shared" si="55"/>
        <v/>
      </c>
      <c r="H237" s="133" t="str">
        <f t="shared" si="50"/>
        <v/>
      </c>
      <c r="K237" s="134" t="str">
        <f t="shared" si="51"/>
        <v/>
      </c>
      <c r="N237" s="133" t="str">
        <f t="shared" si="81"/>
        <v/>
      </c>
      <c r="O237" s="132" t="s">
        <v>12</v>
      </c>
      <c r="P237" s="132">
        <v>7</v>
      </c>
      <c r="Q237" s="133" t="str">
        <f t="shared" si="56"/>
        <v>公斤</v>
      </c>
      <c r="T237" s="133" t="str">
        <f t="shared" si="54"/>
        <v/>
      </c>
      <c r="W237" s="63"/>
      <c r="X237" s="63"/>
      <c r="Y237" s="63"/>
      <c r="Z237" s="63"/>
      <c r="AA237" s="63"/>
      <c r="AB237" s="63"/>
      <c r="AC237" s="49"/>
      <c r="AD237" s="30"/>
      <c r="AE237" s="23"/>
      <c r="AF237" s="23"/>
      <c r="AG237" s="23"/>
    </row>
    <row r="238" spans="1:54" ht="15.75" customHeight="1">
      <c r="A238" s="117"/>
      <c r="E238" s="133" t="str">
        <f t="shared" si="55"/>
        <v/>
      </c>
      <c r="H238" s="133" t="str">
        <f t="shared" si="50"/>
        <v/>
      </c>
      <c r="K238" s="134" t="str">
        <f t="shared" si="51"/>
        <v/>
      </c>
      <c r="N238" s="133" t="str">
        <f t="shared" si="81"/>
        <v/>
      </c>
      <c r="O238" s="132" t="s">
        <v>20</v>
      </c>
      <c r="P238" s="132">
        <v>0.05</v>
      </c>
      <c r="Q238" s="133" t="str">
        <f t="shared" si="56"/>
        <v>公斤</v>
      </c>
      <c r="T238" s="133" t="str">
        <f t="shared" si="54"/>
        <v/>
      </c>
      <c r="W238" s="63"/>
      <c r="X238" s="63"/>
      <c r="Y238" s="63"/>
      <c r="Z238" s="63"/>
      <c r="AA238" s="63"/>
      <c r="AB238" s="63"/>
      <c r="AC238" s="49"/>
      <c r="AD238" s="30"/>
      <c r="AE238" s="23"/>
      <c r="AF238" s="23"/>
      <c r="AG238" s="23"/>
    </row>
    <row r="239" spans="1:54" ht="15.75" customHeight="1">
      <c r="A239" s="117"/>
      <c r="E239" s="133" t="str">
        <f t="shared" si="55"/>
        <v/>
      </c>
      <c r="H239" s="133" t="str">
        <f t="shared" si="50"/>
        <v/>
      </c>
      <c r="K239" s="134" t="str">
        <f t="shared" si="51"/>
        <v/>
      </c>
      <c r="N239" s="133" t="str">
        <f t="shared" si="81"/>
        <v/>
      </c>
      <c r="O239" s="132"/>
      <c r="P239" s="132"/>
      <c r="Q239" s="133" t="str">
        <f t="shared" si="56"/>
        <v/>
      </c>
      <c r="T239" s="133" t="str">
        <f t="shared" si="54"/>
        <v/>
      </c>
      <c r="W239" s="63"/>
      <c r="X239" s="63"/>
      <c r="Y239" s="63"/>
      <c r="Z239" s="63"/>
      <c r="AA239" s="63"/>
      <c r="AB239" s="63"/>
      <c r="AC239" s="49"/>
      <c r="AD239" s="30"/>
      <c r="AE239" s="23"/>
      <c r="AF239" s="23"/>
      <c r="AG239" s="23"/>
    </row>
    <row r="240" spans="1:54" ht="15.75" customHeight="1">
      <c r="A240" s="117"/>
      <c r="E240" s="133" t="str">
        <f t="shared" si="55"/>
        <v/>
      </c>
      <c r="H240" s="133" t="str">
        <f t="shared" si="50"/>
        <v/>
      </c>
      <c r="K240" s="134" t="str">
        <f t="shared" si="51"/>
        <v/>
      </c>
      <c r="N240" s="133" t="str">
        <f t="shared" si="81"/>
        <v/>
      </c>
      <c r="O240" s="132"/>
      <c r="P240" s="132"/>
      <c r="Q240" s="133" t="str">
        <f t="shared" si="56"/>
        <v/>
      </c>
      <c r="T240" s="133" t="str">
        <f t="shared" si="54"/>
        <v/>
      </c>
      <c r="W240" s="63"/>
      <c r="X240" s="63"/>
      <c r="Y240" s="63"/>
      <c r="Z240" s="63"/>
      <c r="AA240" s="63"/>
      <c r="AB240" s="63"/>
      <c r="AC240" s="49"/>
      <c r="AD240" s="30"/>
      <c r="AE240" s="23"/>
      <c r="AF240" s="23"/>
      <c r="AG240" s="23"/>
    </row>
    <row r="241" spans="1:54" ht="15.75" customHeight="1">
      <c r="A241" s="117"/>
      <c r="E241" s="133" t="str">
        <f t="shared" si="55"/>
        <v/>
      </c>
      <c r="H241" s="133" t="str">
        <f t="shared" si="50"/>
        <v/>
      </c>
      <c r="K241" s="134" t="str">
        <f t="shared" si="51"/>
        <v/>
      </c>
      <c r="N241" s="133" t="str">
        <f t="shared" si="81"/>
        <v/>
      </c>
      <c r="O241" s="132"/>
      <c r="P241" s="132"/>
      <c r="Q241" s="133" t="str">
        <f t="shared" si="56"/>
        <v/>
      </c>
      <c r="T241" s="133" t="str">
        <f t="shared" si="54"/>
        <v/>
      </c>
      <c r="W241" s="63"/>
      <c r="X241" s="63"/>
      <c r="Y241" s="63"/>
      <c r="Z241" s="63"/>
      <c r="AA241" s="63"/>
      <c r="AB241" s="63"/>
      <c r="AC241" s="49"/>
      <c r="AD241" s="30"/>
      <c r="AE241" s="23"/>
      <c r="AF241" s="23"/>
      <c r="AG241" s="23"/>
    </row>
    <row r="242" spans="1:54" ht="15.75" customHeight="1">
      <c r="A242" s="117"/>
      <c r="E242" s="133" t="str">
        <f t="shared" si="55"/>
        <v/>
      </c>
      <c r="H242" s="133" t="str">
        <f t="shared" si="50"/>
        <v/>
      </c>
      <c r="K242" s="134" t="str">
        <f t="shared" si="51"/>
        <v/>
      </c>
      <c r="N242" s="133" t="str">
        <f t="shared" si="81"/>
        <v/>
      </c>
      <c r="O242" s="132"/>
      <c r="P242" s="132"/>
      <c r="Q242" s="133" t="str">
        <f t="shared" si="56"/>
        <v/>
      </c>
      <c r="T242" s="133" t="str">
        <f t="shared" si="54"/>
        <v/>
      </c>
      <c r="W242" s="63"/>
      <c r="X242" s="63"/>
      <c r="Y242" s="63"/>
      <c r="Z242" s="63"/>
      <c r="AA242" s="63"/>
      <c r="AB242" s="63"/>
      <c r="AC242" s="50"/>
      <c r="AD242" s="34"/>
      <c r="AE242" s="23"/>
      <c r="AF242" s="23"/>
      <c r="AG242" s="23"/>
    </row>
    <row r="243" spans="1:54" ht="15.75" customHeight="1">
      <c r="A243" s="117"/>
      <c r="E243" s="133" t="str">
        <f t="shared" si="55"/>
        <v/>
      </c>
      <c r="H243" s="133" t="str">
        <f t="shared" si="50"/>
        <v/>
      </c>
      <c r="K243" s="134" t="str">
        <f t="shared" si="51"/>
        <v/>
      </c>
      <c r="N243" s="133" t="str">
        <f t="shared" si="81"/>
        <v/>
      </c>
      <c r="O243" s="132" t="s">
        <v>14</v>
      </c>
      <c r="P243" s="132"/>
      <c r="Q243" s="133" t="str">
        <f t="shared" si="56"/>
        <v/>
      </c>
      <c r="T243" s="133" t="str">
        <f t="shared" si="54"/>
        <v/>
      </c>
      <c r="W243" s="63"/>
      <c r="X243" s="63"/>
      <c r="Y243" s="63"/>
      <c r="Z243" s="63"/>
      <c r="AA243" s="63"/>
      <c r="AB243" s="63"/>
      <c r="AC243" s="49"/>
      <c r="AD243" s="30"/>
      <c r="AE243" s="31">
        <f>A243</f>
        <v>0</v>
      </c>
      <c r="AF243" s="31">
        <f>A244</f>
        <v>0</v>
      </c>
      <c r="AG243" s="31">
        <f>B243</f>
        <v>0</v>
      </c>
      <c r="AH243" s="24">
        <f>C243</f>
        <v>0</v>
      </c>
      <c r="AI243" s="32" t="str">
        <f>C244&amp;" "&amp;C245&amp;" "&amp;C246&amp;" "&amp;C247&amp;" "&amp;C248&amp;" "&amp;C249</f>
        <v xml:space="preserve">     </v>
      </c>
      <c r="AJ243" s="24">
        <f>F243</f>
        <v>0</v>
      </c>
      <c r="AK243" s="32" t="str">
        <f>F244&amp;" "&amp;F245&amp;" "&amp;F246&amp;" "&amp;F247&amp;" "&amp;F248&amp;" "&amp;F249</f>
        <v xml:space="preserve">     </v>
      </c>
      <c r="AL243" s="24">
        <f>I243</f>
        <v>0</v>
      </c>
      <c r="AM243" s="32" t="str">
        <f>I244&amp;" "&amp;I245&amp;" "&amp;I246&amp;" "&amp;I247&amp;" "&amp;I248&amp;" "&amp;I249</f>
        <v xml:space="preserve">     </v>
      </c>
      <c r="AN243" s="24">
        <f>L243</f>
        <v>0</v>
      </c>
      <c r="AO243" s="32" t="str">
        <f>L244&amp;" "&amp;L245&amp;" "&amp;L246&amp;" "&amp;L247&amp;" "&amp;L248&amp;" "&amp;L249</f>
        <v xml:space="preserve">     </v>
      </c>
      <c r="AP243" s="24" t="str">
        <f>O243</f>
        <v>時蔬</v>
      </c>
      <c r="AQ243" s="32" t="str">
        <f>O244&amp;" "&amp;O245&amp;" "&amp;O246&amp;" "&amp;O247&amp;" "&amp;O248&amp;" "&amp;O249</f>
        <v xml:space="preserve">蔬菜 薑    </v>
      </c>
      <c r="AR243" s="24">
        <f>R243</f>
        <v>0</v>
      </c>
      <c r="AS243" s="32" t="str">
        <f>R244&amp;" "&amp;R245&amp;" "&amp;R246&amp;" "&amp;R247&amp;" "&amp;R248&amp;" "&amp;R249</f>
        <v xml:space="preserve">     </v>
      </c>
      <c r="AT243" s="33">
        <f t="shared" ref="AT243:AU243" si="110">U243</f>
        <v>0</v>
      </c>
      <c r="AU243" s="24">
        <f t="shared" si="110"/>
        <v>0</v>
      </c>
      <c r="AV243" s="25">
        <f t="shared" ref="AV243:BB243" si="111">W243</f>
        <v>0</v>
      </c>
      <c r="AW243" s="25">
        <f t="shared" si="111"/>
        <v>0</v>
      </c>
      <c r="AX243" s="25">
        <f t="shared" si="111"/>
        <v>0</v>
      </c>
      <c r="AY243" s="25">
        <f t="shared" si="111"/>
        <v>0</v>
      </c>
      <c r="AZ243" s="25">
        <f t="shared" si="111"/>
        <v>0</v>
      </c>
      <c r="BA243" s="25">
        <f t="shared" si="111"/>
        <v>0</v>
      </c>
      <c r="BB243" s="26">
        <f t="shared" si="111"/>
        <v>0</v>
      </c>
    </row>
    <row r="244" spans="1:54" ht="15.75" customHeight="1">
      <c r="A244" s="117"/>
      <c r="E244" s="133" t="str">
        <f t="shared" si="55"/>
        <v/>
      </c>
      <c r="H244" s="133" t="str">
        <f t="shared" si="50"/>
        <v/>
      </c>
      <c r="K244" s="134" t="str">
        <f t="shared" si="51"/>
        <v/>
      </c>
      <c r="N244" s="133" t="str">
        <f t="shared" si="81"/>
        <v/>
      </c>
      <c r="O244" s="132" t="s">
        <v>12</v>
      </c>
      <c r="P244" s="132">
        <v>7</v>
      </c>
      <c r="Q244" s="133" t="str">
        <f t="shared" si="56"/>
        <v>公斤</v>
      </c>
      <c r="T244" s="133" t="str">
        <f t="shared" si="54"/>
        <v/>
      </c>
      <c r="W244" s="63"/>
      <c r="X244" s="63"/>
      <c r="Y244" s="63"/>
      <c r="Z244" s="63"/>
      <c r="AA244" s="63"/>
      <c r="AB244" s="63"/>
      <c r="AC244" s="49"/>
      <c r="AD244" s="30"/>
      <c r="AE244" s="23"/>
      <c r="AF244" s="23"/>
      <c r="AG244" s="23"/>
      <c r="AQ244" s="32"/>
    </row>
    <row r="245" spans="1:54" ht="15.75" customHeight="1">
      <c r="A245" s="117"/>
      <c r="E245" s="133" t="str">
        <f t="shared" si="55"/>
        <v/>
      </c>
      <c r="H245" s="133" t="str">
        <f t="shared" si="50"/>
        <v/>
      </c>
      <c r="K245" s="134" t="str">
        <f t="shared" si="51"/>
        <v/>
      </c>
      <c r="N245" s="133" t="str">
        <f t="shared" si="81"/>
        <v/>
      </c>
      <c r="O245" s="132" t="s">
        <v>20</v>
      </c>
      <c r="P245" s="132">
        <v>0.05</v>
      </c>
      <c r="Q245" s="133" t="str">
        <f t="shared" si="56"/>
        <v>公斤</v>
      </c>
      <c r="T245" s="133" t="str">
        <f t="shared" si="54"/>
        <v/>
      </c>
      <c r="W245" s="63"/>
      <c r="X245" s="63"/>
      <c r="Y245" s="63"/>
      <c r="Z245" s="63"/>
      <c r="AA245" s="63"/>
      <c r="AB245" s="63"/>
      <c r="AC245" s="49"/>
      <c r="AD245" s="30"/>
      <c r="AE245" s="23"/>
      <c r="AF245" s="23"/>
      <c r="AG245" s="23"/>
    </row>
    <row r="246" spans="1:54" ht="15.75" customHeight="1">
      <c r="A246" s="117"/>
      <c r="E246" s="133" t="str">
        <f t="shared" si="55"/>
        <v/>
      </c>
      <c r="H246" s="133" t="str">
        <f t="shared" si="50"/>
        <v/>
      </c>
      <c r="K246" s="134" t="str">
        <f t="shared" si="51"/>
        <v/>
      </c>
      <c r="N246" s="133" t="str">
        <f t="shared" si="81"/>
        <v/>
      </c>
      <c r="O246" s="132"/>
      <c r="P246" s="132"/>
      <c r="Q246" s="133" t="str">
        <f t="shared" si="56"/>
        <v/>
      </c>
      <c r="T246" s="133" t="str">
        <f t="shared" si="54"/>
        <v/>
      </c>
      <c r="W246" s="63"/>
      <c r="X246" s="63"/>
      <c r="Y246" s="63"/>
      <c r="Z246" s="63"/>
      <c r="AA246" s="63"/>
      <c r="AB246" s="63"/>
      <c r="AC246" s="49"/>
      <c r="AD246" s="30"/>
      <c r="AE246" s="23"/>
      <c r="AF246" s="23"/>
      <c r="AG246" s="23"/>
    </row>
    <row r="247" spans="1:54" ht="15.75" customHeight="1">
      <c r="A247" s="117"/>
      <c r="E247" s="133" t="str">
        <f t="shared" si="55"/>
        <v/>
      </c>
      <c r="H247" s="133" t="str">
        <f t="shared" si="50"/>
        <v/>
      </c>
      <c r="K247" s="134" t="str">
        <f t="shared" si="51"/>
        <v/>
      </c>
      <c r="N247" s="133" t="str">
        <f t="shared" si="81"/>
        <v/>
      </c>
      <c r="O247" s="132"/>
      <c r="P247" s="132"/>
      <c r="Q247" s="133" t="str">
        <f t="shared" si="56"/>
        <v/>
      </c>
      <c r="T247" s="133" t="str">
        <f t="shared" si="54"/>
        <v/>
      </c>
      <c r="W247" s="63"/>
      <c r="X247" s="63"/>
      <c r="Y247" s="63"/>
      <c r="Z247" s="63"/>
      <c r="AA247" s="63"/>
      <c r="AB247" s="63"/>
      <c r="AC247" s="49"/>
      <c r="AD247" s="30"/>
      <c r="AE247" s="23"/>
      <c r="AF247" s="23"/>
      <c r="AG247" s="23"/>
    </row>
    <row r="248" spans="1:54" ht="15.75" customHeight="1">
      <c r="A248" s="117"/>
      <c r="E248" s="133" t="str">
        <f t="shared" si="55"/>
        <v/>
      </c>
      <c r="H248" s="133" t="str">
        <f t="shared" si="50"/>
        <v/>
      </c>
      <c r="K248" s="134" t="str">
        <f t="shared" si="51"/>
        <v/>
      </c>
      <c r="N248" s="133" t="str">
        <f t="shared" si="81"/>
        <v/>
      </c>
      <c r="O248" s="132"/>
      <c r="P248" s="132"/>
      <c r="Q248" s="133" t="str">
        <f t="shared" si="56"/>
        <v/>
      </c>
      <c r="T248" s="133" t="str">
        <f t="shared" si="54"/>
        <v/>
      </c>
      <c r="W248" s="63"/>
      <c r="X248" s="63"/>
      <c r="Y248" s="63"/>
      <c r="Z248" s="63"/>
      <c r="AA248" s="63"/>
      <c r="AB248" s="63"/>
      <c r="AC248" s="49"/>
      <c r="AD248" s="30"/>
      <c r="AE248" s="23"/>
      <c r="AF248" s="23"/>
      <c r="AG248" s="23"/>
    </row>
    <row r="249" spans="1:54" ht="15.75" customHeight="1">
      <c r="A249" s="117"/>
      <c r="E249" s="133" t="str">
        <f t="shared" si="55"/>
        <v/>
      </c>
      <c r="H249" s="133" t="str">
        <f t="shared" si="50"/>
        <v/>
      </c>
      <c r="K249" s="134" t="str">
        <f t="shared" si="51"/>
        <v/>
      </c>
      <c r="N249" s="133" t="str">
        <f t="shared" si="81"/>
        <v/>
      </c>
      <c r="O249" s="132"/>
      <c r="P249" s="132"/>
      <c r="Q249" s="133" t="str">
        <f t="shared" si="56"/>
        <v/>
      </c>
      <c r="T249" s="133" t="str">
        <f t="shared" si="54"/>
        <v/>
      </c>
      <c r="W249" s="63"/>
      <c r="X249" s="63"/>
      <c r="Y249" s="63"/>
      <c r="Z249" s="63"/>
      <c r="AA249" s="63"/>
      <c r="AB249" s="63"/>
      <c r="AC249" s="50"/>
      <c r="AD249" s="34"/>
      <c r="AE249" s="23"/>
      <c r="AF249" s="23"/>
      <c r="AG249" s="23"/>
    </row>
    <row r="250" spans="1:54" ht="15.75" customHeight="1">
      <c r="A250" s="117"/>
      <c r="E250" s="133" t="str">
        <f t="shared" si="55"/>
        <v/>
      </c>
      <c r="H250" s="133" t="str">
        <f t="shared" si="50"/>
        <v/>
      </c>
      <c r="K250" s="134" t="str">
        <f t="shared" si="51"/>
        <v/>
      </c>
      <c r="N250" s="133" t="str">
        <f t="shared" si="81"/>
        <v/>
      </c>
      <c r="O250" s="132"/>
      <c r="P250" s="132"/>
      <c r="Q250" s="133" t="str">
        <f t="shared" si="56"/>
        <v/>
      </c>
      <c r="T250" s="133" t="str">
        <f t="shared" si="54"/>
        <v/>
      </c>
      <c r="W250" s="63"/>
      <c r="X250" s="63"/>
      <c r="Y250" s="63"/>
      <c r="Z250" s="63"/>
      <c r="AA250" s="63"/>
      <c r="AB250" s="63"/>
      <c r="AC250" s="49"/>
      <c r="AD250" s="35"/>
      <c r="AE250" s="23"/>
      <c r="AF250" s="23"/>
      <c r="AG250" s="23"/>
    </row>
    <row r="251" spans="1:54" ht="15.75" customHeight="1">
      <c r="A251" s="117"/>
      <c r="E251" s="133"/>
      <c r="H251" s="133"/>
      <c r="K251" s="134"/>
      <c r="N251" s="133"/>
      <c r="O251" s="132"/>
      <c r="P251" s="132"/>
      <c r="Q251" s="133"/>
      <c r="T251" s="133"/>
      <c r="W251" s="63"/>
      <c r="X251" s="63"/>
      <c r="Y251" s="63"/>
      <c r="Z251" s="63"/>
      <c r="AA251" s="63"/>
      <c r="AB251" s="63"/>
      <c r="AC251" s="49"/>
      <c r="AD251" s="35"/>
      <c r="AE251" s="23"/>
      <c r="AF251" s="23"/>
      <c r="AG251" s="23"/>
    </row>
    <row r="252" spans="1:54" ht="15.75" customHeight="1">
      <c r="A252" s="117"/>
      <c r="E252" s="133"/>
      <c r="H252" s="133"/>
      <c r="K252" s="134"/>
      <c r="N252" s="133"/>
      <c r="O252" s="132"/>
      <c r="P252" s="132"/>
      <c r="Q252" s="133"/>
      <c r="T252" s="133"/>
      <c r="W252" s="63"/>
      <c r="X252" s="63"/>
      <c r="Y252" s="63"/>
      <c r="Z252" s="63"/>
      <c r="AA252" s="63"/>
      <c r="AB252" s="63"/>
      <c r="AC252" s="49"/>
      <c r="AD252" s="35"/>
      <c r="AE252" s="23"/>
      <c r="AF252" s="23"/>
      <c r="AG252" s="23"/>
    </row>
    <row r="253" spans="1:54" ht="15.75" customHeight="1">
      <c r="A253" s="117"/>
      <c r="E253" s="133"/>
      <c r="H253" s="133"/>
      <c r="K253" s="134"/>
      <c r="N253" s="133"/>
      <c r="O253" s="132"/>
      <c r="P253" s="132"/>
      <c r="Q253" s="133"/>
      <c r="T253" s="133"/>
      <c r="W253" s="63"/>
      <c r="X253" s="63"/>
      <c r="Y253" s="63"/>
      <c r="Z253" s="63"/>
      <c r="AA253" s="63"/>
      <c r="AB253" s="63"/>
      <c r="AC253" s="49"/>
      <c r="AD253" s="35"/>
      <c r="AE253" s="23"/>
      <c r="AF253" s="23"/>
      <c r="AG253" s="23"/>
    </row>
    <row r="254" spans="1:54" ht="15.75" customHeight="1">
      <c r="A254" s="117"/>
      <c r="E254" s="133"/>
      <c r="H254" s="133"/>
      <c r="K254" s="134"/>
      <c r="N254" s="133"/>
      <c r="O254" s="132"/>
      <c r="P254" s="132"/>
      <c r="Q254" s="133"/>
      <c r="T254" s="133"/>
      <c r="W254" s="63"/>
      <c r="X254" s="63"/>
      <c r="Y254" s="63"/>
      <c r="Z254" s="63"/>
      <c r="AA254" s="63"/>
      <c r="AB254" s="63"/>
      <c r="AC254" s="49"/>
      <c r="AD254" s="35"/>
      <c r="AE254" s="23"/>
      <c r="AF254" s="23"/>
      <c r="AG254" s="23"/>
    </row>
    <row r="255" spans="1:54" ht="15.75" customHeight="1">
      <c r="A255" s="117"/>
      <c r="E255" s="133"/>
      <c r="H255" s="133"/>
      <c r="K255" s="134"/>
      <c r="N255" s="133"/>
      <c r="O255" s="132"/>
      <c r="P255" s="132"/>
      <c r="Q255" s="133"/>
      <c r="T255" s="133"/>
      <c r="W255" s="63"/>
      <c r="X255" s="63"/>
      <c r="Y255" s="63"/>
      <c r="Z255" s="63"/>
      <c r="AA255" s="63"/>
      <c r="AB255" s="63"/>
      <c r="AC255" s="49"/>
      <c r="AD255" s="35"/>
      <c r="AE255" s="23"/>
      <c r="AF255" s="23"/>
      <c r="AG255" s="23"/>
    </row>
    <row r="256" spans="1:54" ht="15.75" customHeight="1">
      <c r="A256" s="117"/>
      <c r="E256" s="133"/>
      <c r="H256" s="133"/>
      <c r="K256" s="134"/>
      <c r="N256" s="133"/>
      <c r="O256" s="132"/>
      <c r="P256" s="132"/>
      <c r="Q256" s="133"/>
      <c r="T256" s="133"/>
      <c r="W256" s="63"/>
      <c r="X256" s="63"/>
      <c r="Y256" s="63"/>
      <c r="Z256" s="63"/>
      <c r="AA256" s="63"/>
      <c r="AB256" s="63"/>
      <c r="AC256" s="50"/>
      <c r="AD256" s="35"/>
      <c r="AE256" s="23"/>
      <c r="AF256" s="23"/>
      <c r="AG256" s="23"/>
    </row>
    <row r="257" spans="1:33" ht="15.75" customHeight="1">
      <c r="A257" s="117"/>
      <c r="E257" s="133"/>
      <c r="H257" s="133"/>
      <c r="K257" s="134"/>
      <c r="N257" s="133"/>
      <c r="O257" s="132"/>
      <c r="P257" s="132"/>
      <c r="Q257" s="133"/>
      <c r="T257" s="133"/>
      <c r="W257" s="63"/>
      <c r="X257" s="63"/>
      <c r="Y257" s="63"/>
      <c r="Z257" s="63"/>
      <c r="AA257" s="63"/>
      <c r="AB257" s="63"/>
      <c r="AC257" s="49"/>
      <c r="AD257" s="35"/>
      <c r="AE257" s="23"/>
      <c r="AF257" s="23"/>
      <c r="AG257" s="23"/>
    </row>
    <row r="258" spans="1:33" ht="15.75" customHeight="1">
      <c r="A258" s="117"/>
      <c r="E258" s="133"/>
      <c r="H258" s="133"/>
      <c r="K258" s="134"/>
      <c r="N258" s="133"/>
      <c r="O258" s="132"/>
      <c r="P258" s="132"/>
      <c r="Q258" s="133"/>
      <c r="T258" s="133"/>
      <c r="W258" s="63"/>
      <c r="X258" s="63"/>
      <c r="Y258" s="63"/>
      <c r="Z258" s="63"/>
      <c r="AA258" s="63"/>
      <c r="AB258" s="63"/>
      <c r="AC258" s="49"/>
      <c r="AD258" s="35"/>
      <c r="AE258" s="23"/>
      <c r="AF258" s="23"/>
      <c r="AG258" s="23"/>
    </row>
    <row r="259" spans="1:33" ht="15.75" customHeight="1">
      <c r="A259" s="117"/>
      <c r="E259" s="133"/>
      <c r="H259" s="133"/>
      <c r="K259" s="134"/>
      <c r="N259" s="133"/>
      <c r="O259" s="132"/>
      <c r="P259" s="132"/>
      <c r="Q259" s="133"/>
      <c r="T259" s="133"/>
      <c r="W259" s="63"/>
      <c r="X259" s="63"/>
      <c r="Y259" s="63"/>
      <c r="Z259" s="63"/>
      <c r="AA259" s="63"/>
      <c r="AB259" s="63"/>
      <c r="AC259" s="49"/>
      <c r="AD259" s="35"/>
      <c r="AE259" s="23"/>
      <c r="AF259" s="23"/>
      <c r="AG259" s="23"/>
    </row>
    <row r="260" spans="1:33" ht="15.75" customHeight="1">
      <c r="A260" s="117"/>
      <c r="E260" s="133"/>
      <c r="H260" s="133"/>
      <c r="K260" s="134"/>
      <c r="N260" s="133"/>
      <c r="O260" s="132"/>
      <c r="P260" s="132"/>
      <c r="Q260" s="133"/>
      <c r="T260" s="133"/>
      <c r="W260" s="63"/>
      <c r="X260" s="63"/>
      <c r="Y260" s="63"/>
      <c r="Z260" s="63"/>
      <c r="AA260" s="63"/>
      <c r="AB260" s="63"/>
      <c r="AC260" s="49"/>
      <c r="AD260" s="35"/>
      <c r="AE260" s="23"/>
      <c r="AF260" s="23"/>
      <c r="AG260" s="23"/>
    </row>
    <row r="261" spans="1:33" ht="15.75" customHeight="1">
      <c r="A261" s="117"/>
      <c r="E261" s="133"/>
      <c r="H261" s="133"/>
      <c r="K261" s="134"/>
      <c r="N261" s="133"/>
      <c r="O261" s="132"/>
      <c r="P261" s="132"/>
      <c r="Q261" s="133"/>
      <c r="T261" s="133"/>
      <c r="W261" s="63"/>
      <c r="X261" s="63"/>
      <c r="Y261" s="63"/>
      <c r="Z261" s="63"/>
      <c r="AA261" s="63"/>
      <c r="AB261" s="63"/>
      <c r="AC261" s="49"/>
      <c r="AD261" s="35"/>
      <c r="AE261" s="23"/>
      <c r="AF261" s="23"/>
      <c r="AG261" s="23"/>
    </row>
    <row r="262" spans="1:33" ht="15.75" customHeight="1">
      <c r="A262" s="117"/>
      <c r="E262" s="133"/>
      <c r="H262" s="133"/>
      <c r="K262" s="134"/>
      <c r="N262" s="133"/>
      <c r="O262" s="132"/>
      <c r="P262" s="132"/>
      <c r="Q262" s="133"/>
      <c r="T262" s="133"/>
      <c r="W262" s="63"/>
      <c r="X262" s="63"/>
      <c r="Y262" s="63"/>
      <c r="Z262" s="63"/>
      <c r="AA262" s="63"/>
      <c r="AB262" s="63"/>
      <c r="AC262" s="49"/>
      <c r="AD262" s="35"/>
      <c r="AE262" s="23"/>
      <c r="AF262" s="23"/>
      <c r="AG262" s="23"/>
    </row>
    <row r="263" spans="1:33" ht="15.75" customHeight="1">
      <c r="A263" s="117"/>
      <c r="E263" s="133"/>
      <c r="H263" s="133"/>
      <c r="K263" s="134"/>
      <c r="N263" s="133"/>
      <c r="O263" s="132"/>
      <c r="P263" s="132"/>
      <c r="Q263" s="133"/>
      <c r="T263" s="133"/>
      <c r="W263" s="63"/>
      <c r="X263" s="63"/>
      <c r="Y263" s="63"/>
      <c r="Z263" s="63"/>
      <c r="AA263" s="63"/>
      <c r="AB263" s="63"/>
      <c r="AC263" s="50"/>
      <c r="AD263" s="35"/>
      <c r="AE263" s="23"/>
      <c r="AF263" s="23"/>
      <c r="AG263" s="23"/>
    </row>
    <row r="264" spans="1:33" ht="15.75" customHeight="1">
      <c r="A264" s="117"/>
      <c r="E264" s="133"/>
      <c r="H264" s="133"/>
      <c r="K264" s="134"/>
      <c r="N264" s="133"/>
      <c r="O264" s="132"/>
      <c r="P264" s="132"/>
      <c r="Q264" s="133"/>
      <c r="T264" s="133"/>
      <c r="W264" s="63"/>
      <c r="X264" s="63"/>
      <c r="Y264" s="63"/>
      <c r="Z264" s="63"/>
      <c r="AA264" s="63"/>
      <c r="AB264" s="63"/>
      <c r="AC264" s="49"/>
      <c r="AD264" s="35"/>
      <c r="AE264" s="23"/>
      <c r="AF264" s="23"/>
      <c r="AG264" s="23"/>
    </row>
    <row r="265" spans="1:33" ht="15.75" customHeight="1">
      <c r="A265" s="117"/>
      <c r="E265" s="133"/>
      <c r="H265" s="133"/>
      <c r="K265" s="134"/>
      <c r="N265" s="133"/>
      <c r="O265" s="132"/>
      <c r="P265" s="132"/>
      <c r="Q265" s="133"/>
      <c r="T265" s="133"/>
      <c r="W265" s="63"/>
      <c r="X265" s="63"/>
      <c r="Y265" s="63"/>
      <c r="Z265" s="63"/>
      <c r="AA265" s="63"/>
      <c r="AB265" s="63"/>
      <c r="AC265" s="49"/>
      <c r="AD265" s="35"/>
      <c r="AE265" s="23"/>
      <c r="AF265" s="23"/>
      <c r="AG265" s="23"/>
    </row>
    <row r="266" spans="1:33" ht="15.75" customHeight="1">
      <c r="A266" s="117"/>
      <c r="E266" s="133"/>
      <c r="H266" s="133"/>
      <c r="K266" s="134"/>
      <c r="N266" s="133"/>
      <c r="O266" s="132"/>
      <c r="P266" s="132"/>
      <c r="Q266" s="133"/>
      <c r="T266" s="133"/>
      <c r="W266" s="63"/>
      <c r="X266" s="63"/>
      <c r="Y266" s="63"/>
      <c r="Z266" s="63"/>
      <c r="AA266" s="63"/>
      <c r="AB266" s="63"/>
      <c r="AC266" s="49"/>
      <c r="AD266" s="35"/>
      <c r="AE266" s="23"/>
      <c r="AF266" s="23"/>
      <c r="AG266" s="23"/>
    </row>
    <row r="267" spans="1:33" ht="15.75" customHeight="1">
      <c r="A267" s="117"/>
      <c r="E267" s="133"/>
      <c r="H267" s="133"/>
      <c r="K267" s="134"/>
      <c r="N267" s="133"/>
      <c r="O267" s="132"/>
      <c r="P267" s="132"/>
      <c r="Q267" s="133"/>
      <c r="T267" s="133"/>
      <c r="W267" s="63"/>
      <c r="X267" s="63"/>
      <c r="Y267" s="63"/>
      <c r="Z267" s="63"/>
      <c r="AA267" s="63"/>
      <c r="AB267" s="63"/>
      <c r="AC267" s="49"/>
      <c r="AD267" s="35"/>
      <c r="AE267" s="23"/>
      <c r="AF267" s="23"/>
      <c r="AG267" s="23"/>
    </row>
    <row r="268" spans="1:33" ht="15.75" customHeight="1">
      <c r="A268" s="117"/>
      <c r="E268" s="133"/>
      <c r="H268" s="133"/>
      <c r="K268" s="134"/>
      <c r="N268" s="133"/>
      <c r="O268" s="132"/>
      <c r="P268" s="132"/>
      <c r="Q268" s="133"/>
      <c r="T268" s="133"/>
      <c r="W268" s="63"/>
      <c r="X268" s="63"/>
      <c r="Y268" s="63"/>
      <c r="Z268" s="63"/>
      <c r="AA268" s="63"/>
      <c r="AB268" s="63"/>
      <c r="AC268" s="49"/>
      <c r="AD268" s="35"/>
      <c r="AE268" s="23"/>
      <c r="AF268" s="23"/>
      <c r="AG268" s="23"/>
    </row>
    <row r="269" spans="1:33" ht="15.75" customHeight="1">
      <c r="A269" s="117"/>
      <c r="E269" s="133"/>
      <c r="H269" s="133"/>
      <c r="K269" s="134"/>
      <c r="N269" s="133"/>
      <c r="O269" s="132"/>
      <c r="P269" s="132"/>
      <c r="Q269" s="133"/>
      <c r="T269" s="133"/>
      <c r="W269" s="63"/>
      <c r="X269" s="63"/>
      <c r="Y269" s="63"/>
      <c r="Z269" s="63"/>
      <c r="AA269" s="63"/>
      <c r="AB269" s="63"/>
      <c r="AC269" s="49"/>
      <c r="AD269" s="35"/>
      <c r="AE269" s="23"/>
      <c r="AF269" s="23"/>
      <c r="AG269" s="23"/>
    </row>
    <row r="270" spans="1:33" ht="15.75" customHeight="1">
      <c r="A270" s="117"/>
      <c r="E270" s="133"/>
      <c r="H270" s="133"/>
      <c r="K270" s="134"/>
      <c r="N270" s="133"/>
      <c r="O270" s="132"/>
      <c r="P270" s="132"/>
      <c r="Q270" s="133"/>
      <c r="T270" s="133"/>
      <c r="W270" s="63"/>
      <c r="X270" s="63"/>
      <c r="Y270" s="63"/>
      <c r="Z270" s="63"/>
      <c r="AA270" s="63"/>
      <c r="AB270" s="63"/>
      <c r="AC270" s="64"/>
      <c r="AD270" s="35"/>
      <c r="AE270" s="23"/>
      <c r="AF270" s="23"/>
      <c r="AG270" s="23"/>
    </row>
    <row r="271" spans="1:33" ht="15.75" customHeight="1">
      <c r="A271" s="117"/>
      <c r="E271" s="133"/>
      <c r="H271" s="133"/>
      <c r="K271" s="134"/>
      <c r="N271" s="133"/>
      <c r="O271" s="132"/>
      <c r="P271" s="132"/>
      <c r="Q271" s="133"/>
      <c r="T271" s="133"/>
      <c r="W271" s="63"/>
      <c r="X271" s="63"/>
      <c r="Y271" s="63"/>
      <c r="Z271" s="63"/>
      <c r="AA271" s="63"/>
      <c r="AB271" s="63"/>
      <c r="AC271" s="64"/>
      <c r="AD271" s="35"/>
      <c r="AE271" s="23"/>
      <c r="AF271" s="23"/>
      <c r="AG271" s="23"/>
    </row>
    <row r="272" spans="1:33" ht="15.75" customHeight="1">
      <c r="A272" s="117"/>
      <c r="E272" s="133"/>
      <c r="H272" s="133"/>
      <c r="K272" s="134"/>
      <c r="N272" s="133"/>
      <c r="O272" s="132"/>
      <c r="P272" s="132"/>
      <c r="Q272" s="133"/>
      <c r="T272" s="133"/>
      <c r="W272" s="63"/>
      <c r="X272" s="63"/>
      <c r="Y272" s="63"/>
      <c r="Z272" s="63"/>
      <c r="AA272" s="63"/>
      <c r="AB272" s="63"/>
      <c r="AC272" s="64"/>
      <c r="AD272" s="35"/>
      <c r="AE272" s="23"/>
      <c r="AF272" s="23"/>
      <c r="AG272" s="23"/>
    </row>
    <row r="273" spans="1:33" ht="15.75" customHeight="1">
      <c r="A273" s="117"/>
      <c r="E273" s="133"/>
      <c r="H273" s="133"/>
      <c r="K273" s="134"/>
      <c r="N273" s="133"/>
      <c r="O273" s="132"/>
      <c r="P273" s="132"/>
      <c r="Q273" s="133"/>
      <c r="T273" s="133"/>
      <c r="W273" s="63"/>
      <c r="X273" s="63"/>
      <c r="Y273" s="63"/>
      <c r="Z273" s="63"/>
      <c r="AA273" s="63"/>
      <c r="AB273" s="63"/>
      <c r="AC273" s="64"/>
      <c r="AD273" s="35"/>
      <c r="AE273" s="23"/>
      <c r="AF273" s="23"/>
      <c r="AG273" s="23"/>
    </row>
    <row r="274" spans="1:33" ht="15.75" customHeight="1">
      <c r="A274" s="117"/>
      <c r="E274" s="133"/>
      <c r="H274" s="133"/>
      <c r="K274" s="134"/>
      <c r="N274" s="133"/>
      <c r="O274" s="132"/>
      <c r="P274" s="132"/>
      <c r="Q274" s="133"/>
      <c r="T274" s="133"/>
      <c r="W274" s="63"/>
      <c r="X274" s="63"/>
      <c r="Y274" s="63"/>
      <c r="Z274" s="63"/>
      <c r="AA274" s="63"/>
      <c r="AB274" s="63"/>
      <c r="AC274" s="64"/>
      <c r="AD274" s="35"/>
      <c r="AE274" s="23"/>
      <c r="AF274" s="23"/>
      <c r="AG274" s="23"/>
    </row>
    <row r="275" spans="1:33" ht="15.75" customHeight="1">
      <c r="A275" s="117"/>
      <c r="E275" s="133"/>
      <c r="H275" s="133"/>
      <c r="K275" s="134"/>
      <c r="N275" s="133"/>
      <c r="O275" s="132"/>
      <c r="P275" s="132"/>
      <c r="Q275" s="133"/>
      <c r="T275" s="133"/>
      <c r="W275" s="63"/>
      <c r="X275" s="63"/>
      <c r="Y275" s="63"/>
      <c r="Z275" s="63"/>
      <c r="AA275" s="63"/>
      <c r="AB275" s="63"/>
      <c r="AC275" s="64"/>
      <c r="AD275" s="35"/>
      <c r="AE275" s="23"/>
      <c r="AF275" s="23"/>
      <c r="AG275" s="23"/>
    </row>
    <row r="276" spans="1:33" ht="15.75" customHeight="1">
      <c r="A276" s="117"/>
      <c r="E276" s="133"/>
      <c r="H276" s="133"/>
      <c r="K276" s="134"/>
      <c r="N276" s="133"/>
      <c r="O276" s="132"/>
      <c r="P276" s="132"/>
      <c r="Q276" s="133"/>
      <c r="T276" s="133"/>
      <c r="W276" s="63"/>
      <c r="X276" s="63"/>
      <c r="Y276" s="63"/>
      <c r="Z276" s="63"/>
      <c r="AA276" s="63"/>
      <c r="AB276" s="63"/>
      <c r="AC276" s="64"/>
      <c r="AD276" s="35"/>
      <c r="AE276" s="23"/>
      <c r="AF276" s="23"/>
      <c r="AG276" s="23"/>
    </row>
    <row r="277" spans="1:33" ht="15.75" customHeight="1">
      <c r="A277" s="117"/>
      <c r="E277" s="133"/>
      <c r="H277" s="133"/>
      <c r="K277" s="134"/>
      <c r="N277" s="133"/>
      <c r="O277" s="132"/>
      <c r="P277" s="132"/>
      <c r="Q277" s="133"/>
      <c r="T277" s="133"/>
      <c r="W277" s="63"/>
      <c r="X277" s="63"/>
      <c r="Y277" s="63"/>
      <c r="Z277" s="63"/>
      <c r="AA277" s="63"/>
      <c r="AB277" s="63"/>
      <c r="AC277" s="64"/>
      <c r="AD277" s="35"/>
      <c r="AE277" s="23"/>
      <c r="AF277" s="23"/>
      <c r="AG277" s="23"/>
    </row>
    <row r="278" spans="1:33" ht="15.75" customHeight="1">
      <c r="A278" s="117"/>
      <c r="E278" s="133"/>
      <c r="H278" s="133"/>
      <c r="K278" s="134"/>
      <c r="N278" s="133"/>
      <c r="O278" s="132"/>
      <c r="P278" s="132"/>
      <c r="Q278" s="133"/>
      <c r="T278" s="133"/>
      <c r="W278" s="63"/>
      <c r="X278" s="63"/>
      <c r="Y278" s="63"/>
      <c r="Z278" s="63"/>
      <c r="AA278" s="63"/>
      <c r="AB278" s="63"/>
      <c r="AC278" s="64"/>
      <c r="AD278" s="35"/>
      <c r="AE278" s="23"/>
      <c r="AF278" s="23"/>
      <c r="AG278" s="23"/>
    </row>
    <row r="279" spans="1:33" ht="15.75" customHeight="1">
      <c r="A279" s="117"/>
      <c r="E279" s="133"/>
      <c r="H279" s="133"/>
      <c r="K279" s="134"/>
      <c r="N279" s="133"/>
      <c r="O279" s="132"/>
      <c r="P279" s="132"/>
      <c r="Q279" s="133"/>
      <c r="T279" s="133"/>
      <c r="W279" s="63"/>
      <c r="X279" s="63"/>
      <c r="Y279" s="63"/>
      <c r="Z279" s="63"/>
      <c r="AA279" s="63"/>
      <c r="AB279" s="63"/>
      <c r="AC279" s="64"/>
      <c r="AD279" s="35"/>
      <c r="AE279" s="23"/>
      <c r="AF279" s="23"/>
      <c r="AG279" s="23"/>
    </row>
    <row r="280" spans="1:33" ht="15.75" customHeight="1">
      <c r="A280" s="117"/>
      <c r="E280" s="133"/>
      <c r="H280" s="133"/>
      <c r="K280" s="134"/>
      <c r="N280" s="133"/>
      <c r="O280" s="132"/>
      <c r="P280" s="132"/>
      <c r="Q280" s="133"/>
      <c r="T280" s="133"/>
      <c r="W280" s="63"/>
      <c r="X280" s="63"/>
      <c r="Y280" s="63"/>
      <c r="Z280" s="63"/>
      <c r="AA280" s="63"/>
      <c r="AB280" s="63"/>
      <c r="AC280" s="64"/>
      <c r="AD280" s="35"/>
      <c r="AE280" s="23"/>
      <c r="AF280" s="23"/>
      <c r="AG280" s="23"/>
    </row>
    <row r="281" spans="1:33" ht="15.75" customHeight="1">
      <c r="A281" s="117"/>
      <c r="E281" s="133"/>
      <c r="H281" s="133"/>
      <c r="K281" s="134"/>
      <c r="N281" s="133"/>
      <c r="O281" s="132"/>
      <c r="P281" s="132"/>
      <c r="Q281" s="133"/>
      <c r="T281" s="133"/>
      <c r="W281" s="63"/>
      <c r="X281" s="63"/>
      <c r="Y281" s="63"/>
      <c r="Z281" s="63"/>
      <c r="AA281" s="63"/>
      <c r="AB281" s="63"/>
      <c r="AC281" s="64"/>
      <c r="AD281" s="35"/>
      <c r="AE281" s="23"/>
      <c r="AF281" s="23"/>
      <c r="AG281" s="23"/>
    </row>
    <row r="282" spans="1:33" ht="15.75" customHeight="1">
      <c r="A282" s="117"/>
      <c r="E282" s="133"/>
      <c r="H282" s="133"/>
      <c r="K282" s="134"/>
      <c r="N282" s="133"/>
      <c r="O282" s="132"/>
      <c r="P282" s="132"/>
      <c r="Q282" s="133"/>
      <c r="T282" s="133"/>
      <c r="W282" s="63"/>
      <c r="X282" s="63"/>
      <c r="Y282" s="63"/>
      <c r="Z282" s="63"/>
      <c r="AA282" s="63"/>
      <c r="AB282" s="63"/>
      <c r="AC282" s="64"/>
      <c r="AD282" s="35"/>
      <c r="AE282" s="23"/>
      <c r="AF282" s="23"/>
      <c r="AG282" s="23"/>
    </row>
    <row r="283" spans="1:33" ht="15.75" customHeight="1">
      <c r="A283" s="117"/>
      <c r="E283" s="133"/>
      <c r="H283" s="133"/>
      <c r="K283" s="134"/>
      <c r="N283" s="133"/>
      <c r="O283" s="132"/>
      <c r="P283" s="132"/>
      <c r="Q283" s="133"/>
      <c r="T283" s="133"/>
      <c r="W283" s="63"/>
      <c r="X283" s="63"/>
      <c r="Y283" s="63"/>
      <c r="Z283" s="63"/>
      <c r="AA283" s="63"/>
      <c r="AB283" s="63"/>
      <c r="AC283" s="64"/>
      <c r="AD283" s="35"/>
      <c r="AE283" s="23"/>
      <c r="AF283" s="23"/>
      <c r="AG283" s="23"/>
    </row>
    <row r="284" spans="1:33" ht="15.75" customHeight="1">
      <c r="A284" s="117"/>
      <c r="E284" s="133"/>
      <c r="H284" s="133"/>
      <c r="K284" s="134"/>
      <c r="N284" s="133"/>
      <c r="O284" s="132"/>
      <c r="P284" s="132"/>
      <c r="Q284" s="133"/>
      <c r="T284" s="133"/>
      <c r="W284" s="63"/>
      <c r="X284" s="63"/>
      <c r="Y284" s="63"/>
      <c r="Z284" s="63"/>
      <c r="AA284" s="63"/>
      <c r="AB284" s="63"/>
      <c r="AC284" s="64"/>
      <c r="AD284" s="35"/>
      <c r="AE284" s="23"/>
      <c r="AF284" s="23"/>
      <c r="AG284" s="23"/>
    </row>
    <row r="285" spans="1:33" ht="15.75" customHeight="1">
      <c r="A285" s="117"/>
      <c r="E285" s="133"/>
      <c r="H285" s="133"/>
      <c r="K285" s="134"/>
      <c r="N285" s="133"/>
      <c r="O285" s="132"/>
      <c r="P285" s="132"/>
      <c r="Q285" s="133"/>
      <c r="T285" s="133"/>
      <c r="W285" s="63"/>
      <c r="X285" s="63"/>
      <c r="Y285" s="63"/>
      <c r="Z285" s="63"/>
      <c r="AA285" s="63"/>
      <c r="AB285" s="63"/>
      <c r="AC285" s="64"/>
      <c r="AD285" s="35"/>
      <c r="AE285" s="23"/>
      <c r="AF285" s="23"/>
      <c r="AG285" s="23"/>
    </row>
    <row r="286" spans="1:33" ht="15.75" customHeight="1">
      <c r="A286" s="117"/>
      <c r="E286" s="133"/>
      <c r="H286" s="133"/>
      <c r="K286" s="134"/>
      <c r="N286" s="133"/>
      <c r="O286" s="132"/>
      <c r="P286" s="132"/>
      <c r="Q286" s="133"/>
      <c r="T286" s="133"/>
      <c r="W286" s="63"/>
      <c r="X286" s="63"/>
      <c r="Y286" s="63"/>
      <c r="Z286" s="63"/>
      <c r="AA286" s="63"/>
      <c r="AB286" s="63"/>
      <c r="AC286" s="64"/>
      <c r="AD286" s="35"/>
      <c r="AE286" s="23"/>
      <c r="AF286" s="23"/>
      <c r="AG286" s="23"/>
    </row>
    <row r="287" spans="1:33" ht="15.75" customHeight="1">
      <c r="A287" s="117"/>
      <c r="E287" s="133"/>
      <c r="H287" s="133"/>
      <c r="K287" s="134"/>
      <c r="N287" s="133"/>
      <c r="O287" s="132"/>
      <c r="P287" s="132"/>
      <c r="Q287" s="133"/>
      <c r="T287" s="133"/>
      <c r="W287" s="63"/>
      <c r="X287" s="63"/>
      <c r="Y287" s="63"/>
      <c r="Z287" s="63"/>
      <c r="AA287" s="63"/>
      <c r="AB287" s="63"/>
      <c r="AC287" s="64"/>
      <c r="AD287" s="35"/>
      <c r="AE287" s="23"/>
      <c r="AF287" s="23"/>
      <c r="AG287" s="23"/>
    </row>
    <row r="288" spans="1:33" ht="15.75" customHeight="1">
      <c r="A288" s="117"/>
      <c r="E288" s="133"/>
      <c r="H288" s="133"/>
      <c r="K288" s="134"/>
      <c r="N288" s="133"/>
      <c r="O288" s="132"/>
      <c r="P288" s="132"/>
      <c r="Q288" s="133"/>
      <c r="T288" s="133"/>
      <c r="W288" s="63"/>
      <c r="X288" s="63"/>
      <c r="Y288" s="63"/>
      <c r="Z288" s="63"/>
      <c r="AA288" s="63"/>
      <c r="AB288" s="63"/>
      <c r="AC288" s="64"/>
      <c r="AD288" s="35"/>
      <c r="AE288" s="23"/>
      <c r="AF288" s="23"/>
      <c r="AG288" s="23"/>
    </row>
    <row r="289" spans="1:33" ht="15.75" customHeight="1">
      <c r="A289" s="117"/>
      <c r="E289" s="133"/>
      <c r="H289" s="133"/>
      <c r="K289" s="134"/>
      <c r="N289" s="133"/>
      <c r="O289" s="132"/>
      <c r="P289" s="132"/>
      <c r="Q289" s="133"/>
      <c r="T289" s="133"/>
      <c r="W289" s="63"/>
      <c r="X289" s="63"/>
      <c r="Y289" s="63"/>
      <c r="Z289" s="63"/>
      <c r="AA289" s="63"/>
      <c r="AB289" s="63"/>
      <c r="AC289" s="64"/>
      <c r="AD289" s="35"/>
      <c r="AE289" s="23"/>
      <c r="AF289" s="23"/>
      <c r="AG289" s="23"/>
    </row>
    <row r="290" spans="1:33" ht="15.75" customHeight="1">
      <c r="A290" s="117"/>
      <c r="E290" s="133"/>
      <c r="H290" s="133"/>
      <c r="K290" s="134"/>
      <c r="N290" s="133"/>
      <c r="O290" s="132"/>
      <c r="P290" s="132"/>
      <c r="Q290" s="133"/>
      <c r="T290" s="133"/>
      <c r="W290" s="63"/>
      <c r="X290" s="63"/>
      <c r="Y290" s="63"/>
      <c r="Z290" s="63"/>
      <c r="AA290" s="63"/>
      <c r="AB290" s="63"/>
      <c r="AC290" s="64"/>
      <c r="AD290" s="35"/>
      <c r="AE290" s="23"/>
      <c r="AF290" s="23"/>
      <c r="AG290" s="23"/>
    </row>
    <row r="291" spans="1:33" ht="15.75" customHeight="1">
      <c r="A291" s="117"/>
      <c r="E291" s="133"/>
      <c r="H291" s="133"/>
      <c r="K291" s="134"/>
      <c r="N291" s="133"/>
      <c r="O291" s="132"/>
      <c r="P291" s="132"/>
      <c r="Q291" s="133"/>
      <c r="T291" s="133"/>
      <c r="W291" s="63"/>
      <c r="X291" s="63"/>
      <c r="Y291" s="63"/>
      <c r="Z291" s="63"/>
      <c r="AA291" s="63"/>
      <c r="AB291" s="63"/>
      <c r="AC291" s="64"/>
      <c r="AD291" s="35"/>
      <c r="AE291" s="23"/>
      <c r="AF291" s="23"/>
      <c r="AG291" s="23"/>
    </row>
    <row r="292" spans="1:33" ht="15.75" customHeight="1">
      <c r="A292" s="117"/>
      <c r="E292" s="133"/>
      <c r="H292" s="133"/>
      <c r="K292" s="134"/>
      <c r="N292" s="133"/>
      <c r="O292" s="132"/>
      <c r="P292" s="132"/>
      <c r="Q292" s="133"/>
      <c r="T292" s="133"/>
      <c r="W292" s="63"/>
      <c r="X292" s="63"/>
      <c r="Y292" s="63"/>
      <c r="Z292" s="63"/>
      <c r="AA292" s="63"/>
      <c r="AB292" s="63"/>
      <c r="AC292" s="64"/>
      <c r="AD292" s="35"/>
      <c r="AE292" s="23"/>
      <c r="AF292" s="23"/>
      <c r="AG292" s="23"/>
    </row>
    <row r="293" spans="1:33" ht="15.75" customHeight="1">
      <c r="A293" s="117"/>
      <c r="E293" s="133"/>
      <c r="H293" s="133"/>
      <c r="K293" s="134"/>
      <c r="N293" s="133"/>
      <c r="O293" s="132"/>
      <c r="P293" s="132"/>
      <c r="Q293" s="133"/>
      <c r="T293" s="133"/>
      <c r="W293" s="63"/>
      <c r="X293" s="63"/>
      <c r="Y293" s="63"/>
      <c r="Z293" s="63"/>
      <c r="AA293" s="63"/>
      <c r="AB293" s="63"/>
      <c r="AC293" s="64"/>
      <c r="AD293" s="35"/>
      <c r="AE293" s="23"/>
      <c r="AF293" s="23"/>
      <c r="AG293" s="23"/>
    </row>
    <row r="294" spans="1:33" ht="15.75" customHeight="1">
      <c r="A294" s="117"/>
      <c r="E294" s="133"/>
      <c r="H294" s="133"/>
      <c r="K294" s="134"/>
      <c r="N294" s="133"/>
      <c r="O294" s="132"/>
      <c r="P294" s="132"/>
      <c r="Q294" s="133"/>
      <c r="T294" s="133"/>
      <c r="W294" s="63"/>
      <c r="X294" s="63"/>
      <c r="Y294" s="63"/>
      <c r="Z294" s="63"/>
      <c r="AA294" s="63"/>
      <c r="AB294" s="63"/>
      <c r="AC294" s="64"/>
      <c r="AD294" s="35"/>
      <c r="AE294" s="23"/>
      <c r="AF294" s="23"/>
      <c r="AG294" s="23"/>
    </row>
    <row r="295" spans="1:33" ht="15.75" customHeight="1">
      <c r="A295" s="117"/>
      <c r="E295" s="133"/>
      <c r="H295" s="133"/>
      <c r="K295" s="134"/>
      <c r="N295" s="133"/>
      <c r="O295" s="132"/>
      <c r="P295" s="132"/>
      <c r="Q295" s="133"/>
      <c r="T295" s="133"/>
      <c r="W295" s="63"/>
      <c r="X295" s="63"/>
      <c r="Y295" s="63"/>
      <c r="Z295" s="63"/>
      <c r="AA295" s="63"/>
      <c r="AB295" s="63"/>
      <c r="AC295" s="64"/>
      <c r="AD295" s="35"/>
      <c r="AE295" s="23"/>
      <c r="AF295" s="23"/>
      <c r="AG295" s="23"/>
    </row>
    <row r="296" spans="1:33" ht="15.75" customHeight="1">
      <c r="A296" s="117"/>
      <c r="E296" s="133"/>
      <c r="H296" s="133"/>
      <c r="K296" s="134"/>
      <c r="N296" s="133"/>
      <c r="O296" s="132"/>
      <c r="P296" s="132"/>
      <c r="Q296" s="133"/>
      <c r="T296" s="133"/>
      <c r="W296" s="63"/>
      <c r="X296" s="63"/>
      <c r="Y296" s="63"/>
      <c r="Z296" s="63"/>
      <c r="AA296" s="63"/>
      <c r="AB296" s="63"/>
      <c r="AC296" s="64"/>
      <c r="AD296" s="35"/>
      <c r="AE296" s="23"/>
      <c r="AF296" s="23"/>
      <c r="AG296" s="23"/>
    </row>
    <row r="297" spans="1:33" ht="15.75" customHeight="1">
      <c r="A297" s="117"/>
      <c r="E297" s="133"/>
      <c r="H297" s="133"/>
      <c r="K297" s="134"/>
      <c r="N297" s="133"/>
      <c r="O297" s="132"/>
      <c r="P297" s="132"/>
      <c r="Q297" s="133"/>
      <c r="T297" s="133"/>
      <c r="W297" s="63"/>
      <c r="X297" s="63"/>
      <c r="Y297" s="63"/>
      <c r="Z297" s="63"/>
      <c r="AA297" s="63"/>
      <c r="AB297" s="63"/>
      <c r="AC297" s="64"/>
      <c r="AD297" s="35"/>
      <c r="AE297" s="23"/>
      <c r="AF297" s="23"/>
      <c r="AG297" s="23"/>
    </row>
    <row r="298" spans="1:33" ht="15.75" customHeight="1">
      <c r="A298" s="117"/>
      <c r="E298" s="133"/>
      <c r="H298" s="133"/>
      <c r="K298" s="134"/>
      <c r="N298" s="133"/>
      <c r="O298" s="132"/>
      <c r="P298" s="132"/>
      <c r="Q298" s="133"/>
      <c r="T298" s="133"/>
      <c r="W298" s="63"/>
      <c r="X298" s="63"/>
      <c r="Y298" s="63"/>
      <c r="Z298" s="63"/>
      <c r="AA298" s="63"/>
      <c r="AB298" s="63"/>
      <c r="AC298" s="64"/>
      <c r="AD298" s="35"/>
      <c r="AE298" s="23"/>
      <c r="AF298" s="23"/>
      <c r="AG298" s="23"/>
    </row>
    <row r="299" spans="1:33" ht="15.75" customHeight="1">
      <c r="A299" s="117"/>
      <c r="E299" s="133"/>
      <c r="H299" s="133"/>
      <c r="K299" s="134"/>
      <c r="N299" s="133"/>
      <c r="O299" s="132"/>
      <c r="P299" s="132"/>
      <c r="Q299" s="133"/>
      <c r="T299" s="133"/>
      <c r="W299" s="63"/>
      <c r="X299" s="63"/>
      <c r="Y299" s="63"/>
      <c r="Z299" s="63"/>
      <c r="AA299" s="63"/>
      <c r="AB299" s="63"/>
      <c r="AC299" s="64"/>
      <c r="AD299" s="35"/>
      <c r="AE299" s="23"/>
      <c r="AF299" s="23"/>
      <c r="AG299" s="23"/>
    </row>
    <row r="300" spans="1:33" ht="15.75" customHeight="1">
      <c r="A300" s="117"/>
      <c r="E300" s="133"/>
      <c r="H300" s="133"/>
      <c r="K300" s="134"/>
      <c r="N300" s="133"/>
      <c r="O300" s="132"/>
      <c r="P300" s="132"/>
      <c r="Q300" s="133"/>
      <c r="T300" s="133"/>
      <c r="W300" s="63"/>
      <c r="X300" s="63"/>
      <c r="Y300" s="63"/>
      <c r="Z300" s="63"/>
      <c r="AA300" s="63"/>
      <c r="AB300" s="63"/>
      <c r="AC300" s="64"/>
      <c r="AD300" s="35"/>
      <c r="AE300" s="23"/>
      <c r="AF300" s="23"/>
      <c r="AG300" s="23"/>
    </row>
    <row r="301" spans="1:33" ht="15.75" customHeight="1">
      <c r="A301" s="117"/>
      <c r="E301" s="133"/>
      <c r="H301" s="133"/>
      <c r="K301" s="134"/>
      <c r="N301" s="133"/>
      <c r="O301" s="132"/>
      <c r="P301" s="132"/>
      <c r="Q301" s="133"/>
      <c r="T301" s="133"/>
      <c r="W301" s="63"/>
      <c r="X301" s="63"/>
      <c r="Y301" s="63"/>
      <c r="Z301" s="63"/>
      <c r="AA301" s="63"/>
      <c r="AB301" s="63"/>
      <c r="AC301" s="64"/>
      <c r="AD301" s="35"/>
      <c r="AE301" s="23"/>
      <c r="AF301" s="23"/>
      <c r="AG301" s="23"/>
    </row>
    <row r="302" spans="1:33" ht="15.75" customHeight="1">
      <c r="A302" s="117"/>
      <c r="E302" s="133"/>
      <c r="H302" s="133"/>
      <c r="K302" s="134"/>
      <c r="N302" s="133"/>
      <c r="O302" s="132"/>
      <c r="P302" s="132"/>
      <c r="Q302" s="133"/>
      <c r="T302" s="133"/>
      <c r="W302" s="63"/>
      <c r="X302" s="63"/>
      <c r="Y302" s="63"/>
      <c r="Z302" s="63"/>
      <c r="AA302" s="63"/>
      <c r="AB302" s="63"/>
      <c r="AC302" s="64"/>
      <c r="AD302" s="35"/>
      <c r="AE302" s="23"/>
      <c r="AF302" s="23"/>
      <c r="AG302" s="23"/>
    </row>
    <row r="303" spans="1:33" ht="15.75" customHeight="1">
      <c r="A303" s="117"/>
      <c r="E303" s="133"/>
      <c r="H303" s="133"/>
      <c r="K303" s="134"/>
      <c r="N303" s="133"/>
      <c r="O303" s="132"/>
      <c r="P303" s="132"/>
      <c r="Q303" s="133"/>
      <c r="T303" s="133"/>
      <c r="W303" s="63"/>
      <c r="X303" s="63"/>
      <c r="Y303" s="63"/>
      <c r="Z303" s="63"/>
      <c r="AA303" s="63"/>
      <c r="AB303" s="63"/>
      <c r="AC303" s="64"/>
      <c r="AD303" s="35"/>
      <c r="AE303" s="23"/>
      <c r="AF303" s="23"/>
      <c r="AG303" s="23"/>
    </row>
    <row r="304" spans="1:33" ht="15.75" customHeight="1">
      <c r="A304" s="117"/>
      <c r="E304" s="133"/>
      <c r="H304" s="133"/>
      <c r="K304" s="134"/>
      <c r="N304" s="133"/>
      <c r="O304" s="132"/>
      <c r="P304" s="132"/>
      <c r="Q304" s="133"/>
      <c r="T304" s="133"/>
      <c r="W304" s="63"/>
      <c r="X304" s="63"/>
      <c r="Y304" s="63"/>
      <c r="Z304" s="63"/>
      <c r="AA304" s="63"/>
      <c r="AB304" s="63"/>
      <c r="AC304" s="64"/>
      <c r="AD304" s="35"/>
      <c r="AE304" s="23"/>
      <c r="AF304" s="23"/>
      <c r="AG304" s="23"/>
    </row>
    <row r="305" spans="1:33" ht="15.75" customHeight="1">
      <c r="A305" s="117"/>
      <c r="E305" s="133"/>
      <c r="H305" s="133"/>
      <c r="K305" s="134"/>
      <c r="N305" s="133"/>
      <c r="O305" s="132"/>
      <c r="P305" s="132"/>
      <c r="Q305" s="133"/>
      <c r="T305" s="133"/>
      <c r="W305" s="63"/>
      <c r="X305" s="63"/>
      <c r="Y305" s="63"/>
      <c r="Z305" s="63"/>
      <c r="AA305" s="63"/>
      <c r="AB305" s="63"/>
      <c r="AC305" s="64"/>
      <c r="AD305" s="35"/>
      <c r="AE305" s="23"/>
      <c r="AF305" s="23"/>
      <c r="AG305" s="23"/>
    </row>
    <row r="306" spans="1:33" ht="15.75" customHeight="1">
      <c r="A306" s="117"/>
      <c r="E306" s="133"/>
      <c r="H306" s="133"/>
      <c r="K306" s="134"/>
      <c r="N306" s="133"/>
      <c r="O306" s="132"/>
      <c r="P306" s="132"/>
      <c r="Q306" s="133"/>
      <c r="T306" s="133"/>
      <c r="W306" s="63"/>
      <c r="X306" s="63"/>
      <c r="Y306" s="63"/>
      <c r="Z306" s="63"/>
      <c r="AA306" s="63"/>
      <c r="AB306" s="63"/>
      <c r="AC306" s="64"/>
      <c r="AD306" s="35"/>
      <c r="AE306" s="23"/>
      <c r="AF306" s="23"/>
      <c r="AG306" s="23"/>
    </row>
    <row r="307" spans="1:33" ht="15.75" customHeight="1">
      <c r="A307" s="117"/>
      <c r="E307" s="133"/>
      <c r="H307" s="133"/>
      <c r="K307" s="134"/>
      <c r="N307" s="133"/>
      <c r="O307" s="132"/>
      <c r="P307" s="132"/>
      <c r="Q307" s="133"/>
      <c r="T307" s="133"/>
      <c r="W307" s="63"/>
      <c r="X307" s="63"/>
      <c r="Y307" s="63"/>
      <c r="Z307" s="63"/>
      <c r="AA307" s="63"/>
      <c r="AB307" s="63"/>
      <c r="AC307" s="64"/>
      <c r="AD307" s="35"/>
      <c r="AE307" s="23"/>
      <c r="AF307" s="23"/>
      <c r="AG307" s="23"/>
    </row>
    <row r="308" spans="1:33" ht="15.75" customHeight="1">
      <c r="A308" s="117"/>
      <c r="E308" s="133"/>
      <c r="H308" s="133"/>
      <c r="K308" s="134"/>
      <c r="N308" s="133"/>
      <c r="O308" s="132"/>
      <c r="P308" s="132"/>
      <c r="Q308" s="133"/>
      <c r="T308" s="133"/>
      <c r="W308" s="63"/>
      <c r="X308" s="63"/>
      <c r="Y308" s="63"/>
      <c r="Z308" s="63"/>
      <c r="AA308" s="63"/>
      <c r="AB308" s="63"/>
      <c r="AC308" s="64"/>
      <c r="AD308" s="35"/>
      <c r="AE308" s="23"/>
      <c r="AF308" s="23"/>
      <c r="AG308" s="23"/>
    </row>
    <row r="309" spans="1:33" ht="15.75" customHeight="1">
      <c r="A309" s="117"/>
      <c r="E309" s="133"/>
      <c r="H309" s="133"/>
      <c r="K309" s="134"/>
      <c r="N309" s="133"/>
      <c r="O309" s="132"/>
      <c r="P309" s="132"/>
      <c r="Q309" s="133"/>
      <c r="T309" s="133"/>
      <c r="W309" s="63"/>
      <c r="X309" s="63"/>
      <c r="Y309" s="63"/>
      <c r="Z309" s="63"/>
      <c r="AA309" s="63"/>
      <c r="AB309" s="63"/>
      <c r="AC309" s="64"/>
      <c r="AD309" s="35"/>
      <c r="AE309" s="23"/>
      <c r="AF309" s="23"/>
      <c r="AG309" s="23"/>
    </row>
    <row r="310" spans="1:33" ht="15.75" customHeight="1">
      <c r="A310" s="117"/>
      <c r="E310" s="133"/>
      <c r="H310" s="133"/>
      <c r="K310" s="134"/>
      <c r="N310" s="133"/>
      <c r="O310" s="132"/>
      <c r="P310" s="132"/>
      <c r="Q310" s="133"/>
      <c r="T310" s="133"/>
      <c r="W310" s="63"/>
      <c r="X310" s="63"/>
      <c r="Y310" s="63"/>
      <c r="Z310" s="63"/>
      <c r="AA310" s="63"/>
      <c r="AB310" s="63"/>
      <c r="AC310" s="64"/>
      <c r="AD310" s="35"/>
      <c r="AE310" s="23"/>
      <c r="AF310" s="23"/>
      <c r="AG310" s="23"/>
    </row>
    <row r="311" spans="1:33" ht="15.75" customHeight="1">
      <c r="A311" s="117"/>
      <c r="E311" s="133"/>
      <c r="H311" s="133"/>
      <c r="K311" s="134"/>
      <c r="N311" s="133"/>
      <c r="O311" s="132"/>
      <c r="P311" s="132"/>
      <c r="Q311" s="133"/>
      <c r="T311" s="133"/>
      <c r="W311" s="63"/>
      <c r="X311" s="63"/>
      <c r="Y311" s="63"/>
      <c r="Z311" s="63"/>
      <c r="AA311" s="63"/>
      <c r="AB311" s="63"/>
      <c r="AC311" s="64"/>
      <c r="AD311" s="35"/>
      <c r="AE311" s="23"/>
      <c r="AF311" s="23"/>
      <c r="AG311" s="23"/>
    </row>
    <row r="312" spans="1:33" ht="15.75" customHeight="1">
      <c r="A312" s="117"/>
      <c r="E312" s="133"/>
      <c r="H312" s="133"/>
      <c r="K312" s="134"/>
      <c r="N312" s="133"/>
      <c r="O312" s="132"/>
      <c r="P312" s="132"/>
      <c r="Q312" s="133"/>
      <c r="T312" s="133"/>
      <c r="W312" s="63"/>
      <c r="X312" s="63"/>
      <c r="Y312" s="63"/>
      <c r="Z312" s="63"/>
      <c r="AA312" s="63"/>
      <c r="AB312" s="63"/>
      <c r="AC312" s="64"/>
      <c r="AD312" s="35"/>
      <c r="AE312" s="23"/>
      <c r="AF312" s="23"/>
      <c r="AG312" s="23"/>
    </row>
    <row r="313" spans="1:33" ht="15.75" customHeight="1">
      <c r="A313" s="117"/>
      <c r="E313" s="133"/>
      <c r="H313" s="133"/>
      <c r="K313" s="134"/>
      <c r="N313" s="133"/>
      <c r="O313" s="132"/>
      <c r="P313" s="132"/>
      <c r="Q313" s="133"/>
      <c r="T313" s="133"/>
      <c r="W313" s="63"/>
      <c r="X313" s="63"/>
      <c r="Y313" s="63"/>
      <c r="Z313" s="63"/>
      <c r="AA313" s="63"/>
      <c r="AB313" s="63"/>
      <c r="AC313" s="64"/>
      <c r="AD313" s="35"/>
      <c r="AE313" s="23"/>
      <c r="AF313" s="23"/>
      <c r="AG313" s="23"/>
    </row>
    <row r="314" spans="1:33" ht="15.75" customHeight="1">
      <c r="A314" s="117"/>
      <c r="E314" s="133"/>
      <c r="H314" s="133"/>
      <c r="K314" s="134"/>
      <c r="N314" s="133"/>
      <c r="O314" s="132"/>
      <c r="P314" s="132"/>
      <c r="Q314" s="133"/>
      <c r="T314" s="133"/>
      <c r="W314" s="63"/>
      <c r="X314" s="63"/>
      <c r="Y314" s="63"/>
      <c r="Z314" s="63"/>
      <c r="AA314" s="63"/>
      <c r="AB314" s="63"/>
      <c r="AC314" s="64"/>
      <c r="AD314" s="35"/>
      <c r="AE314" s="23"/>
      <c r="AF314" s="23"/>
      <c r="AG314" s="23"/>
    </row>
    <row r="315" spans="1:33" ht="15.75" customHeight="1">
      <c r="A315" s="117"/>
      <c r="E315" s="133"/>
      <c r="H315" s="133"/>
      <c r="K315" s="134"/>
      <c r="N315" s="133"/>
      <c r="O315" s="132"/>
      <c r="P315" s="132"/>
      <c r="Q315" s="133"/>
      <c r="T315" s="133"/>
      <c r="W315" s="63"/>
      <c r="X315" s="63"/>
      <c r="Y315" s="63"/>
      <c r="Z315" s="63"/>
      <c r="AA315" s="63"/>
      <c r="AB315" s="63"/>
      <c r="AC315" s="64"/>
      <c r="AD315" s="35"/>
      <c r="AE315" s="23"/>
      <c r="AF315" s="23"/>
      <c r="AG315" s="23"/>
    </row>
    <row r="316" spans="1:33" ht="15.75" customHeight="1">
      <c r="A316" s="117"/>
      <c r="E316" s="133"/>
      <c r="H316" s="133"/>
      <c r="K316" s="134"/>
      <c r="N316" s="133"/>
      <c r="O316" s="132"/>
      <c r="P316" s="132"/>
      <c r="Q316" s="133"/>
      <c r="T316" s="133"/>
      <c r="W316" s="63"/>
      <c r="X316" s="63"/>
      <c r="Y316" s="63"/>
      <c r="Z316" s="63"/>
      <c r="AA316" s="63"/>
      <c r="AB316" s="63"/>
      <c r="AC316" s="64"/>
      <c r="AD316" s="35"/>
      <c r="AE316" s="23"/>
      <c r="AF316" s="23"/>
      <c r="AG316" s="23"/>
    </row>
    <row r="317" spans="1:33" ht="15.75" customHeight="1">
      <c r="A317" s="117"/>
      <c r="E317" s="133"/>
      <c r="H317" s="133"/>
      <c r="K317" s="134"/>
      <c r="N317" s="133"/>
      <c r="O317" s="132"/>
      <c r="P317" s="132"/>
      <c r="Q317" s="133"/>
      <c r="T317" s="133"/>
      <c r="W317" s="63"/>
      <c r="X317" s="63"/>
      <c r="Y317" s="63"/>
      <c r="Z317" s="63"/>
      <c r="AA317" s="63"/>
      <c r="AB317" s="63"/>
      <c r="AC317" s="64"/>
      <c r="AD317" s="35"/>
      <c r="AE317" s="23"/>
      <c r="AF317" s="23"/>
      <c r="AG317" s="23"/>
    </row>
    <row r="318" spans="1:33" ht="15.75" customHeight="1">
      <c r="A318" s="117"/>
      <c r="E318" s="133"/>
      <c r="H318" s="133"/>
      <c r="K318" s="134"/>
      <c r="N318" s="133"/>
      <c r="O318" s="132"/>
      <c r="P318" s="132"/>
      <c r="Q318" s="133"/>
      <c r="T318" s="133"/>
      <c r="W318" s="63"/>
      <c r="X318" s="63"/>
      <c r="Y318" s="63"/>
      <c r="Z318" s="63"/>
      <c r="AA318" s="63"/>
      <c r="AB318" s="63"/>
      <c r="AC318" s="64"/>
      <c r="AD318" s="35"/>
      <c r="AE318" s="23"/>
      <c r="AF318" s="23"/>
      <c r="AG318" s="23"/>
    </row>
    <row r="319" spans="1:33" ht="15.75" customHeight="1">
      <c r="A319" s="117"/>
      <c r="E319" s="133"/>
      <c r="H319" s="133"/>
      <c r="K319" s="134"/>
      <c r="N319" s="133"/>
      <c r="O319" s="132"/>
      <c r="P319" s="132"/>
      <c r="Q319" s="133"/>
      <c r="T319" s="133"/>
      <c r="W319" s="63"/>
      <c r="X319" s="63"/>
      <c r="Y319" s="63"/>
      <c r="Z319" s="63"/>
      <c r="AA319" s="63"/>
      <c r="AB319" s="63"/>
      <c r="AC319" s="64"/>
      <c r="AD319" s="35"/>
      <c r="AE319" s="23"/>
      <c r="AF319" s="23"/>
      <c r="AG319" s="23"/>
    </row>
    <row r="320" spans="1:33" ht="15.75" customHeight="1">
      <c r="A320" s="117"/>
      <c r="E320" s="133"/>
      <c r="H320" s="133"/>
      <c r="K320" s="134"/>
      <c r="N320" s="133"/>
      <c r="O320" s="132"/>
      <c r="P320" s="132"/>
      <c r="Q320" s="133"/>
      <c r="T320" s="133"/>
      <c r="W320" s="63"/>
      <c r="X320" s="63"/>
      <c r="Y320" s="63"/>
      <c r="Z320" s="63"/>
      <c r="AA320" s="63"/>
      <c r="AB320" s="63"/>
      <c r="AC320" s="64"/>
      <c r="AD320" s="35"/>
      <c r="AE320" s="23"/>
      <c r="AF320" s="23"/>
      <c r="AG320" s="23"/>
    </row>
    <row r="321" spans="1:33" ht="15.75" customHeight="1">
      <c r="A321" s="117"/>
      <c r="E321" s="133"/>
      <c r="H321" s="133"/>
      <c r="K321" s="134"/>
      <c r="N321" s="133"/>
      <c r="O321" s="132"/>
      <c r="P321" s="132"/>
      <c r="Q321" s="133"/>
      <c r="T321" s="133"/>
      <c r="W321" s="63"/>
      <c r="X321" s="63"/>
      <c r="Y321" s="63"/>
      <c r="Z321" s="63"/>
      <c r="AA321" s="63"/>
      <c r="AB321" s="63"/>
      <c r="AC321" s="64"/>
      <c r="AD321" s="35"/>
      <c r="AE321" s="23"/>
      <c r="AF321" s="23"/>
      <c r="AG321" s="23"/>
    </row>
    <row r="322" spans="1:33" ht="15.75" customHeight="1">
      <c r="A322" s="117"/>
      <c r="E322" s="133"/>
      <c r="H322" s="133"/>
      <c r="K322" s="134"/>
      <c r="N322" s="133"/>
      <c r="O322" s="132"/>
      <c r="P322" s="132"/>
      <c r="Q322" s="133"/>
      <c r="T322" s="133"/>
      <c r="W322" s="63"/>
      <c r="X322" s="63"/>
      <c r="Y322" s="63"/>
      <c r="Z322" s="63"/>
      <c r="AA322" s="63"/>
      <c r="AB322" s="63"/>
      <c r="AC322" s="64"/>
      <c r="AD322" s="35"/>
      <c r="AE322" s="23"/>
      <c r="AF322" s="23"/>
      <c r="AG322" s="23"/>
    </row>
    <row r="323" spans="1:33" ht="15.75" customHeight="1">
      <c r="A323" s="117"/>
      <c r="E323" s="133"/>
      <c r="H323" s="133"/>
      <c r="K323" s="134"/>
      <c r="N323" s="133"/>
      <c r="O323" s="132"/>
      <c r="P323" s="132"/>
      <c r="Q323" s="133"/>
      <c r="T323" s="133"/>
      <c r="W323" s="63"/>
      <c r="X323" s="63"/>
      <c r="Y323" s="63"/>
      <c r="Z323" s="63"/>
      <c r="AA323" s="63"/>
      <c r="AB323" s="63"/>
      <c r="AC323" s="64"/>
      <c r="AD323" s="35"/>
      <c r="AE323" s="23"/>
      <c r="AF323" s="23"/>
      <c r="AG323" s="23"/>
    </row>
    <row r="324" spans="1:33" ht="15.75" customHeight="1">
      <c r="A324" s="117"/>
      <c r="E324" s="133"/>
      <c r="H324" s="133"/>
      <c r="K324" s="134"/>
      <c r="N324" s="133"/>
      <c r="O324" s="132"/>
      <c r="P324" s="132"/>
      <c r="Q324" s="133"/>
      <c r="T324" s="133"/>
      <c r="W324" s="63"/>
      <c r="X324" s="63"/>
      <c r="Y324" s="63"/>
      <c r="Z324" s="63"/>
      <c r="AA324" s="63"/>
      <c r="AB324" s="63"/>
      <c r="AC324" s="64"/>
      <c r="AD324" s="35"/>
      <c r="AE324" s="23"/>
      <c r="AF324" s="23"/>
      <c r="AG324" s="23"/>
    </row>
    <row r="325" spans="1:33" ht="15.75" customHeight="1">
      <c r="A325" s="117"/>
      <c r="E325" s="133"/>
      <c r="H325" s="133"/>
      <c r="K325" s="134"/>
      <c r="N325" s="133"/>
      <c r="O325" s="132"/>
      <c r="P325" s="132"/>
      <c r="Q325" s="133"/>
      <c r="T325" s="133"/>
      <c r="W325" s="63"/>
      <c r="X325" s="63"/>
      <c r="Y325" s="63"/>
      <c r="Z325" s="63"/>
      <c r="AA325" s="63"/>
      <c r="AB325" s="63"/>
      <c r="AC325" s="64"/>
      <c r="AD325" s="35"/>
      <c r="AE325" s="23"/>
      <c r="AF325" s="23"/>
      <c r="AG325" s="23"/>
    </row>
    <row r="326" spans="1:33" ht="15.75" customHeight="1">
      <c r="A326" s="117"/>
      <c r="E326" s="133"/>
      <c r="H326" s="133"/>
      <c r="K326" s="134"/>
      <c r="N326" s="133"/>
      <c r="O326" s="132"/>
      <c r="P326" s="132"/>
      <c r="Q326" s="133"/>
      <c r="T326" s="133"/>
      <c r="W326" s="63"/>
      <c r="X326" s="63"/>
      <c r="Y326" s="63"/>
      <c r="Z326" s="63"/>
      <c r="AA326" s="63"/>
      <c r="AB326" s="63"/>
      <c r="AC326" s="64"/>
      <c r="AD326" s="35"/>
      <c r="AE326" s="23"/>
      <c r="AF326" s="23"/>
      <c r="AG326" s="23"/>
    </row>
    <row r="327" spans="1:33" ht="15.75" customHeight="1">
      <c r="A327" s="117"/>
      <c r="E327" s="133"/>
      <c r="H327" s="133"/>
      <c r="K327" s="134"/>
      <c r="N327" s="133"/>
      <c r="O327" s="132"/>
      <c r="P327" s="132"/>
      <c r="Q327" s="133"/>
      <c r="T327" s="133"/>
      <c r="W327" s="63"/>
      <c r="X327" s="63"/>
      <c r="Y327" s="63"/>
      <c r="Z327" s="63"/>
      <c r="AA327" s="63"/>
      <c r="AB327" s="63"/>
      <c r="AC327" s="64"/>
      <c r="AD327" s="35"/>
      <c r="AE327" s="23"/>
      <c r="AF327" s="23"/>
      <c r="AG327" s="23"/>
    </row>
    <row r="328" spans="1:33" ht="15.75" customHeight="1">
      <c r="A328" s="117"/>
      <c r="E328" s="133"/>
      <c r="H328" s="133"/>
      <c r="K328" s="134"/>
      <c r="N328" s="133"/>
      <c r="O328" s="132"/>
      <c r="P328" s="132"/>
      <c r="Q328" s="133"/>
      <c r="T328" s="133"/>
      <c r="W328" s="63"/>
      <c r="X328" s="63"/>
      <c r="Y328" s="63"/>
      <c r="Z328" s="63"/>
      <c r="AA328" s="63"/>
      <c r="AB328" s="63"/>
      <c r="AC328" s="64"/>
      <c r="AD328" s="35"/>
      <c r="AE328" s="23"/>
      <c r="AF328" s="23"/>
      <c r="AG328" s="23"/>
    </row>
    <row r="329" spans="1:33" ht="15.75" customHeight="1">
      <c r="A329" s="117"/>
      <c r="E329" s="133"/>
      <c r="H329" s="133"/>
      <c r="K329" s="134"/>
      <c r="N329" s="133"/>
      <c r="O329" s="132"/>
      <c r="P329" s="132"/>
      <c r="Q329" s="133"/>
      <c r="T329" s="133"/>
      <c r="W329" s="63"/>
      <c r="X329" s="63"/>
      <c r="Y329" s="63"/>
      <c r="Z329" s="63"/>
      <c r="AA329" s="63"/>
      <c r="AB329" s="63"/>
      <c r="AC329" s="64"/>
      <c r="AD329" s="35"/>
      <c r="AE329" s="23"/>
      <c r="AF329" s="23"/>
      <c r="AG329" s="23"/>
    </row>
    <row r="330" spans="1:33" ht="15.75" customHeight="1">
      <c r="A330" s="117"/>
      <c r="E330" s="133"/>
      <c r="H330" s="133"/>
      <c r="K330" s="134"/>
      <c r="N330" s="133"/>
      <c r="O330" s="132"/>
      <c r="P330" s="132"/>
      <c r="Q330" s="133"/>
      <c r="T330" s="133"/>
      <c r="W330" s="63"/>
      <c r="X330" s="63"/>
      <c r="Y330" s="63"/>
      <c r="Z330" s="63"/>
      <c r="AA330" s="63"/>
      <c r="AB330" s="63"/>
      <c r="AC330" s="64"/>
      <c r="AD330" s="35"/>
      <c r="AE330" s="23"/>
      <c r="AF330" s="23"/>
      <c r="AG330" s="23"/>
    </row>
    <row r="331" spans="1:33" ht="15.75" customHeight="1">
      <c r="A331" s="117"/>
      <c r="E331" s="133"/>
      <c r="H331" s="133"/>
      <c r="K331" s="134"/>
      <c r="N331" s="133"/>
      <c r="O331" s="132"/>
      <c r="P331" s="132"/>
      <c r="Q331" s="133"/>
      <c r="T331" s="133"/>
      <c r="W331" s="63"/>
      <c r="X331" s="63"/>
      <c r="Y331" s="63"/>
      <c r="Z331" s="63"/>
      <c r="AA331" s="63"/>
      <c r="AB331" s="63"/>
      <c r="AC331" s="64"/>
      <c r="AD331" s="35"/>
      <c r="AE331" s="23"/>
      <c r="AF331" s="23"/>
      <c r="AG331" s="23"/>
    </row>
    <row r="332" spans="1:33" ht="15.75" customHeight="1">
      <c r="A332" s="117"/>
      <c r="E332" s="133"/>
      <c r="H332" s="133"/>
      <c r="K332" s="134"/>
      <c r="N332" s="133"/>
      <c r="O332" s="132"/>
      <c r="P332" s="132"/>
      <c r="Q332" s="133"/>
      <c r="T332" s="133"/>
      <c r="W332" s="63"/>
      <c r="X332" s="63"/>
      <c r="Y332" s="63"/>
      <c r="Z332" s="63"/>
      <c r="AA332" s="63"/>
      <c r="AB332" s="63"/>
      <c r="AC332" s="64"/>
      <c r="AD332" s="35"/>
      <c r="AE332" s="23"/>
      <c r="AF332" s="23"/>
      <c r="AG332" s="23"/>
    </row>
    <row r="333" spans="1:33" ht="15.75" customHeight="1">
      <c r="A333" s="117"/>
      <c r="E333" s="133"/>
      <c r="H333" s="133"/>
      <c r="K333" s="134"/>
      <c r="N333" s="133"/>
      <c r="O333" s="132"/>
      <c r="P333" s="132"/>
      <c r="Q333" s="133"/>
      <c r="T333" s="133"/>
      <c r="W333" s="63"/>
      <c r="X333" s="63"/>
      <c r="Y333" s="63"/>
      <c r="Z333" s="63"/>
      <c r="AA333" s="63"/>
      <c r="AB333" s="63"/>
      <c r="AC333" s="64"/>
      <c r="AD333" s="35"/>
      <c r="AE333" s="23"/>
      <c r="AF333" s="23"/>
      <c r="AG333" s="23"/>
    </row>
    <row r="334" spans="1:33" ht="15.75" customHeight="1">
      <c r="A334" s="117"/>
      <c r="E334" s="133"/>
      <c r="H334" s="133"/>
      <c r="K334" s="134"/>
      <c r="N334" s="133"/>
      <c r="O334" s="132"/>
      <c r="P334" s="132"/>
      <c r="Q334" s="133"/>
      <c r="T334" s="133"/>
      <c r="W334" s="63"/>
      <c r="X334" s="63"/>
      <c r="Y334" s="63"/>
      <c r="Z334" s="63"/>
      <c r="AA334" s="63"/>
      <c r="AB334" s="63"/>
      <c r="AC334" s="64"/>
      <c r="AD334" s="35"/>
      <c r="AE334" s="23"/>
      <c r="AF334" s="23"/>
      <c r="AG334" s="23"/>
    </row>
    <row r="335" spans="1:33" ht="15.75" customHeight="1">
      <c r="A335" s="117"/>
      <c r="E335" s="133"/>
      <c r="H335" s="133"/>
      <c r="K335" s="134"/>
      <c r="N335" s="133"/>
      <c r="O335" s="132"/>
      <c r="P335" s="132"/>
      <c r="Q335" s="133"/>
      <c r="T335" s="133"/>
      <c r="W335" s="63"/>
      <c r="X335" s="63"/>
      <c r="Y335" s="63"/>
      <c r="Z335" s="63"/>
      <c r="AA335" s="63"/>
      <c r="AB335" s="63"/>
      <c r="AC335" s="64"/>
      <c r="AD335" s="35"/>
      <c r="AE335" s="23"/>
      <c r="AF335" s="23"/>
      <c r="AG335" s="23"/>
    </row>
    <row r="336" spans="1:33" ht="15.75" customHeight="1">
      <c r="A336" s="117"/>
      <c r="E336" s="133"/>
      <c r="H336" s="133"/>
      <c r="K336" s="134"/>
      <c r="N336" s="133"/>
      <c r="O336" s="132"/>
      <c r="P336" s="132"/>
      <c r="Q336" s="133"/>
      <c r="T336" s="133"/>
      <c r="W336" s="63"/>
      <c r="X336" s="63"/>
      <c r="Y336" s="63"/>
      <c r="Z336" s="63"/>
      <c r="AA336" s="63"/>
      <c r="AB336" s="63"/>
      <c r="AC336" s="64"/>
      <c r="AD336" s="35"/>
      <c r="AE336" s="23"/>
      <c r="AF336" s="23"/>
      <c r="AG336" s="23"/>
    </row>
    <row r="337" spans="1:33" ht="15.75" customHeight="1">
      <c r="A337" s="117"/>
      <c r="E337" s="133"/>
      <c r="H337" s="133"/>
      <c r="K337" s="134"/>
      <c r="N337" s="133"/>
      <c r="O337" s="132"/>
      <c r="P337" s="132"/>
      <c r="Q337" s="133"/>
      <c r="T337" s="133"/>
      <c r="W337" s="63"/>
      <c r="X337" s="63"/>
      <c r="Y337" s="63"/>
      <c r="Z337" s="63"/>
      <c r="AA337" s="63"/>
      <c r="AB337" s="63"/>
      <c r="AC337" s="64"/>
      <c r="AD337" s="35"/>
      <c r="AE337" s="23"/>
      <c r="AF337" s="23"/>
      <c r="AG337" s="23"/>
    </row>
    <row r="338" spans="1:33" ht="15.75" customHeight="1">
      <c r="A338" s="117"/>
      <c r="E338" s="133"/>
      <c r="H338" s="133"/>
      <c r="K338" s="134"/>
      <c r="N338" s="133"/>
      <c r="O338" s="132"/>
      <c r="P338" s="132"/>
      <c r="Q338" s="133"/>
      <c r="T338" s="133"/>
      <c r="W338" s="63"/>
      <c r="X338" s="63"/>
      <c r="Y338" s="63"/>
      <c r="Z338" s="63"/>
      <c r="AA338" s="63"/>
      <c r="AB338" s="63"/>
      <c r="AC338" s="64"/>
      <c r="AD338" s="35"/>
      <c r="AE338" s="23"/>
      <c r="AF338" s="23"/>
      <c r="AG338" s="23"/>
    </row>
    <row r="339" spans="1:33" ht="15.75" customHeight="1">
      <c r="A339" s="117"/>
      <c r="E339" s="133"/>
      <c r="H339" s="133"/>
      <c r="K339" s="134"/>
      <c r="N339" s="133"/>
      <c r="O339" s="132"/>
      <c r="P339" s="132"/>
      <c r="Q339" s="133"/>
      <c r="T339" s="133"/>
      <c r="W339" s="63"/>
      <c r="X339" s="63"/>
      <c r="Y339" s="63"/>
      <c r="Z339" s="63"/>
      <c r="AA339" s="63"/>
      <c r="AB339" s="63"/>
      <c r="AC339" s="64"/>
      <c r="AD339" s="35"/>
      <c r="AE339" s="23"/>
      <c r="AF339" s="23"/>
      <c r="AG339" s="23"/>
    </row>
    <row r="340" spans="1:33" ht="15.75" customHeight="1">
      <c r="A340" s="117"/>
      <c r="E340" s="133"/>
      <c r="H340" s="133"/>
      <c r="K340" s="134"/>
      <c r="N340" s="133"/>
      <c r="O340" s="132"/>
      <c r="P340" s="132"/>
      <c r="Q340" s="133"/>
      <c r="T340" s="133"/>
      <c r="W340" s="63"/>
      <c r="X340" s="63"/>
      <c r="Y340" s="63"/>
      <c r="Z340" s="63"/>
      <c r="AA340" s="63"/>
      <c r="AB340" s="63"/>
      <c r="AC340" s="64"/>
      <c r="AD340" s="35"/>
      <c r="AE340" s="23"/>
      <c r="AF340" s="23"/>
      <c r="AG340" s="23"/>
    </row>
    <row r="341" spans="1:33" ht="15.75" customHeight="1">
      <c r="A341" s="117"/>
      <c r="E341" s="133"/>
      <c r="H341" s="133"/>
      <c r="K341" s="134"/>
      <c r="N341" s="133"/>
      <c r="O341" s="132"/>
      <c r="P341" s="132"/>
      <c r="Q341" s="133"/>
      <c r="T341" s="133"/>
      <c r="W341" s="63"/>
      <c r="X341" s="63"/>
      <c r="Y341" s="63"/>
      <c r="Z341" s="63"/>
      <c r="AA341" s="63"/>
      <c r="AB341" s="63"/>
      <c r="AC341" s="64"/>
      <c r="AD341" s="35"/>
      <c r="AE341" s="23"/>
      <c r="AF341" s="23"/>
      <c r="AG341" s="23"/>
    </row>
    <row r="342" spans="1:33" ht="15.75" customHeight="1">
      <c r="A342" s="117"/>
      <c r="E342" s="133"/>
      <c r="H342" s="133"/>
      <c r="K342" s="134"/>
      <c r="N342" s="133"/>
      <c r="O342" s="132"/>
      <c r="P342" s="132"/>
      <c r="Q342" s="133"/>
      <c r="T342" s="133"/>
      <c r="W342" s="63"/>
      <c r="X342" s="63"/>
      <c r="Y342" s="63"/>
      <c r="Z342" s="63"/>
      <c r="AA342" s="63"/>
      <c r="AB342" s="63"/>
      <c r="AC342" s="64"/>
      <c r="AD342" s="35"/>
      <c r="AE342" s="23"/>
      <c r="AF342" s="23"/>
      <c r="AG342" s="23"/>
    </row>
    <row r="343" spans="1:33" ht="15.75" customHeight="1">
      <c r="A343" s="117"/>
      <c r="E343" s="133"/>
      <c r="H343" s="133"/>
      <c r="K343" s="134"/>
      <c r="N343" s="133"/>
      <c r="O343" s="132"/>
      <c r="P343" s="132"/>
      <c r="Q343" s="133"/>
      <c r="T343" s="133"/>
      <c r="W343" s="63"/>
      <c r="X343" s="63"/>
      <c r="Y343" s="63"/>
      <c r="Z343" s="63"/>
      <c r="AA343" s="63"/>
      <c r="AB343" s="63"/>
      <c r="AC343" s="64"/>
      <c r="AD343" s="35"/>
      <c r="AE343" s="23"/>
      <c r="AF343" s="23"/>
      <c r="AG343" s="23"/>
    </row>
    <row r="344" spans="1:33" ht="15.75" customHeight="1">
      <c r="A344" s="117"/>
      <c r="E344" s="133"/>
      <c r="H344" s="133"/>
      <c r="K344" s="134"/>
      <c r="N344" s="133"/>
      <c r="O344" s="132"/>
      <c r="P344" s="132"/>
      <c r="Q344" s="133"/>
      <c r="T344" s="133"/>
      <c r="W344" s="63"/>
      <c r="X344" s="63"/>
      <c r="Y344" s="63"/>
      <c r="Z344" s="63"/>
      <c r="AA344" s="63"/>
      <c r="AB344" s="63"/>
      <c r="AC344" s="64"/>
      <c r="AD344" s="35"/>
      <c r="AE344" s="23"/>
      <c r="AF344" s="23"/>
      <c r="AG344" s="23"/>
    </row>
    <row r="345" spans="1:33" ht="15.75" customHeight="1">
      <c r="A345" s="117"/>
      <c r="E345" s="133"/>
      <c r="H345" s="133"/>
      <c r="K345" s="134"/>
      <c r="N345" s="133"/>
      <c r="O345" s="132"/>
      <c r="P345" s="132"/>
      <c r="Q345" s="133"/>
      <c r="T345" s="133"/>
      <c r="W345" s="63"/>
      <c r="X345" s="63"/>
      <c r="Y345" s="63"/>
      <c r="Z345" s="63"/>
      <c r="AA345" s="63"/>
      <c r="AB345" s="63"/>
      <c r="AC345" s="64"/>
      <c r="AD345" s="35"/>
      <c r="AE345" s="23"/>
      <c r="AF345" s="23"/>
      <c r="AG345" s="23"/>
    </row>
    <row r="346" spans="1:33" ht="15.75" customHeight="1">
      <c r="A346" s="117"/>
      <c r="E346" s="133"/>
      <c r="H346" s="133"/>
      <c r="K346" s="134"/>
      <c r="N346" s="133"/>
      <c r="O346" s="132"/>
      <c r="P346" s="132"/>
      <c r="Q346" s="133"/>
      <c r="T346" s="133"/>
      <c r="W346" s="63"/>
      <c r="X346" s="63"/>
      <c r="Y346" s="63"/>
      <c r="Z346" s="63"/>
      <c r="AA346" s="63"/>
      <c r="AB346" s="63"/>
      <c r="AC346" s="64"/>
      <c r="AD346" s="35"/>
      <c r="AE346" s="23"/>
      <c r="AF346" s="23"/>
      <c r="AG346" s="23"/>
    </row>
    <row r="347" spans="1:33" ht="15.75" customHeight="1">
      <c r="A347" s="117"/>
      <c r="E347" s="133"/>
      <c r="H347" s="133"/>
      <c r="K347" s="134"/>
      <c r="N347" s="133"/>
      <c r="O347" s="132"/>
      <c r="P347" s="132"/>
      <c r="Q347" s="133"/>
      <c r="T347" s="133"/>
      <c r="W347" s="63"/>
      <c r="X347" s="63"/>
      <c r="Y347" s="63"/>
      <c r="Z347" s="63"/>
      <c r="AA347" s="63"/>
      <c r="AB347" s="63"/>
      <c r="AC347" s="64"/>
      <c r="AD347" s="35"/>
      <c r="AE347" s="23"/>
      <c r="AF347" s="23"/>
      <c r="AG347" s="23"/>
    </row>
    <row r="348" spans="1:33" ht="15.75" customHeight="1">
      <c r="A348" s="117"/>
      <c r="E348" s="133"/>
      <c r="H348" s="133"/>
      <c r="K348" s="134"/>
      <c r="N348" s="133"/>
      <c r="O348" s="132"/>
      <c r="P348" s="132"/>
      <c r="Q348" s="133"/>
      <c r="T348" s="133"/>
      <c r="W348" s="63"/>
      <c r="X348" s="63"/>
      <c r="Y348" s="63"/>
      <c r="Z348" s="63"/>
      <c r="AA348" s="63"/>
      <c r="AB348" s="63"/>
      <c r="AC348" s="64"/>
      <c r="AD348" s="35"/>
      <c r="AE348" s="23"/>
      <c r="AF348" s="23"/>
      <c r="AG348" s="23"/>
    </row>
    <row r="349" spans="1:33" ht="15.75" customHeight="1">
      <c r="A349" s="117"/>
      <c r="E349" s="133"/>
      <c r="H349" s="133"/>
      <c r="K349" s="134"/>
      <c r="N349" s="133"/>
      <c r="O349" s="132"/>
      <c r="P349" s="132"/>
      <c r="Q349" s="133"/>
      <c r="T349" s="133"/>
      <c r="W349" s="63"/>
      <c r="X349" s="63"/>
      <c r="Y349" s="63"/>
      <c r="Z349" s="63"/>
      <c r="AA349" s="63"/>
      <c r="AB349" s="63"/>
      <c r="AC349" s="64"/>
      <c r="AD349" s="35"/>
      <c r="AE349" s="23"/>
      <c r="AF349" s="23"/>
      <c r="AG349" s="23"/>
    </row>
    <row r="350" spans="1:33" ht="15.75" customHeight="1">
      <c r="A350" s="117"/>
      <c r="E350" s="133"/>
      <c r="H350" s="133"/>
      <c r="K350" s="134"/>
      <c r="N350" s="133"/>
      <c r="O350" s="132"/>
      <c r="P350" s="132"/>
      <c r="Q350" s="133"/>
      <c r="T350" s="133"/>
      <c r="W350" s="63"/>
      <c r="X350" s="63"/>
      <c r="Y350" s="63"/>
      <c r="Z350" s="63"/>
      <c r="AA350" s="63"/>
      <c r="AB350" s="63"/>
      <c r="AC350" s="64"/>
      <c r="AD350" s="35"/>
      <c r="AE350" s="23"/>
      <c r="AF350" s="23"/>
      <c r="AG350" s="23"/>
    </row>
    <row r="351" spans="1:33" ht="15.75" customHeight="1">
      <c r="A351" s="117"/>
      <c r="E351" s="133"/>
      <c r="H351" s="133"/>
      <c r="K351" s="134"/>
      <c r="N351" s="133"/>
      <c r="O351" s="132"/>
      <c r="P351" s="132"/>
      <c r="Q351" s="133"/>
      <c r="T351" s="133"/>
      <c r="W351" s="63"/>
      <c r="X351" s="63"/>
      <c r="Y351" s="63"/>
      <c r="Z351" s="63"/>
      <c r="AA351" s="63"/>
      <c r="AB351" s="63"/>
      <c r="AC351" s="64"/>
      <c r="AD351" s="35"/>
      <c r="AE351" s="23"/>
      <c r="AF351" s="23"/>
      <c r="AG351" s="23"/>
    </row>
    <row r="352" spans="1:33" ht="15.75" customHeight="1">
      <c r="A352" s="117"/>
      <c r="E352" s="133"/>
      <c r="H352" s="133"/>
      <c r="K352" s="134"/>
      <c r="N352" s="133"/>
      <c r="O352" s="132"/>
      <c r="P352" s="132"/>
      <c r="Q352" s="133"/>
      <c r="T352" s="133"/>
      <c r="W352" s="63"/>
      <c r="X352" s="63"/>
      <c r="Y352" s="63"/>
      <c r="Z352" s="63"/>
      <c r="AA352" s="63"/>
      <c r="AB352" s="63"/>
      <c r="AC352" s="64"/>
      <c r="AD352" s="35"/>
      <c r="AE352" s="23"/>
      <c r="AF352" s="23"/>
      <c r="AG352" s="23"/>
    </row>
    <row r="353" spans="1:33" ht="15.75" customHeight="1">
      <c r="A353" s="117"/>
      <c r="E353" s="133"/>
      <c r="H353" s="133"/>
      <c r="K353" s="134"/>
      <c r="N353" s="133"/>
      <c r="O353" s="132"/>
      <c r="P353" s="132"/>
      <c r="Q353" s="133"/>
      <c r="T353" s="133"/>
      <c r="W353" s="63"/>
      <c r="X353" s="63"/>
      <c r="Y353" s="63"/>
      <c r="Z353" s="63"/>
      <c r="AA353" s="63"/>
      <c r="AB353" s="63"/>
      <c r="AC353" s="64"/>
      <c r="AD353" s="35"/>
      <c r="AE353" s="23"/>
      <c r="AF353" s="23"/>
      <c r="AG353" s="23"/>
    </row>
    <row r="354" spans="1:33" ht="15.75" customHeight="1">
      <c r="A354" s="117"/>
      <c r="E354" s="133"/>
      <c r="H354" s="133"/>
      <c r="K354" s="134"/>
      <c r="N354" s="133"/>
      <c r="O354" s="132"/>
      <c r="P354" s="132"/>
      <c r="Q354" s="133"/>
      <c r="T354" s="133"/>
      <c r="W354" s="63"/>
      <c r="X354" s="63"/>
      <c r="Y354" s="63"/>
      <c r="Z354" s="63"/>
      <c r="AA354" s="63"/>
      <c r="AB354" s="63"/>
      <c r="AC354" s="64"/>
      <c r="AD354" s="35"/>
      <c r="AE354" s="23"/>
      <c r="AF354" s="23"/>
      <c r="AG354" s="23"/>
    </row>
    <row r="355" spans="1:33" ht="15.75" customHeight="1">
      <c r="A355" s="117"/>
      <c r="E355" s="133"/>
      <c r="H355" s="133"/>
      <c r="K355" s="134"/>
      <c r="N355" s="133"/>
      <c r="O355" s="132"/>
      <c r="P355" s="132"/>
      <c r="Q355" s="133"/>
      <c r="T355" s="133"/>
      <c r="W355" s="63"/>
      <c r="X355" s="63"/>
      <c r="Y355" s="63"/>
      <c r="Z355" s="63"/>
      <c r="AA355" s="63"/>
      <c r="AB355" s="63"/>
      <c r="AC355" s="64"/>
      <c r="AD355" s="35"/>
      <c r="AE355" s="23"/>
      <c r="AF355" s="23"/>
      <c r="AG355" s="23"/>
    </row>
    <row r="356" spans="1:33" ht="15.75" customHeight="1">
      <c r="A356" s="117"/>
      <c r="E356" s="133"/>
      <c r="H356" s="133"/>
      <c r="K356" s="134"/>
      <c r="N356" s="133"/>
      <c r="O356" s="132"/>
      <c r="P356" s="132"/>
      <c r="Q356" s="133"/>
      <c r="T356" s="133"/>
      <c r="W356" s="63"/>
      <c r="X356" s="63"/>
      <c r="Y356" s="63"/>
      <c r="Z356" s="63"/>
      <c r="AA356" s="63"/>
      <c r="AB356" s="63"/>
      <c r="AC356" s="64"/>
      <c r="AD356" s="35"/>
      <c r="AE356" s="23"/>
      <c r="AF356" s="23"/>
      <c r="AG356" s="23"/>
    </row>
    <row r="357" spans="1:33" ht="15.75" customHeight="1">
      <c r="A357" s="117"/>
      <c r="E357" s="133"/>
      <c r="H357" s="133"/>
      <c r="K357" s="134"/>
      <c r="N357" s="133"/>
      <c r="O357" s="132"/>
      <c r="P357" s="132"/>
      <c r="Q357" s="133"/>
      <c r="T357" s="133"/>
      <c r="W357" s="63"/>
      <c r="X357" s="63"/>
      <c r="Y357" s="63"/>
      <c r="Z357" s="63"/>
      <c r="AA357" s="63"/>
      <c r="AB357" s="63"/>
      <c r="AC357" s="64"/>
      <c r="AD357" s="35"/>
      <c r="AE357" s="23"/>
      <c r="AF357" s="23"/>
      <c r="AG357" s="23"/>
    </row>
    <row r="358" spans="1:33" ht="15.75" customHeight="1">
      <c r="A358" s="117"/>
      <c r="E358" s="133"/>
      <c r="H358" s="133"/>
      <c r="K358" s="134"/>
      <c r="N358" s="133"/>
      <c r="O358" s="132"/>
      <c r="P358" s="132"/>
      <c r="Q358" s="133"/>
      <c r="T358" s="133"/>
      <c r="W358" s="63"/>
      <c r="X358" s="63"/>
      <c r="Y358" s="63"/>
      <c r="Z358" s="63"/>
      <c r="AA358" s="63"/>
      <c r="AB358" s="63"/>
      <c r="AC358" s="64"/>
      <c r="AD358" s="35"/>
      <c r="AE358" s="23"/>
      <c r="AF358" s="23"/>
      <c r="AG358" s="23"/>
    </row>
    <row r="359" spans="1:33" ht="15.75" customHeight="1">
      <c r="A359" s="117"/>
      <c r="E359" s="133"/>
      <c r="H359" s="133"/>
      <c r="K359" s="134"/>
      <c r="N359" s="133"/>
      <c r="O359" s="132"/>
      <c r="P359" s="132"/>
      <c r="Q359" s="133"/>
      <c r="T359" s="133"/>
      <c r="W359" s="63"/>
      <c r="X359" s="63"/>
      <c r="Y359" s="63"/>
      <c r="Z359" s="63"/>
      <c r="AA359" s="63"/>
      <c r="AB359" s="63"/>
      <c r="AC359" s="64"/>
      <c r="AD359" s="35"/>
      <c r="AE359" s="23"/>
      <c r="AF359" s="23"/>
      <c r="AG359" s="23"/>
    </row>
    <row r="360" spans="1:33" ht="15.75" customHeight="1">
      <c r="A360" s="117"/>
      <c r="E360" s="133"/>
      <c r="H360" s="133"/>
      <c r="K360" s="134"/>
      <c r="N360" s="133"/>
      <c r="O360" s="132"/>
      <c r="P360" s="132"/>
      <c r="Q360" s="133"/>
      <c r="T360" s="133"/>
      <c r="W360" s="63"/>
      <c r="X360" s="63"/>
      <c r="Y360" s="63"/>
      <c r="Z360" s="63"/>
      <c r="AA360" s="63"/>
      <c r="AB360" s="63"/>
      <c r="AC360" s="64"/>
      <c r="AD360" s="35"/>
      <c r="AE360" s="23"/>
      <c r="AF360" s="23"/>
      <c r="AG360" s="23"/>
    </row>
    <row r="361" spans="1:33" ht="15.75" customHeight="1">
      <c r="A361" s="117"/>
      <c r="E361" s="133"/>
      <c r="H361" s="133"/>
      <c r="K361" s="134"/>
      <c r="N361" s="133"/>
      <c r="O361" s="132"/>
      <c r="P361" s="132"/>
      <c r="Q361" s="133"/>
      <c r="T361" s="133"/>
      <c r="W361" s="63"/>
      <c r="X361" s="63"/>
      <c r="Y361" s="63"/>
      <c r="Z361" s="63"/>
      <c r="AA361" s="63"/>
      <c r="AB361" s="63"/>
      <c r="AC361" s="64"/>
      <c r="AD361" s="35"/>
      <c r="AE361" s="23"/>
      <c r="AF361" s="23"/>
      <c r="AG361" s="23"/>
    </row>
    <row r="362" spans="1:33" ht="15.75" customHeight="1">
      <c r="A362" s="117"/>
      <c r="E362" s="133"/>
      <c r="H362" s="133"/>
      <c r="K362" s="134"/>
      <c r="N362" s="133"/>
      <c r="O362" s="132"/>
      <c r="P362" s="132"/>
      <c r="Q362" s="133"/>
      <c r="T362" s="133"/>
      <c r="W362" s="63"/>
      <c r="X362" s="63"/>
      <c r="Y362" s="63"/>
      <c r="Z362" s="63"/>
      <c r="AA362" s="63"/>
      <c r="AB362" s="63"/>
      <c r="AC362" s="64"/>
      <c r="AD362" s="35"/>
      <c r="AE362" s="23"/>
      <c r="AF362" s="23"/>
      <c r="AG362" s="23"/>
    </row>
    <row r="363" spans="1:33" ht="15.75" customHeight="1">
      <c r="A363" s="117"/>
      <c r="E363" s="133"/>
      <c r="H363" s="133"/>
      <c r="K363" s="134"/>
      <c r="N363" s="133"/>
      <c r="O363" s="132"/>
      <c r="P363" s="132"/>
      <c r="Q363" s="133"/>
      <c r="T363" s="133"/>
      <c r="W363" s="63"/>
      <c r="X363" s="63"/>
      <c r="Y363" s="63"/>
      <c r="Z363" s="63"/>
      <c r="AA363" s="63"/>
      <c r="AB363" s="63"/>
      <c r="AC363" s="64"/>
      <c r="AD363" s="35"/>
      <c r="AE363" s="23"/>
      <c r="AF363" s="23"/>
      <c r="AG363" s="23"/>
    </row>
    <row r="364" spans="1:33" ht="15.75" customHeight="1">
      <c r="A364" s="117"/>
      <c r="E364" s="133"/>
      <c r="H364" s="133"/>
      <c r="K364" s="134"/>
      <c r="N364" s="133"/>
      <c r="O364" s="132"/>
      <c r="P364" s="132"/>
      <c r="Q364" s="133"/>
      <c r="T364" s="133"/>
      <c r="W364" s="63"/>
      <c r="X364" s="63"/>
      <c r="Y364" s="63"/>
      <c r="Z364" s="63"/>
      <c r="AA364" s="63"/>
      <c r="AB364" s="63"/>
      <c r="AC364" s="64"/>
      <c r="AD364" s="35"/>
      <c r="AE364" s="23"/>
      <c r="AF364" s="23"/>
      <c r="AG364" s="23"/>
    </row>
    <row r="365" spans="1:33" ht="15.75" customHeight="1">
      <c r="A365" s="117"/>
      <c r="E365" s="133"/>
      <c r="H365" s="133"/>
      <c r="K365" s="134"/>
      <c r="N365" s="133"/>
      <c r="O365" s="132"/>
      <c r="P365" s="132"/>
      <c r="Q365" s="133"/>
      <c r="T365" s="133"/>
      <c r="W365" s="63"/>
      <c r="X365" s="63"/>
      <c r="Y365" s="63"/>
      <c r="Z365" s="63"/>
      <c r="AA365" s="63"/>
      <c r="AB365" s="63"/>
      <c r="AC365" s="64"/>
      <c r="AD365" s="35"/>
      <c r="AE365" s="23"/>
      <c r="AF365" s="23"/>
      <c r="AG365" s="23"/>
    </row>
    <row r="366" spans="1:33" ht="15.75" customHeight="1">
      <c r="A366" s="117"/>
      <c r="E366" s="133"/>
      <c r="H366" s="133"/>
      <c r="K366" s="134"/>
      <c r="N366" s="133"/>
      <c r="O366" s="132"/>
      <c r="P366" s="132"/>
      <c r="Q366" s="133"/>
      <c r="T366" s="133"/>
      <c r="W366" s="63"/>
      <c r="X366" s="63"/>
      <c r="Y366" s="63"/>
      <c r="Z366" s="63"/>
      <c r="AA366" s="63"/>
      <c r="AB366" s="63"/>
      <c r="AC366" s="64"/>
      <c r="AD366" s="35"/>
      <c r="AE366" s="23"/>
      <c r="AF366" s="23"/>
      <c r="AG366" s="23"/>
    </row>
    <row r="367" spans="1:33" ht="15.75" customHeight="1">
      <c r="A367" s="117"/>
      <c r="E367" s="133"/>
      <c r="H367" s="133"/>
      <c r="K367" s="134"/>
      <c r="N367" s="133"/>
      <c r="O367" s="132"/>
      <c r="P367" s="132"/>
      <c r="Q367" s="133"/>
      <c r="T367" s="133"/>
      <c r="W367" s="63"/>
      <c r="X367" s="63"/>
      <c r="Y367" s="63"/>
      <c r="Z367" s="63"/>
      <c r="AA367" s="63"/>
      <c r="AB367" s="63"/>
      <c r="AC367" s="64"/>
      <c r="AD367" s="35"/>
      <c r="AE367" s="23"/>
      <c r="AF367" s="23"/>
      <c r="AG367" s="23"/>
    </row>
    <row r="368" spans="1:33" ht="15.75" customHeight="1">
      <c r="A368" s="117"/>
      <c r="E368" s="133"/>
      <c r="H368" s="133"/>
      <c r="K368" s="134"/>
      <c r="N368" s="133"/>
      <c r="O368" s="132"/>
      <c r="P368" s="132"/>
      <c r="Q368" s="133"/>
      <c r="T368" s="133"/>
      <c r="W368" s="63"/>
      <c r="X368" s="63"/>
      <c r="Y368" s="63"/>
      <c r="Z368" s="63"/>
      <c r="AA368" s="63"/>
      <c r="AB368" s="63"/>
      <c r="AC368" s="64"/>
      <c r="AD368" s="35"/>
      <c r="AE368" s="23"/>
      <c r="AF368" s="23"/>
      <c r="AG368" s="23"/>
    </row>
    <row r="369" spans="1:33" ht="15.75" customHeight="1">
      <c r="A369" s="117"/>
      <c r="E369" s="133"/>
      <c r="H369" s="133"/>
      <c r="K369" s="134"/>
      <c r="N369" s="133"/>
      <c r="O369" s="132"/>
      <c r="P369" s="132"/>
      <c r="Q369" s="133"/>
      <c r="T369" s="133"/>
      <c r="W369" s="63"/>
      <c r="X369" s="63"/>
      <c r="Y369" s="63"/>
      <c r="Z369" s="63"/>
      <c r="AA369" s="63"/>
      <c r="AB369" s="63"/>
      <c r="AC369" s="64"/>
      <c r="AD369" s="35"/>
      <c r="AE369" s="23"/>
      <c r="AF369" s="23"/>
      <c r="AG369" s="23"/>
    </row>
    <row r="370" spans="1:33" ht="15.75" customHeight="1">
      <c r="A370" s="117"/>
      <c r="E370" s="133"/>
      <c r="H370" s="133"/>
      <c r="K370" s="134"/>
      <c r="N370" s="133"/>
      <c r="O370" s="132"/>
      <c r="P370" s="132"/>
      <c r="Q370" s="133"/>
      <c r="T370" s="133"/>
      <c r="W370" s="63"/>
      <c r="X370" s="63"/>
      <c r="Y370" s="63"/>
      <c r="Z370" s="63"/>
      <c r="AA370" s="63"/>
      <c r="AB370" s="63"/>
      <c r="AC370" s="64"/>
      <c r="AD370" s="35"/>
      <c r="AE370" s="23"/>
      <c r="AF370" s="23"/>
      <c r="AG370" s="23"/>
    </row>
    <row r="371" spans="1:33" ht="15.75" customHeight="1">
      <c r="A371" s="117"/>
      <c r="E371" s="133"/>
      <c r="H371" s="133"/>
      <c r="K371" s="134"/>
      <c r="N371" s="133"/>
      <c r="O371" s="132"/>
      <c r="P371" s="132"/>
      <c r="Q371" s="133"/>
      <c r="T371" s="133"/>
      <c r="W371" s="63"/>
      <c r="X371" s="63"/>
      <c r="Y371" s="63"/>
      <c r="Z371" s="63"/>
      <c r="AA371" s="63"/>
      <c r="AB371" s="63"/>
      <c r="AC371" s="64"/>
      <c r="AD371" s="35"/>
      <c r="AE371" s="23"/>
      <c r="AF371" s="23"/>
      <c r="AG371" s="23"/>
    </row>
    <row r="372" spans="1:33" ht="15.75" customHeight="1">
      <c r="A372" s="117"/>
      <c r="E372" s="133"/>
      <c r="H372" s="133"/>
      <c r="K372" s="134"/>
      <c r="N372" s="133"/>
      <c r="O372" s="132"/>
      <c r="P372" s="132"/>
      <c r="Q372" s="133"/>
      <c r="T372" s="133"/>
      <c r="W372" s="63"/>
      <c r="X372" s="63"/>
      <c r="Y372" s="63"/>
      <c r="Z372" s="63"/>
      <c r="AA372" s="63"/>
      <c r="AB372" s="63"/>
      <c r="AC372" s="64"/>
      <c r="AD372" s="35"/>
      <c r="AE372" s="23"/>
      <c r="AF372" s="23"/>
      <c r="AG372" s="23"/>
    </row>
    <row r="373" spans="1:33" ht="15.75" customHeight="1">
      <c r="A373" s="117"/>
      <c r="E373" s="133"/>
      <c r="H373" s="133"/>
      <c r="K373" s="134"/>
      <c r="N373" s="133"/>
      <c r="O373" s="132"/>
      <c r="P373" s="132"/>
      <c r="Q373" s="133"/>
      <c r="T373" s="133"/>
      <c r="W373" s="63"/>
      <c r="X373" s="63"/>
      <c r="Y373" s="63"/>
      <c r="Z373" s="63"/>
      <c r="AA373" s="63"/>
      <c r="AB373" s="63"/>
      <c r="AC373" s="64"/>
      <c r="AD373" s="35"/>
      <c r="AE373" s="23"/>
      <c r="AF373" s="23"/>
      <c r="AG373" s="23"/>
    </row>
    <row r="374" spans="1:33" ht="15.75" customHeight="1">
      <c r="A374" s="117"/>
      <c r="E374" s="133"/>
      <c r="H374" s="133"/>
      <c r="K374" s="134"/>
      <c r="N374" s="133"/>
      <c r="O374" s="132"/>
      <c r="P374" s="132"/>
      <c r="Q374" s="133"/>
      <c r="T374" s="133"/>
      <c r="W374" s="63"/>
      <c r="X374" s="63"/>
      <c r="Y374" s="63"/>
      <c r="Z374" s="63"/>
      <c r="AA374" s="63"/>
      <c r="AB374" s="63"/>
      <c r="AC374" s="64"/>
      <c r="AD374" s="35"/>
      <c r="AE374" s="23"/>
      <c r="AF374" s="23"/>
      <c r="AG374" s="23"/>
    </row>
    <row r="375" spans="1:33" ht="15.75" customHeight="1">
      <c r="A375" s="117"/>
      <c r="E375" s="133"/>
      <c r="H375" s="133"/>
      <c r="K375" s="134"/>
      <c r="N375" s="133"/>
      <c r="O375" s="132"/>
      <c r="P375" s="132"/>
      <c r="Q375" s="133"/>
      <c r="T375" s="133"/>
      <c r="W375" s="63"/>
      <c r="X375" s="63"/>
      <c r="Y375" s="63"/>
      <c r="Z375" s="63"/>
      <c r="AA375" s="63"/>
      <c r="AB375" s="63"/>
      <c r="AC375" s="64"/>
      <c r="AD375" s="35"/>
      <c r="AE375" s="23"/>
      <c r="AF375" s="23"/>
      <c r="AG375" s="23"/>
    </row>
    <row r="376" spans="1:33" ht="15.75" customHeight="1">
      <c r="A376" s="117"/>
      <c r="E376" s="133"/>
      <c r="H376" s="133"/>
      <c r="K376" s="134"/>
      <c r="N376" s="133"/>
      <c r="O376" s="132"/>
      <c r="P376" s="132"/>
      <c r="Q376" s="133"/>
      <c r="T376" s="133"/>
      <c r="W376" s="63"/>
      <c r="X376" s="63"/>
      <c r="Y376" s="63"/>
      <c r="Z376" s="63"/>
      <c r="AA376" s="63"/>
      <c r="AB376" s="63"/>
      <c r="AC376" s="64"/>
      <c r="AD376" s="35"/>
      <c r="AE376" s="23"/>
      <c r="AF376" s="23"/>
      <c r="AG376" s="23"/>
    </row>
    <row r="377" spans="1:33" ht="15.75" customHeight="1">
      <c r="A377" s="117"/>
      <c r="E377" s="133"/>
      <c r="H377" s="133"/>
      <c r="K377" s="134"/>
      <c r="N377" s="133"/>
      <c r="O377" s="132"/>
      <c r="P377" s="132"/>
      <c r="Q377" s="133"/>
      <c r="T377" s="133"/>
      <c r="W377" s="63"/>
      <c r="X377" s="63"/>
      <c r="Y377" s="63"/>
      <c r="Z377" s="63"/>
      <c r="AA377" s="63"/>
      <c r="AB377" s="63"/>
      <c r="AC377" s="64"/>
      <c r="AD377" s="35"/>
      <c r="AE377" s="23"/>
      <c r="AF377" s="23"/>
      <c r="AG377" s="23"/>
    </row>
    <row r="378" spans="1:33" ht="15.75" customHeight="1">
      <c r="A378" s="117"/>
      <c r="E378" s="133"/>
      <c r="H378" s="133"/>
      <c r="K378" s="134"/>
      <c r="N378" s="133"/>
      <c r="O378" s="132"/>
      <c r="P378" s="132"/>
      <c r="Q378" s="133"/>
      <c r="T378" s="133"/>
      <c r="W378" s="63"/>
      <c r="X378" s="63"/>
      <c r="Y378" s="63"/>
      <c r="Z378" s="63"/>
      <c r="AA378" s="63"/>
      <c r="AB378" s="63"/>
      <c r="AC378" s="64"/>
      <c r="AD378" s="35"/>
      <c r="AE378" s="23"/>
      <c r="AF378" s="23"/>
      <c r="AG378" s="23"/>
    </row>
    <row r="379" spans="1:33" ht="15.75" customHeight="1">
      <c r="A379" s="117"/>
      <c r="E379" s="133"/>
      <c r="H379" s="133"/>
      <c r="K379" s="134"/>
      <c r="N379" s="133"/>
      <c r="O379" s="132"/>
      <c r="P379" s="132"/>
      <c r="Q379" s="133"/>
      <c r="T379" s="133"/>
      <c r="W379" s="63"/>
      <c r="X379" s="63"/>
      <c r="Y379" s="63"/>
      <c r="Z379" s="63"/>
      <c r="AA379" s="63"/>
      <c r="AB379" s="63"/>
      <c r="AC379" s="64"/>
      <c r="AD379" s="35"/>
      <c r="AE379" s="23"/>
      <c r="AF379" s="23"/>
      <c r="AG379" s="23"/>
    </row>
    <row r="380" spans="1:33" ht="15.75" customHeight="1">
      <c r="A380" s="117"/>
      <c r="E380" s="133"/>
      <c r="H380" s="133"/>
      <c r="K380" s="134"/>
      <c r="N380" s="133"/>
      <c r="O380" s="132"/>
      <c r="P380" s="132"/>
      <c r="Q380" s="133"/>
      <c r="T380" s="133"/>
      <c r="W380" s="63"/>
      <c r="X380" s="63"/>
      <c r="Y380" s="63"/>
      <c r="Z380" s="63"/>
      <c r="AA380" s="63"/>
      <c r="AB380" s="63"/>
      <c r="AC380" s="64"/>
      <c r="AD380" s="35"/>
      <c r="AE380" s="23"/>
      <c r="AF380" s="23"/>
      <c r="AG380" s="23"/>
    </row>
    <row r="381" spans="1:33" ht="15.75" customHeight="1">
      <c r="A381" s="117"/>
      <c r="E381" s="133"/>
      <c r="H381" s="133"/>
      <c r="K381" s="134"/>
      <c r="N381" s="133"/>
      <c r="O381" s="132"/>
      <c r="P381" s="132"/>
      <c r="Q381" s="133"/>
      <c r="T381" s="133"/>
      <c r="W381" s="63"/>
      <c r="X381" s="63"/>
      <c r="Y381" s="63"/>
      <c r="Z381" s="63"/>
      <c r="AA381" s="63"/>
      <c r="AB381" s="63"/>
      <c r="AC381" s="64"/>
      <c r="AD381" s="35"/>
      <c r="AE381" s="23"/>
      <c r="AF381" s="23"/>
      <c r="AG381" s="23"/>
    </row>
    <row r="382" spans="1:33" ht="15.75" customHeight="1">
      <c r="A382" s="117"/>
      <c r="E382" s="133"/>
      <c r="H382" s="133"/>
      <c r="K382" s="134"/>
      <c r="N382" s="133"/>
      <c r="O382" s="132"/>
      <c r="P382" s="132"/>
      <c r="Q382" s="133"/>
      <c r="T382" s="133"/>
      <c r="W382" s="63"/>
      <c r="X382" s="63"/>
      <c r="Y382" s="63"/>
      <c r="Z382" s="63"/>
      <c r="AA382" s="63"/>
      <c r="AB382" s="63"/>
      <c r="AC382" s="64"/>
      <c r="AD382" s="35"/>
      <c r="AE382" s="23"/>
      <c r="AF382" s="23"/>
      <c r="AG382" s="23"/>
    </row>
    <row r="383" spans="1:33" ht="15.75" customHeight="1">
      <c r="A383" s="117"/>
      <c r="E383" s="133"/>
      <c r="H383" s="133"/>
      <c r="K383" s="134"/>
      <c r="N383" s="133"/>
      <c r="O383" s="132"/>
      <c r="P383" s="132"/>
      <c r="Q383" s="133"/>
      <c r="T383" s="133"/>
      <c r="W383" s="63"/>
      <c r="X383" s="63"/>
      <c r="Y383" s="63"/>
      <c r="Z383" s="63"/>
      <c r="AA383" s="63"/>
      <c r="AB383" s="63"/>
      <c r="AC383" s="64"/>
      <c r="AD383" s="35"/>
      <c r="AE383" s="23"/>
      <c r="AF383" s="23"/>
      <c r="AG383" s="23"/>
    </row>
    <row r="384" spans="1:33" ht="15.75" customHeight="1">
      <c r="A384" s="117"/>
      <c r="E384" s="133"/>
      <c r="H384" s="133"/>
      <c r="K384" s="134"/>
      <c r="N384" s="133"/>
      <c r="O384" s="132"/>
      <c r="P384" s="132"/>
      <c r="Q384" s="133"/>
      <c r="T384" s="133"/>
      <c r="W384" s="63"/>
      <c r="X384" s="63"/>
      <c r="Y384" s="63"/>
      <c r="Z384" s="63"/>
      <c r="AA384" s="63"/>
      <c r="AB384" s="63"/>
      <c r="AC384" s="64"/>
      <c r="AD384" s="35"/>
      <c r="AE384" s="23"/>
      <c r="AF384" s="23"/>
      <c r="AG384" s="23"/>
    </row>
    <row r="385" spans="1:33" ht="15.75" customHeight="1">
      <c r="A385" s="117"/>
      <c r="E385" s="133"/>
      <c r="H385" s="133"/>
      <c r="K385" s="134"/>
      <c r="N385" s="133"/>
      <c r="O385" s="132"/>
      <c r="P385" s="132"/>
      <c r="Q385" s="133"/>
      <c r="T385" s="133"/>
      <c r="W385" s="63"/>
      <c r="X385" s="63"/>
      <c r="Y385" s="63"/>
      <c r="Z385" s="63"/>
      <c r="AA385" s="63"/>
      <c r="AB385" s="63"/>
      <c r="AC385" s="64"/>
      <c r="AD385" s="35"/>
      <c r="AE385" s="23"/>
      <c r="AF385" s="23"/>
      <c r="AG385" s="23"/>
    </row>
    <row r="386" spans="1:33" ht="15.75" customHeight="1">
      <c r="A386" s="117"/>
      <c r="E386" s="133"/>
      <c r="H386" s="133"/>
      <c r="K386" s="134"/>
      <c r="N386" s="133"/>
      <c r="O386" s="132"/>
      <c r="P386" s="132"/>
      <c r="Q386" s="133"/>
      <c r="T386" s="133"/>
      <c r="W386" s="63"/>
      <c r="X386" s="63"/>
      <c r="Y386" s="63"/>
      <c r="Z386" s="63"/>
      <c r="AA386" s="63"/>
      <c r="AB386" s="63"/>
      <c r="AC386" s="64"/>
      <c r="AD386" s="35"/>
      <c r="AE386" s="23"/>
      <c r="AF386" s="23"/>
      <c r="AG386" s="23"/>
    </row>
    <row r="387" spans="1:33" ht="15.75" customHeight="1">
      <c r="A387" s="117"/>
      <c r="E387" s="133"/>
      <c r="H387" s="133"/>
      <c r="K387" s="134"/>
      <c r="N387" s="133"/>
      <c r="O387" s="132"/>
      <c r="P387" s="132"/>
      <c r="Q387" s="133"/>
      <c r="T387" s="133"/>
      <c r="W387" s="63"/>
      <c r="X387" s="63"/>
      <c r="Y387" s="63"/>
      <c r="Z387" s="63"/>
      <c r="AA387" s="63"/>
      <c r="AB387" s="63"/>
      <c r="AC387" s="64"/>
      <c r="AD387" s="35"/>
      <c r="AE387" s="23"/>
      <c r="AF387" s="23"/>
      <c r="AG387" s="23"/>
    </row>
    <row r="388" spans="1:33" ht="15.75" customHeight="1">
      <c r="A388" s="117"/>
      <c r="E388" s="133"/>
      <c r="H388" s="133"/>
      <c r="K388" s="134"/>
      <c r="N388" s="133"/>
      <c r="O388" s="132"/>
      <c r="P388" s="132"/>
      <c r="Q388" s="133"/>
      <c r="T388" s="133"/>
      <c r="W388" s="63"/>
      <c r="X388" s="63"/>
      <c r="Y388" s="63"/>
      <c r="Z388" s="63"/>
      <c r="AA388" s="63"/>
      <c r="AB388" s="63"/>
      <c r="AC388" s="64"/>
      <c r="AD388" s="35"/>
      <c r="AE388" s="23"/>
      <c r="AF388" s="23"/>
      <c r="AG388" s="23"/>
    </row>
    <row r="389" spans="1:33" ht="15.75" customHeight="1">
      <c r="A389" s="117"/>
      <c r="E389" s="133"/>
      <c r="H389" s="133"/>
      <c r="K389" s="134"/>
      <c r="N389" s="133"/>
      <c r="O389" s="132"/>
      <c r="P389" s="132"/>
      <c r="Q389" s="133"/>
      <c r="T389" s="133"/>
      <c r="W389" s="63"/>
      <c r="X389" s="63"/>
      <c r="Y389" s="63"/>
      <c r="Z389" s="63"/>
      <c r="AA389" s="63"/>
      <c r="AB389" s="63"/>
      <c r="AC389" s="64"/>
      <c r="AD389" s="35"/>
      <c r="AE389" s="23"/>
      <c r="AF389" s="23"/>
      <c r="AG389" s="23"/>
    </row>
    <row r="390" spans="1:33" ht="15.75" customHeight="1">
      <c r="A390" s="117"/>
      <c r="E390" s="133"/>
      <c r="H390" s="133"/>
      <c r="K390" s="134"/>
      <c r="N390" s="133"/>
      <c r="O390" s="132"/>
      <c r="P390" s="132"/>
      <c r="Q390" s="133"/>
      <c r="T390" s="133"/>
      <c r="W390" s="63"/>
      <c r="X390" s="63"/>
      <c r="Y390" s="63"/>
      <c r="Z390" s="63"/>
      <c r="AA390" s="63"/>
      <c r="AB390" s="63"/>
      <c r="AC390" s="64"/>
      <c r="AD390" s="35"/>
      <c r="AE390" s="23"/>
      <c r="AF390" s="23"/>
      <c r="AG390" s="23"/>
    </row>
    <row r="391" spans="1:33" ht="15.75" customHeight="1">
      <c r="A391" s="117"/>
      <c r="E391" s="133"/>
      <c r="H391" s="133"/>
      <c r="K391" s="134"/>
      <c r="N391" s="133"/>
      <c r="O391" s="132"/>
      <c r="P391" s="132"/>
      <c r="Q391" s="133"/>
      <c r="T391" s="133"/>
      <c r="W391" s="63"/>
      <c r="X391" s="63"/>
      <c r="Y391" s="63"/>
      <c r="Z391" s="63"/>
      <c r="AA391" s="63"/>
      <c r="AB391" s="63"/>
      <c r="AC391" s="64"/>
      <c r="AD391" s="35"/>
      <c r="AE391" s="23"/>
      <c r="AF391" s="23"/>
      <c r="AG391" s="23"/>
    </row>
    <row r="392" spans="1:33" ht="15.75" customHeight="1">
      <c r="A392" s="117"/>
      <c r="E392" s="133"/>
      <c r="H392" s="133"/>
      <c r="K392" s="134"/>
      <c r="N392" s="133"/>
      <c r="O392" s="132"/>
      <c r="P392" s="132"/>
      <c r="Q392" s="133"/>
      <c r="T392" s="133"/>
      <c r="W392" s="63"/>
      <c r="X392" s="63"/>
      <c r="Y392" s="63"/>
      <c r="Z392" s="63"/>
      <c r="AA392" s="63"/>
      <c r="AB392" s="63"/>
      <c r="AC392" s="64"/>
      <c r="AD392" s="35"/>
      <c r="AE392" s="23"/>
      <c r="AF392" s="23"/>
      <c r="AG392" s="23"/>
    </row>
    <row r="393" spans="1:33" ht="15.75" customHeight="1">
      <c r="A393" s="117"/>
      <c r="E393" s="133"/>
      <c r="H393" s="133"/>
      <c r="K393" s="134"/>
      <c r="N393" s="133"/>
      <c r="O393" s="132"/>
      <c r="P393" s="132"/>
      <c r="Q393" s="133"/>
      <c r="T393" s="133"/>
      <c r="W393" s="63"/>
      <c r="X393" s="63"/>
      <c r="Y393" s="63"/>
      <c r="Z393" s="63"/>
      <c r="AA393" s="63"/>
      <c r="AB393" s="63"/>
      <c r="AC393" s="64"/>
      <c r="AD393" s="35"/>
      <c r="AE393" s="23"/>
      <c r="AF393" s="23"/>
      <c r="AG393" s="23"/>
    </row>
    <row r="394" spans="1:33" ht="15.75" customHeight="1">
      <c r="A394" s="117"/>
      <c r="E394" s="133"/>
      <c r="H394" s="133"/>
      <c r="K394" s="134"/>
      <c r="N394" s="133"/>
      <c r="O394" s="132"/>
      <c r="P394" s="132"/>
      <c r="Q394" s="133"/>
      <c r="T394" s="133"/>
      <c r="W394" s="63"/>
      <c r="X394" s="63"/>
      <c r="Y394" s="63"/>
      <c r="Z394" s="63"/>
      <c r="AA394" s="63"/>
      <c r="AB394" s="63"/>
      <c r="AC394" s="64"/>
      <c r="AD394" s="36"/>
      <c r="AE394" s="37"/>
      <c r="AF394" s="37"/>
      <c r="AG394" s="37"/>
    </row>
    <row r="395" spans="1:33" ht="15.75" customHeight="1">
      <c r="A395" s="117"/>
      <c r="E395" s="133"/>
      <c r="H395" s="133"/>
      <c r="K395" s="134"/>
      <c r="N395" s="133"/>
      <c r="O395" s="132"/>
      <c r="P395" s="132"/>
      <c r="Q395" s="133"/>
      <c r="T395" s="133"/>
      <c r="W395" s="63"/>
      <c r="X395" s="63"/>
      <c r="Y395" s="63"/>
      <c r="Z395" s="63"/>
      <c r="AA395" s="63"/>
      <c r="AB395" s="63"/>
      <c r="AC395" s="64"/>
      <c r="AD395" s="36"/>
      <c r="AE395" s="37"/>
      <c r="AF395" s="37"/>
      <c r="AG395" s="37"/>
    </row>
    <row r="396" spans="1:33" ht="15.75" customHeight="1">
      <c r="A396" s="117"/>
      <c r="E396" s="133"/>
      <c r="H396" s="133"/>
      <c r="K396" s="134"/>
      <c r="N396" s="133"/>
      <c r="O396" s="132"/>
      <c r="P396" s="132"/>
      <c r="Q396" s="133"/>
      <c r="T396" s="133"/>
      <c r="W396" s="63"/>
      <c r="X396" s="63"/>
      <c r="Y396" s="63"/>
      <c r="Z396" s="63"/>
      <c r="AA396" s="63"/>
      <c r="AB396" s="63"/>
      <c r="AC396" s="64"/>
      <c r="AD396" s="36"/>
      <c r="AE396" s="37"/>
      <c r="AF396" s="37"/>
      <c r="AG396" s="37"/>
    </row>
    <row r="397" spans="1:33" ht="15.75" customHeight="1">
      <c r="A397" s="117"/>
      <c r="E397" s="133"/>
      <c r="H397" s="133"/>
      <c r="K397" s="134"/>
      <c r="N397" s="133"/>
      <c r="O397" s="132"/>
      <c r="P397" s="132"/>
      <c r="Q397" s="133"/>
      <c r="T397" s="133"/>
      <c r="W397" s="63"/>
      <c r="X397" s="63"/>
      <c r="Y397" s="63"/>
      <c r="Z397" s="63"/>
      <c r="AA397" s="63"/>
      <c r="AB397" s="63"/>
      <c r="AC397" s="64"/>
      <c r="AD397" s="36"/>
      <c r="AE397" s="37"/>
      <c r="AF397" s="37"/>
      <c r="AG397" s="37"/>
    </row>
    <row r="398" spans="1:33" ht="15.75" customHeight="1">
      <c r="A398" s="117"/>
      <c r="E398" s="133"/>
      <c r="H398" s="133"/>
      <c r="K398" s="134"/>
      <c r="N398" s="133"/>
      <c r="O398" s="132"/>
      <c r="P398" s="132"/>
      <c r="Q398" s="133"/>
      <c r="T398" s="133"/>
      <c r="W398" s="63"/>
      <c r="X398" s="63"/>
      <c r="Y398" s="63"/>
      <c r="Z398" s="63"/>
      <c r="AA398" s="63"/>
      <c r="AB398" s="63"/>
      <c r="AC398" s="64"/>
      <c r="AD398" s="36"/>
      <c r="AE398" s="37"/>
      <c r="AF398" s="37"/>
      <c r="AG398" s="37"/>
    </row>
    <row r="399" spans="1:33" ht="15.75" customHeight="1">
      <c r="A399" s="117"/>
      <c r="E399" s="133"/>
      <c r="H399" s="133"/>
      <c r="K399" s="134"/>
      <c r="N399" s="133"/>
      <c r="O399" s="132"/>
      <c r="P399" s="132"/>
      <c r="Q399" s="133"/>
      <c r="T399" s="133"/>
      <c r="W399" s="63"/>
      <c r="X399" s="63"/>
      <c r="Y399" s="63"/>
      <c r="Z399" s="63"/>
      <c r="AA399" s="63"/>
      <c r="AB399" s="63"/>
      <c r="AC399" s="64"/>
      <c r="AD399" s="36"/>
      <c r="AE399" s="37"/>
      <c r="AF399" s="37"/>
      <c r="AG399" s="37"/>
    </row>
    <row r="400" spans="1:33" ht="15.75" customHeight="1">
      <c r="A400" s="117"/>
      <c r="E400" s="133"/>
      <c r="H400" s="133"/>
      <c r="K400" s="134"/>
      <c r="N400" s="133"/>
      <c r="O400" s="132"/>
      <c r="P400" s="132"/>
      <c r="Q400" s="133"/>
      <c r="T400" s="133"/>
      <c r="W400" s="63"/>
      <c r="X400" s="63"/>
      <c r="Y400" s="63"/>
      <c r="Z400" s="63"/>
      <c r="AA400" s="63"/>
      <c r="AB400" s="63"/>
      <c r="AC400" s="64"/>
      <c r="AD400" s="36"/>
      <c r="AE400" s="37"/>
      <c r="AF400" s="37"/>
      <c r="AG400" s="37"/>
    </row>
    <row r="401" spans="1:33" ht="15.75" customHeight="1">
      <c r="A401" s="117"/>
      <c r="E401" s="133"/>
      <c r="H401" s="133"/>
      <c r="K401" s="134"/>
      <c r="N401" s="133"/>
      <c r="O401" s="132"/>
      <c r="P401" s="132"/>
      <c r="Q401" s="133"/>
      <c r="T401" s="133"/>
      <c r="W401" s="63"/>
      <c r="X401" s="63"/>
      <c r="Y401" s="63"/>
      <c r="Z401" s="63"/>
      <c r="AA401" s="63"/>
      <c r="AB401" s="63"/>
      <c r="AC401" s="64"/>
      <c r="AD401" s="36"/>
      <c r="AE401" s="37"/>
      <c r="AF401" s="37"/>
      <c r="AG401" s="37"/>
    </row>
    <row r="402" spans="1:33" ht="15.75" customHeight="1">
      <c r="A402" s="117"/>
      <c r="E402" s="133"/>
      <c r="H402" s="133"/>
      <c r="K402" s="134"/>
      <c r="N402" s="133"/>
      <c r="O402" s="132"/>
      <c r="P402" s="132"/>
      <c r="Q402" s="133"/>
      <c r="T402" s="133"/>
      <c r="W402" s="63"/>
      <c r="X402" s="63"/>
      <c r="Y402" s="63"/>
      <c r="Z402" s="63"/>
      <c r="AA402" s="63"/>
      <c r="AB402" s="63"/>
      <c r="AC402" s="64"/>
      <c r="AD402" s="36"/>
      <c r="AE402" s="37"/>
      <c r="AF402" s="37"/>
      <c r="AG402" s="37"/>
    </row>
    <row r="403" spans="1:33" ht="15.75" customHeight="1">
      <c r="A403" s="117"/>
      <c r="E403" s="133"/>
      <c r="H403" s="133"/>
      <c r="K403" s="134"/>
      <c r="N403" s="133"/>
      <c r="O403" s="132"/>
      <c r="P403" s="132"/>
      <c r="Q403" s="133"/>
      <c r="T403" s="133"/>
      <c r="W403" s="63"/>
      <c r="X403" s="63"/>
      <c r="Y403" s="63"/>
      <c r="Z403" s="63"/>
      <c r="AA403" s="63"/>
      <c r="AB403" s="63"/>
      <c r="AC403" s="64"/>
      <c r="AD403" s="36"/>
      <c r="AE403" s="37"/>
      <c r="AF403" s="37"/>
      <c r="AG403" s="37"/>
    </row>
    <row r="404" spans="1:33" ht="15.75" customHeight="1">
      <c r="A404" s="117"/>
      <c r="E404" s="133"/>
      <c r="H404" s="133"/>
      <c r="K404" s="134"/>
      <c r="N404" s="133"/>
      <c r="O404" s="132"/>
      <c r="P404" s="132"/>
      <c r="Q404" s="133"/>
      <c r="T404" s="133"/>
      <c r="W404" s="63"/>
      <c r="X404" s="63"/>
      <c r="Y404" s="63"/>
      <c r="Z404" s="63"/>
      <c r="AA404" s="63"/>
      <c r="AB404" s="63"/>
      <c r="AC404" s="64"/>
      <c r="AD404" s="36"/>
      <c r="AE404" s="37"/>
      <c r="AF404" s="37"/>
      <c r="AG404" s="37"/>
    </row>
    <row r="405" spans="1:33" ht="15.75" customHeight="1">
      <c r="A405" s="117"/>
      <c r="E405" s="133"/>
      <c r="H405" s="133"/>
      <c r="K405" s="134"/>
      <c r="N405" s="133"/>
      <c r="O405" s="132"/>
      <c r="P405" s="132"/>
      <c r="Q405" s="133"/>
      <c r="T405" s="133"/>
      <c r="W405" s="63"/>
      <c r="X405" s="63"/>
      <c r="Y405" s="63"/>
      <c r="Z405" s="63"/>
      <c r="AA405" s="63"/>
      <c r="AB405" s="63"/>
      <c r="AC405" s="64"/>
      <c r="AD405" s="36"/>
      <c r="AE405" s="37"/>
      <c r="AF405" s="37"/>
      <c r="AG405" s="37"/>
    </row>
    <row r="406" spans="1:33" ht="15.75" customHeight="1">
      <c r="A406" s="117"/>
      <c r="E406" s="133"/>
      <c r="H406" s="133"/>
      <c r="K406" s="134"/>
      <c r="N406" s="133"/>
      <c r="O406" s="132"/>
      <c r="P406" s="132"/>
      <c r="Q406" s="133"/>
      <c r="T406" s="133"/>
      <c r="W406" s="63"/>
      <c r="X406" s="63"/>
      <c r="Y406" s="63"/>
      <c r="Z406" s="63"/>
      <c r="AA406" s="63"/>
      <c r="AB406" s="63"/>
      <c r="AC406" s="64"/>
      <c r="AD406" s="36"/>
      <c r="AE406" s="37"/>
      <c r="AF406" s="37"/>
      <c r="AG406" s="37"/>
    </row>
    <row r="407" spans="1:33" ht="15.75" customHeight="1">
      <c r="A407" s="117"/>
      <c r="E407" s="133"/>
      <c r="H407" s="133"/>
      <c r="K407" s="134"/>
      <c r="N407" s="133"/>
      <c r="O407" s="132"/>
      <c r="P407" s="132"/>
      <c r="Q407" s="133"/>
      <c r="T407" s="133"/>
      <c r="W407" s="63"/>
      <c r="X407" s="63"/>
      <c r="Y407" s="63"/>
      <c r="Z407" s="63"/>
      <c r="AA407" s="63"/>
      <c r="AB407" s="63"/>
      <c r="AC407" s="64"/>
      <c r="AD407" s="36"/>
      <c r="AE407" s="37"/>
      <c r="AF407" s="37"/>
      <c r="AG407" s="37"/>
    </row>
    <row r="408" spans="1:33" ht="15.75" customHeight="1">
      <c r="A408" s="117"/>
      <c r="E408" s="133"/>
      <c r="H408" s="133"/>
      <c r="K408" s="134"/>
      <c r="N408" s="133"/>
      <c r="O408" s="132"/>
      <c r="P408" s="132"/>
      <c r="Q408" s="133"/>
      <c r="T408" s="133"/>
      <c r="W408" s="63"/>
      <c r="X408" s="63"/>
      <c r="Y408" s="63"/>
      <c r="Z408" s="63"/>
      <c r="AA408" s="63"/>
      <c r="AB408" s="63"/>
      <c r="AC408" s="64"/>
      <c r="AD408" s="36"/>
      <c r="AE408" s="37"/>
      <c r="AF408" s="37"/>
      <c r="AG408" s="37"/>
    </row>
    <row r="409" spans="1:33" ht="15.75" customHeight="1">
      <c r="A409" s="117"/>
      <c r="E409" s="133"/>
      <c r="H409" s="133"/>
      <c r="K409" s="134"/>
      <c r="N409" s="133"/>
      <c r="O409" s="132"/>
      <c r="P409" s="132"/>
      <c r="Q409" s="133"/>
      <c r="T409" s="133"/>
      <c r="W409" s="63"/>
      <c r="X409" s="63"/>
      <c r="Y409" s="63"/>
      <c r="Z409" s="63"/>
      <c r="AA409" s="63"/>
      <c r="AB409" s="63"/>
      <c r="AC409" s="64"/>
      <c r="AD409" s="36"/>
      <c r="AE409" s="37"/>
      <c r="AF409" s="37"/>
      <c r="AG409" s="37"/>
    </row>
    <row r="410" spans="1:33" ht="15.75" customHeight="1">
      <c r="A410" s="117"/>
      <c r="E410" s="133"/>
      <c r="H410" s="133"/>
      <c r="K410" s="134"/>
      <c r="N410" s="133"/>
      <c r="O410" s="132"/>
      <c r="P410" s="132"/>
      <c r="Q410" s="133"/>
      <c r="T410" s="133"/>
      <c r="W410" s="63"/>
      <c r="X410" s="63"/>
      <c r="Y410" s="63"/>
      <c r="Z410" s="63"/>
      <c r="AA410" s="63"/>
      <c r="AB410" s="63"/>
      <c r="AC410" s="64"/>
      <c r="AD410" s="36"/>
      <c r="AE410" s="37"/>
      <c r="AF410" s="37"/>
      <c r="AG410" s="37"/>
    </row>
    <row r="411" spans="1:33" ht="15.75" customHeight="1">
      <c r="A411" s="117"/>
      <c r="E411" s="133"/>
      <c r="H411" s="133"/>
      <c r="K411" s="134"/>
      <c r="N411" s="133"/>
      <c r="O411" s="132"/>
      <c r="P411" s="132"/>
      <c r="Q411" s="133"/>
      <c r="T411" s="133"/>
      <c r="W411" s="63"/>
      <c r="X411" s="63"/>
      <c r="Y411" s="63"/>
      <c r="Z411" s="63"/>
      <c r="AA411" s="63"/>
      <c r="AB411" s="63"/>
      <c r="AC411" s="64"/>
      <c r="AD411" s="36"/>
      <c r="AE411" s="37"/>
      <c r="AF411" s="37"/>
      <c r="AG411" s="37"/>
    </row>
    <row r="412" spans="1:33" ht="15.75" customHeight="1">
      <c r="A412" s="117"/>
      <c r="E412" s="133"/>
      <c r="H412" s="133"/>
      <c r="K412" s="134"/>
      <c r="N412" s="133"/>
      <c r="O412" s="132"/>
      <c r="P412" s="132"/>
      <c r="Q412" s="133"/>
      <c r="T412" s="133"/>
      <c r="W412" s="63"/>
      <c r="X412" s="63"/>
      <c r="Y412" s="63"/>
      <c r="Z412" s="63"/>
      <c r="AA412" s="63"/>
      <c r="AB412" s="63"/>
      <c r="AC412" s="64"/>
      <c r="AD412" s="36"/>
      <c r="AE412" s="37"/>
      <c r="AF412" s="37"/>
      <c r="AG412" s="37"/>
    </row>
    <row r="413" spans="1:33" ht="15.75" customHeight="1">
      <c r="A413" s="117"/>
      <c r="E413" s="133"/>
      <c r="H413" s="133"/>
      <c r="K413" s="134"/>
      <c r="N413" s="133"/>
      <c r="O413" s="132"/>
      <c r="P413" s="132"/>
      <c r="Q413" s="133"/>
      <c r="T413" s="133"/>
      <c r="W413" s="63"/>
      <c r="X413" s="63"/>
      <c r="Y413" s="63"/>
      <c r="Z413" s="63"/>
      <c r="AA413" s="63"/>
      <c r="AB413" s="63"/>
      <c r="AC413" s="64"/>
      <c r="AD413" s="36"/>
      <c r="AE413" s="37"/>
      <c r="AF413" s="37"/>
      <c r="AG413" s="37"/>
    </row>
    <row r="414" spans="1:33" ht="15.75" customHeight="1">
      <c r="A414" s="117"/>
      <c r="E414" s="133"/>
      <c r="H414" s="133"/>
      <c r="K414" s="134"/>
      <c r="N414" s="133"/>
      <c r="O414" s="132"/>
      <c r="P414" s="132"/>
      <c r="Q414" s="133"/>
      <c r="T414" s="133"/>
      <c r="W414" s="63"/>
      <c r="X414" s="63"/>
      <c r="Y414" s="63"/>
      <c r="Z414" s="63"/>
      <c r="AA414" s="63"/>
      <c r="AB414" s="63"/>
      <c r="AC414" s="64"/>
      <c r="AD414" s="36"/>
      <c r="AE414" s="37"/>
      <c r="AF414" s="37"/>
      <c r="AG414" s="37"/>
    </row>
    <row r="415" spans="1:33" ht="15.75" customHeight="1">
      <c r="A415" s="117"/>
      <c r="E415" s="133"/>
      <c r="H415" s="133"/>
      <c r="K415" s="134"/>
      <c r="N415" s="133"/>
      <c r="O415" s="132"/>
      <c r="P415" s="132"/>
      <c r="Q415" s="133"/>
      <c r="T415" s="133"/>
      <c r="W415" s="63"/>
      <c r="X415" s="63"/>
      <c r="Y415" s="63"/>
      <c r="Z415" s="63"/>
      <c r="AA415" s="63"/>
      <c r="AB415" s="63"/>
      <c r="AC415" s="64"/>
      <c r="AD415" s="36"/>
      <c r="AE415" s="37"/>
      <c r="AF415" s="37"/>
      <c r="AG415" s="37"/>
    </row>
    <row r="416" spans="1:33" ht="15.75" customHeight="1">
      <c r="A416" s="117"/>
      <c r="E416" s="133"/>
      <c r="H416" s="133"/>
      <c r="K416" s="134"/>
      <c r="N416" s="133"/>
      <c r="O416" s="132"/>
      <c r="P416" s="132"/>
      <c r="Q416" s="133"/>
      <c r="T416" s="133"/>
      <c r="W416" s="63"/>
      <c r="X416" s="63"/>
      <c r="Y416" s="63"/>
      <c r="Z416" s="63"/>
      <c r="AA416" s="63"/>
      <c r="AB416" s="63"/>
      <c r="AC416" s="64"/>
      <c r="AD416" s="36"/>
      <c r="AE416" s="37"/>
      <c r="AF416" s="37"/>
      <c r="AG416" s="37"/>
    </row>
    <row r="417" spans="1:33" ht="15.75" customHeight="1">
      <c r="A417" s="117"/>
      <c r="E417" s="133"/>
      <c r="H417" s="133"/>
      <c r="K417" s="134"/>
      <c r="N417" s="133"/>
      <c r="O417" s="132"/>
      <c r="P417" s="132"/>
      <c r="Q417" s="133"/>
      <c r="T417" s="133"/>
      <c r="W417" s="63"/>
      <c r="X417" s="63"/>
      <c r="Y417" s="63"/>
      <c r="Z417" s="63"/>
      <c r="AA417" s="63"/>
      <c r="AB417" s="63"/>
      <c r="AC417" s="64"/>
      <c r="AD417" s="36"/>
      <c r="AE417" s="37"/>
      <c r="AF417" s="37"/>
      <c r="AG417" s="37"/>
    </row>
    <row r="418" spans="1:33" ht="15.75" customHeight="1">
      <c r="A418" s="117"/>
      <c r="E418" s="133"/>
      <c r="H418" s="133"/>
      <c r="K418" s="134"/>
      <c r="N418" s="133"/>
      <c r="O418" s="132"/>
      <c r="P418" s="132"/>
      <c r="Q418" s="133"/>
      <c r="T418" s="133"/>
      <c r="W418" s="63"/>
      <c r="X418" s="63"/>
      <c r="Y418" s="63"/>
      <c r="Z418" s="63"/>
      <c r="AA418" s="63"/>
      <c r="AB418" s="63"/>
      <c r="AC418" s="64"/>
      <c r="AD418" s="36"/>
      <c r="AE418" s="37"/>
      <c r="AF418" s="37"/>
      <c r="AG418" s="37"/>
    </row>
    <row r="419" spans="1:33" ht="15.75" customHeight="1">
      <c r="A419" s="117"/>
      <c r="E419" s="133"/>
      <c r="H419" s="133"/>
      <c r="K419" s="134"/>
      <c r="N419" s="133"/>
      <c r="O419" s="132"/>
      <c r="P419" s="132"/>
      <c r="Q419" s="133"/>
      <c r="T419" s="133"/>
      <c r="W419" s="63"/>
      <c r="X419" s="63"/>
      <c r="Y419" s="63"/>
      <c r="Z419" s="63"/>
      <c r="AA419" s="63"/>
      <c r="AB419" s="63"/>
      <c r="AC419" s="64"/>
      <c r="AD419" s="36"/>
      <c r="AE419" s="37"/>
      <c r="AF419" s="37"/>
      <c r="AG419" s="37"/>
    </row>
    <row r="420" spans="1:33" ht="15.75" customHeight="1">
      <c r="A420" s="117"/>
      <c r="E420" s="133"/>
      <c r="H420" s="133"/>
      <c r="K420" s="134"/>
      <c r="N420" s="133"/>
      <c r="O420" s="132"/>
      <c r="P420" s="132"/>
      <c r="Q420" s="133"/>
      <c r="T420" s="133"/>
      <c r="W420" s="63"/>
      <c r="X420" s="63"/>
      <c r="Y420" s="63"/>
      <c r="Z420" s="63"/>
      <c r="AA420" s="63"/>
      <c r="AB420" s="63"/>
      <c r="AC420" s="64"/>
      <c r="AD420" s="36"/>
      <c r="AE420" s="37"/>
      <c r="AF420" s="37"/>
      <c r="AG420" s="37"/>
    </row>
    <row r="421" spans="1:33" ht="15.75" customHeight="1">
      <c r="A421" s="117"/>
      <c r="E421" s="133"/>
      <c r="H421" s="133"/>
      <c r="K421" s="134"/>
      <c r="N421" s="133"/>
      <c r="O421" s="132"/>
      <c r="P421" s="132"/>
      <c r="Q421" s="133"/>
      <c r="T421" s="133"/>
      <c r="W421" s="63"/>
      <c r="X421" s="63"/>
      <c r="Y421" s="63"/>
      <c r="Z421" s="63"/>
      <c r="AA421" s="63"/>
      <c r="AB421" s="63"/>
      <c r="AC421" s="64"/>
      <c r="AD421" s="36"/>
      <c r="AE421" s="37"/>
      <c r="AF421" s="37"/>
      <c r="AG421" s="37"/>
    </row>
    <row r="422" spans="1:33" ht="15.75" customHeight="1">
      <c r="A422" s="117"/>
      <c r="E422" s="133"/>
      <c r="H422" s="133"/>
      <c r="K422" s="134"/>
      <c r="N422" s="133"/>
      <c r="O422" s="132"/>
      <c r="P422" s="132"/>
      <c r="Q422" s="133"/>
      <c r="T422" s="133"/>
      <c r="W422" s="63"/>
      <c r="X422" s="63"/>
      <c r="Y422" s="63"/>
      <c r="Z422" s="63"/>
      <c r="AA422" s="63"/>
      <c r="AB422" s="63"/>
      <c r="AC422" s="64"/>
      <c r="AD422" s="36"/>
      <c r="AE422" s="37"/>
      <c r="AF422" s="37"/>
      <c r="AG422" s="37"/>
    </row>
    <row r="423" spans="1:33" ht="15.75" customHeight="1">
      <c r="A423" s="117"/>
      <c r="E423" s="133"/>
      <c r="H423" s="133"/>
      <c r="K423" s="134"/>
      <c r="N423" s="133"/>
      <c r="O423" s="132"/>
      <c r="P423" s="132"/>
      <c r="Q423" s="133"/>
      <c r="T423" s="133"/>
      <c r="W423" s="63"/>
      <c r="X423" s="63"/>
      <c r="Y423" s="63"/>
      <c r="Z423" s="63"/>
      <c r="AA423" s="63"/>
      <c r="AB423" s="63"/>
      <c r="AC423" s="64"/>
      <c r="AD423" s="36"/>
      <c r="AE423" s="37"/>
      <c r="AF423" s="37"/>
      <c r="AG423" s="37"/>
    </row>
    <row r="424" spans="1:33" ht="15" customHeight="1">
      <c r="A424" s="117"/>
      <c r="E424" s="133"/>
      <c r="H424" s="133"/>
      <c r="K424" s="134"/>
      <c r="N424" s="133"/>
      <c r="O424" s="132"/>
      <c r="P424" s="132"/>
      <c r="Q424" s="133"/>
      <c r="T424" s="133"/>
      <c r="W424" s="63"/>
      <c r="X424" s="63"/>
      <c r="Y424" s="63"/>
      <c r="Z424" s="63"/>
      <c r="AA424" s="63"/>
      <c r="AB424" s="63"/>
      <c r="AC424" s="64"/>
      <c r="AD424" s="36"/>
      <c r="AE424" s="37"/>
      <c r="AF424" s="37"/>
      <c r="AG424" s="37"/>
    </row>
    <row r="425" spans="1:33" ht="15" customHeight="1">
      <c r="A425" s="117"/>
      <c r="E425" s="133"/>
      <c r="H425" s="133"/>
      <c r="K425" s="134"/>
      <c r="N425" s="133"/>
      <c r="O425" s="132"/>
      <c r="P425" s="132"/>
      <c r="Q425" s="133"/>
      <c r="T425" s="133"/>
      <c r="W425" s="63"/>
      <c r="X425" s="63"/>
      <c r="Y425" s="63"/>
      <c r="Z425" s="63"/>
      <c r="AA425" s="63"/>
      <c r="AB425" s="63"/>
      <c r="AC425" s="64"/>
      <c r="AD425" s="36"/>
      <c r="AE425" s="37"/>
      <c r="AF425" s="37"/>
      <c r="AG425" s="37"/>
    </row>
    <row r="426" spans="1:33" ht="15" customHeight="1">
      <c r="A426" s="117"/>
      <c r="E426" s="133"/>
      <c r="H426" s="133"/>
      <c r="K426" s="134"/>
      <c r="N426" s="133"/>
      <c r="O426" s="132"/>
      <c r="P426" s="132"/>
      <c r="Q426" s="133"/>
      <c r="T426" s="133"/>
      <c r="W426" s="63"/>
      <c r="X426" s="63"/>
      <c r="Y426" s="63"/>
      <c r="Z426" s="63"/>
      <c r="AA426" s="63"/>
      <c r="AB426" s="63"/>
      <c r="AC426" s="64"/>
      <c r="AD426" s="36"/>
      <c r="AE426" s="37"/>
      <c r="AF426" s="37"/>
      <c r="AG426" s="37"/>
    </row>
    <row r="427" spans="1:33" ht="15" customHeight="1">
      <c r="A427" s="117"/>
      <c r="E427" s="133"/>
      <c r="H427" s="133"/>
      <c r="K427" s="134"/>
      <c r="N427" s="133"/>
      <c r="O427" s="132"/>
      <c r="P427" s="132"/>
      <c r="Q427" s="133"/>
      <c r="T427" s="133"/>
      <c r="W427" s="63"/>
      <c r="X427" s="63"/>
      <c r="Y427" s="63"/>
      <c r="Z427" s="63"/>
      <c r="AA427" s="63"/>
      <c r="AB427" s="63"/>
      <c r="AC427" s="64"/>
      <c r="AD427" s="36"/>
      <c r="AE427" s="37"/>
      <c r="AF427" s="37"/>
      <c r="AG427" s="37"/>
    </row>
    <row r="428" spans="1:33" ht="15" customHeight="1">
      <c r="A428" s="117"/>
      <c r="E428" s="133"/>
      <c r="H428" s="133"/>
      <c r="K428" s="134"/>
      <c r="N428" s="133"/>
      <c r="O428" s="132"/>
      <c r="P428" s="132"/>
      <c r="Q428" s="133"/>
      <c r="T428" s="133"/>
      <c r="W428" s="63"/>
      <c r="X428" s="63"/>
      <c r="Y428" s="63"/>
      <c r="Z428" s="63"/>
      <c r="AA428" s="63"/>
      <c r="AB428" s="63"/>
      <c r="AC428" s="64"/>
      <c r="AD428" s="36"/>
      <c r="AE428" s="37"/>
      <c r="AF428" s="37"/>
      <c r="AG428" s="37"/>
    </row>
    <row r="429" spans="1:33" ht="15" customHeight="1">
      <c r="A429" s="117"/>
      <c r="E429" s="133"/>
      <c r="H429" s="133"/>
      <c r="K429" s="134"/>
      <c r="N429" s="133"/>
      <c r="O429" s="132"/>
      <c r="P429" s="132"/>
      <c r="Q429" s="133"/>
      <c r="T429" s="133"/>
      <c r="W429" s="63"/>
      <c r="X429" s="63"/>
      <c r="Y429" s="63"/>
      <c r="Z429" s="63"/>
      <c r="AA429" s="63"/>
      <c r="AB429" s="63"/>
      <c r="AC429" s="64"/>
      <c r="AD429" s="36"/>
      <c r="AE429" s="37"/>
      <c r="AF429" s="37"/>
      <c r="AG429" s="37"/>
    </row>
    <row r="430" spans="1:33" ht="15" customHeight="1">
      <c r="A430" s="117"/>
      <c r="E430" s="133"/>
      <c r="H430" s="133"/>
      <c r="K430" s="134"/>
      <c r="N430" s="133"/>
      <c r="O430" s="132"/>
      <c r="P430" s="132"/>
      <c r="Q430" s="133"/>
      <c r="T430" s="133"/>
      <c r="W430" s="63"/>
      <c r="X430" s="63"/>
      <c r="Y430" s="63"/>
      <c r="Z430" s="63"/>
      <c r="AA430" s="63"/>
      <c r="AB430" s="63"/>
      <c r="AC430" s="64"/>
      <c r="AD430" s="36"/>
      <c r="AE430" s="37"/>
      <c r="AF430" s="37"/>
      <c r="AG430" s="37"/>
    </row>
    <row r="431" spans="1:33" ht="15" customHeight="1">
      <c r="A431" s="117"/>
      <c r="E431" s="133"/>
      <c r="H431" s="133"/>
      <c r="K431" s="134"/>
      <c r="N431" s="133"/>
      <c r="O431" s="132"/>
      <c r="P431" s="132"/>
      <c r="Q431" s="133"/>
      <c r="T431" s="133"/>
      <c r="W431" s="63"/>
      <c r="X431" s="63"/>
      <c r="Y431" s="63"/>
      <c r="Z431" s="63"/>
      <c r="AA431" s="63"/>
      <c r="AB431" s="63"/>
      <c r="AC431" s="64"/>
      <c r="AD431" s="36"/>
      <c r="AE431" s="37"/>
      <c r="AF431" s="37"/>
      <c r="AG431" s="37"/>
    </row>
    <row r="432" spans="1:33" ht="15" customHeight="1">
      <c r="A432" s="117"/>
      <c r="E432" s="133"/>
      <c r="H432" s="133"/>
      <c r="K432" s="134"/>
      <c r="N432" s="133"/>
      <c r="O432" s="132"/>
      <c r="P432" s="132"/>
      <c r="Q432" s="133"/>
      <c r="T432" s="133"/>
      <c r="W432" s="63"/>
      <c r="X432" s="63"/>
      <c r="Y432" s="63"/>
      <c r="Z432" s="63"/>
      <c r="AA432" s="63"/>
      <c r="AB432" s="63"/>
      <c r="AC432" s="64"/>
      <c r="AD432" s="36"/>
      <c r="AE432" s="37"/>
      <c r="AF432" s="37"/>
      <c r="AG432" s="37"/>
    </row>
    <row r="433" spans="1:33" ht="15" customHeight="1">
      <c r="A433" s="117"/>
      <c r="E433" s="133"/>
      <c r="H433" s="133"/>
      <c r="K433" s="134"/>
      <c r="N433" s="133"/>
      <c r="O433" s="132"/>
      <c r="P433" s="132"/>
      <c r="Q433" s="133"/>
      <c r="T433" s="133"/>
      <c r="W433" s="63"/>
      <c r="X433" s="63"/>
      <c r="Y433" s="63"/>
      <c r="Z433" s="63"/>
      <c r="AA433" s="63"/>
      <c r="AB433" s="63"/>
      <c r="AC433" s="64"/>
      <c r="AD433" s="36"/>
      <c r="AE433" s="37"/>
      <c r="AF433" s="37"/>
      <c r="AG433" s="37"/>
    </row>
    <row r="434" spans="1:33" ht="15" customHeight="1">
      <c r="A434" s="117"/>
      <c r="E434" s="133"/>
      <c r="H434" s="133"/>
      <c r="K434" s="134"/>
      <c r="N434" s="133"/>
      <c r="O434" s="132"/>
      <c r="P434" s="132"/>
      <c r="Q434" s="133"/>
      <c r="T434" s="133"/>
      <c r="W434" s="63"/>
      <c r="X434" s="63"/>
      <c r="Y434" s="63"/>
      <c r="Z434" s="63"/>
      <c r="AA434" s="63"/>
      <c r="AB434" s="63"/>
      <c r="AC434" s="64"/>
      <c r="AD434" s="36"/>
      <c r="AE434" s="37"/>
      <c r="AF434" s="37"/>
      <c r="AG434" s="37"/>
    </row>
    <row r="435" spans="1:33" ht="15" customHeight="1">
      <c r="A435" s="117"/>
      <c r="E435" s="133"/>
      <c r="H435" s="133"/>
      <c r="K435" s="134"/>
      <c r="N435" s="133"/>
      <c r="O435" s="132"/>
      <c r="P435" s="132"/>
      <c r="Q435" s="133"/>
      <c r="T435" s="133"/>
      <c r="W435" s="63"/>
      <c r="X435" s="63"/>
      <c r="Y435" s="63"/>
      <c r="Z435" s="63"/>
      <c r="AA435" s="63"/>
      <c r="AB435" s="63"/>
      <c r="AC435" s="64"/>
      <c r="AD435" s="36"/>
      <c r="AE435" s="37"/>
      <c r="AF435" s="37"/>
      <c r="AG435" s="37"/>
    </row>
    <row r="436" spans="1:33" ht="15" customHeight="1">
      <c r="A436" s="117"/>
      <c r="E436" s="133"/>
      <c r="H436" s="133"/>
      <c r="K436" s="134"/>
      <c r="N436" s="133"/>
      <c r="O436" s="132"/>
      <c r="P436" s="132"/>
      <c r="Q436" s="133"/>
      <c r="T436" s="133"/>
      <c r="W436" s="63"/>
      <c r="X436" s="63"/>
      <c r="Y436" s="63"/>
      <c r="Z436" s="63"/>
      <c r="AA436" s="63"/>
      <c r="AB436" s="63"/>
      <c r="AC436" s="64"/>
      <c r="AD436" s="36"/>
      <c r="AE436" s="37"/>
      <c r="AF436" s="37"/>
      <c r="AG436" s="37"/>
    </row>
    <row r="437" spans="1:33" ht="15" customHeight="1">
      <c r="A437" s="117"/>
      <c r="E437" s="133"/>
      <c r="H437" s="133"/>
      <c r="K437" s="134"/>
      <c r="N437" s="133"/>
      <c r="O437" s="132"/>
      <c r="P437" s="132"/>
      <c r="Q437" s="133"/>
      <c r="T437" s="133"/>
      <c r="W437" s="63"/>
      <c r="X437" s="63"/>
      <c r="Y437" s="63"/>
      <c r="Z437" s="63"/>
      <c r="AA437" s="63"/>
      <c r="AB437" s="63"/>
      <c r="AC437" s="64"/>
      <c r="AD437" s="36"/>
      <c r="AE437" s="37"/>
      <c r="AF437" s="37"/>
      <c r="AG437" s="37"/>
    </row>
    <row r="438" spans="1:33" ht="15" customHeight="1">
      <c r="A438" s="117"/>
      <c r="E438" s="133"/>
      <c r="H438" s="133"/>
      <c r="K438" s="134"/>
      <c r="N438" s="133"/>
      <c r="O438" s="132"/>
      <c r="P438" s="132"/>
      <c r="Q438" s="133"/>
      <c r="T438" s="133"/>
      <c r="W438" s="63"/>
      <c r="X438" s="63"/>
      <c r="Y438" s="63"/>
      <c r="Z438" s="63"/>
      <c r="AA438" s="63"/>
      <c r="AB438" s="63"/>
      <c r="AC438" s="64"/>
      <c r="AD438" s="36"/>
      <c r="AE438" s="37"/>
      <c r="AF438" s="37"/>
      <c r="AG438" s="37"/>
    </row>
    <row r="439" spans="1:33" ht="15" customHeight="1">
      <c r="A439" s="117"/>
      <c r="E439" s="133"/>
      <c r="H439" s="133"/>
      <c r="K439" s="134"/>
      <c r="N439" s="133"/>
      <c r="O439" s="132"/>
      <c r="P439" s="132"/>
      <c r="Q439" s="133"/>
      <c r="T439" s="133"/>
      <c r="W439" s="63"/>
      <c r="X439" s="63"/>
      <c r="Y439" s="63"/>
      <c r="Z439" s="63"/>
      <c r="AA439" s="63"/>
      <c r="AB439" s="63"/>
      <c r="AC439" s="64"/>
      <c r="AD439" s="36"/>
      <c r="AE439" s="37"/>
      <c r="AF439" s="37"/>
      <c r="AG439" s="37"/>
    </row>
    <row r="440" spans="1:33" ht="15" customHeight="1">
      <c r="A440" s="117"/>
      <c r="E440" s="133"/>
      <c r="H440" s="133"/>
      <c r="K440" s="134"/>
      <c r="N440" s="133"/>
      <c r="O440" s="132"/>
      <c r="P440" s="132"/>
      <c r="Q440" s="133"/>
      <c r="T440" s="133"/>
      <c r="W440" s="63"/>
      <c r="X440" s="63"/>
      <c r="Y440" s="63"/>
      <c r="Z440" s="63"/>
      <c r="AA440" s="63"/>
      <c r="AB440" s="63"/>
      <c r="AC440" s="64"/>
      <c r="AD440" s="36"/>
      <c r="AE440" s="37"/>
      <c r="AF440" s="37"/>
      <c r="AG440" s="37"/>
    </row>
    <row r="441" spans="1:33" ht="15" customHeight="1">
      <c r="A441" s="117"/>
      <c r="E441" s="133"/>
      <c r="H441" s="133"/>
      <c r="K441" s="134"/>
      <c r="N441" s="133"/>
      <c r="O441" s="132"/>
      <c r="P441" s="132"/>
      <c r="Q441" s="133"/>
      <c r="T441" s="133"/>
      <c r="W441" s="63"/>
      <c r="X441" s="63"/>
      <c r="Y441" s="63"/>
      <c r="Z441" s="63"/>
      <c r="AA441" s="63"/>
      <c r="AB441" s="63"/>
      <c r="AC441" s="64"/>
      <c r="AD441" s="36"/>
      <c r="AE441" s="37"/>
      <c r="AF441" s="37"/>
      <c r="AG441" s="37"/>
    </row>
    <row r="442" spans="1:33" ht="15" customHeight="1">
      <c r="A442" s="117"/>
      <c r="E442" s="133"/>
      <c r="H442" s="133"/>
      <c r="K442" s="134"/>
      <c r="N442" s="133"/>
      <c r="O442" s="132"/>
      <c r="P442" s="132"/>
      <c r="Q442" s="133"/>
      <c r="T442" s="133"/>
      <c r="W442" s="63"/>
      <c r="X442" s="63"/>
      <c r="Y442" s="63"/>
      <c r="Z442" s="63"/>
      <c r="AA442" s="63"/>
      <c r="AB442" s="63"/>
      <c r="AC442" s="64"/>
      <c r="AD442" s="36"/>
      <c r="AE442" s="37"/>
      <c r="AF442" s="37"/>
      <c r="AG442" s="37"/>
    </row>
    <row r="443" spans="1:33" ht="15" customHeight="1">
      <c r="A443" s="117"/>
      <c r="E443" s="133"/>
      <c r="H443" s="133"/>
      <c r="K443" s="134"/>
      <c r="N443" s="133"/>
      <c r="O443" s="132"/>
      <c r="P443" s="132"/>
      <c r="Q443" s="133"/>
      <c r="T443" s="133"/>
      <c r="W443" s="63"/>
      <c r="X443" s="63"/>
      <c r="Y443" s="63"/>
      <c r="Z443" s="63"/>
      <c r="AA443" s="63"/>
      <c r="AB443" s="63"/>
      <c r="AC443" s="64"/>
      <c r="AD443" s="36"/>
      <c r="AE443" s="37"/>
      <c r="AF443" s="37"/>
      <c r="AG443" s="37"/>
    </row>
    <row r="444" spans="1:33" ht="15" customHeight="1">
      <c r="A444" s="117"/>
      <c r="E444" s="133"/>
      <c r="H444" s="133"/>
      <c r="K444" s="134"/>
      <c r="N444" s="133"/>
      <c r="O444" s="132"/>
      <c r="P444" s="132"/>
      <c r="Q444" s="133"/>
      <c r="T444" s="133"/>
      <c r="W444" s="63"/>
      <c r="X444" s="63"/>
      <c r="Y444" s="63"/>
      <c r="Z444" s="63"/>
      <c r="AA444" s="63"/>
      <c r="AB444" s="63"/>
      <c r="AC444" s="64"/>
      <c r="AD444" s="36"/>
      <c r="AE444" s="37"/>
      <c r="AF444" s="37"/>
      <c r="AG444" s="37"/>
    </row>
    <row r="445" spans="1:33" ht="15" customHeight="1">
      <c r="A445" s="117"/>
      <c r="E445" s="133"/>
      <c r="H445" s="133"/>
      <c r="K445" s="134"/>
      <c r="N445" s="133"/>
      <c r="O445" s="132"/>
      <c r="P445" s="132"/>
      <c r="Q445" s="133"/>
      <c r="T445" s="133"/>
      <c r="W445" s="63"/>
      <c r="X445" s="63"/>
      <c r="Y445" s="63"/>
      <c r="Z445" s="63"/>
      <c r="AA445" s="63"/>
      <c r="AB445" s="63"/>
      <c r="AC445" s="64"/>
      <c r="AD445" s="36"/>
      <c r="AE445" s="37"/>
      <c r="AF445" s="37"/>
      <c r="AG445" s="37"/>
    </row>
    <row r="446" spans="1:33" ht="15" customHeight="1">
      <c r="A446" s="117"/>
      <c r="E446" s="133"/>
      <c r="H446" s="133"/>
      <c r="K446" s="134"/>
      <c r="N446" s="133"/>
      <c r="O446" s="132"/>
      <c r="P446" s="132"/>
      <c r="Q446" s="133"/>
      <c r="T446" s="133"/>
      <c r="W446" s="63"/>
      <c r="X446" s="63"/>
      <c r="Y446" s="63"/>
      <c r="Z446" s="63"/>
      <c r="AA446" s="63"/>
      <c r="AB446" s="63"/>
      <c r="AC446" s="64"/>
      <c r="AD446" s="36"/>
      <c r="AE446" s="37"/>
      <c r="AF446" s="37"/>
      <c r="AG446" s="37"/>
    </row>
    <row r="447" spans="1:33" ht="15" customHeight="1">
      <c r="A447" s="117"/>
      <c r="E447" s="133"/>
      <c r="H447" s="133"/>
      <c r="K447" s="134"/>
      <c r="N447" s="133"/>
      <c r="O447" s="132"/>
      <c r="P447" s="132"/>
      <c r="Q447" s="133"/>
      <c r="T447" s="133"/>
      <c r="W447" s="63"/>
      <c r="X447" s="63"/>
      <c r="Y447" s="63"/>
      <c r="Z447" s="63"/>
      <c r="AA447" s="63"/>
      <c r="AB447" s="63"/>
      <c r="AC447" s="64"/>
      <c r="AD447" s="36"/>
      <c r="AE447" s="37"/>
      <c r="AF447" s="37"/>
      <c r="AG447" s="37"/>
    </row>
    <row r="448" spans="1:33" ht="15" customHeight="1">
      <c r="A448" s="117"/>
      <c r="E448" s="133"/>
      <c r="H448" s="133"/>
      <c r="K448" s="134"/>
      <c r="N448" s="133"/>
      <c r="O448" s="132"/>
      <c r="P448" s="132"/>
      <c r="Q448" s="133"/>
      <c r="T448" s="133"/>
      <c r="W448" s="63"/>
      <c r="X448" s="63"/>
      <c r="Y448" s="63"/>
      <c r="Z448" s="63"/>
      <c r="AA448" s="63"/>
      <c r="AB448" s="63"/>
      <c r="AC448" s="64"/>
      <c r="AD448" s="36"/>
      <c r="AE448" s="37"/>
      <c r="AF448" s="37"/>
      <c r="AG448" s="37"/>
    </row>
    <row r="449" spans="1:33" ht="15" customHeight="1">
      <c r="A449" s="117"/>
      <c r="E449" s="133"/>
      <c r="H449" s="133"/>
      <c r="K449" s="134"/>
      <c r="N449" s="133"/>
      <c r="O449" s="132"/>
      <c r="P449" s="132"/>
      <c r="Q449" s="133"/>
      <c r="T449" s="133"/>
      <c r="W449" s="63"/>
      <c r="X449" s="63"/>
      <c r="Y449" s="63"/>
      <c r="Z449" s="63"/>
      <c r="AA449" s="63"/>
      <c r="AB449" s="63"/>
      <c r="AC449" s="64"/>
      <c r="AD449" s="36"/>
      <c r="AE449" s="37"/>
      <c r="AF449" s="37"/>
      <c r="AG449" s="37"/>
    </row>
    <row r="450" spans="1:33" ht="15" customHeight="1">
      <c r="A450" s="117"/>
      <c r="E450" s="133"/>
      <c r="H450" s="133"/>
      <c r="K450" s="134"/>
      <c r="N450" s="133"/>
      <c r="O450" s="132"/>
      <c r="P450" s="132"/>
      <c r="Q450" s="133"/>
      <c r="T450" s="133"/>
      <c r="W450" s="63"/>
      <c r="X450" s="63"/>
      <c r="Y450" s="63"/>
      <c r="Z450" s="63"/>
      <c r="AA450" s="63"/>
      <c r="AB450" s="63"/>
      <c r="AC450" s="64"/>
      <c r="AD450" s="36"/>
      <c r="AE450" s="37"/>
      <c r="AF450" s="37"/>
      <c r="AG450" s="37"/>
    </row>
    <row r="451" spans="1:33" ht="15" customHeight="1">
      <c r="A451" s="117"/>
      <c r="E451" s="133"/>
      <c r="H451" s="133"/>
      <c r="K451" s="134"/>
      <c r="N451" s="133"/>
      <c r="O451" s="132"/>
      <c r="P451" s="132"/>
      <c r="Q451" s="133"/>
      <c r="T451" s="133"/>
      <c r="W451" s="63"/>
      <c r="X451" s="63"/>
      <c r="Y451" s="63"/>
      <c r="Z451" s="63"/>
      <c r="AA451" s="63"/>
      <c r="AB451" s="63"/>
      <c r="AC451" s="64"/>
      <c r="AD451" s="36"/>
      <c r="AE451" s="37"/>
      <c r="AF451" s="37"/>
      <c r="AG451" s="37"/>
    </row>
    <row r="452" spans="1:33" ht="15" customHeight="1">
      <c r="A452" s="117"/>
      <c r="E452" s="133"/>
      <c r="H452" s="133"/>
      <c r="K452" s="134"/>
      <c r="N452" s="133"/>
      <c r="O452" s="132"/>
      <c r="P452" s="132"/>
      <c r="Q452" s="133"/>
      <c r="T452" s="133"/>
      <c r="W452" s="63"/>
      <c r="X452" s="63"/>
      <c r="Y452" s="63"/>
      <c r="Z452" s="63"/>
      <c r="AA452" s="63"/>
      <c r="AB452" s="63"/>
      <c r="AC452" s="64"/>
      <c r="AD452" s="36"/>
      <c r="AE452" s="37"/>
      <c r="AF452" s="37"/>
      <c r="AG452" s="37"/>
    </row>
    <row r="453" spans="1:33" ht="15" customHeight="1">
      <c r="A453" s="117"/>
      <c r="E453" s="133"/>
      <c r="H453" s="133"/>
      <c r="K453" s="134"/>
      <c r="N453" s="133"/>
      <c r="O453" s="132"/>
      <c r="P453" s="132"/>
      <c r="Q453" s="133"/>
      <c r="T453" s="133"/>
      <c r="W453" s="63"/>
      <c r="X453" s="63"/>
      <c r="Y453" s="63"/>
      <c r="Z453" s="63"/>
      <c r="AA453" s="63"/>
      <c r="AB453" s="63"/>
      <c r="AC453" s="64"/>
      <c r="AD453" s="36"/>
      <c r="AE453" s="37"/>
      <c r="AF453" s="37"/>
      <c r="AG453" s="37"/>
    </row>
    <row r="454" spans="1:33" ht="15" customHeight="1">
      <c r="A454" s="117"/>
      <c r="E454" s="133"/>
      <c r="H454" s="133"/>
      <c r="K454" s="134"/>
      <c r="N454" s="133"/>
      <c r="O454" s="132"/>
      <c r="P454" s="132"/>
      <c r="Q454" s="133"/>
      <c r="T454" s="133"/>
      <c r="W454" s="63"/>
      <c r="X454" s="63"/>
      <c r="Y454" s="63"/>
      <c r="Z454" s="63"/>
      <c r="AA454" s="63"/>
      <c r="AB454" s="63"/>
      <c r="AC454" s="64"/>
      <c r="AD454" s="36"/>
      <c r="AE454" s="37"/>
      <c r="AF454" s="37"/>
      <c r="AG454" s="37"/>
    </row>
    <row r="455" spans="1:33" ht="15" customHeight="1">
      <c r="A455" s="117"/>
      <c r="E455" s="133"/>
      <c r="H455" s="133"/>
      <c r="K455" s="134"/>
      <c r="N455" s="133"/>
      <c r="O455" s="132"/>
      <c r="P455" s="132"/>
      <c r="Q455" s="133"/>
      <c r="T455" s="133"/>
      <c r="W455" s="63"/>
      <c r="X455" s="63"/>
      <c r="Y455" s="63"/>
      <c r="Z455" s="63"/>
      <c r="AA455" s="63"/>
      <c r="AB455" s="63"/>
      <c r="AC455" s="64"/>
      <c r="AD455" s="36"/>
      <c r="AE455" s="37"/>
      <c r="AF455" s="37"/>
      <c r="AG455" s="37"/>
    </row>
    <row r="456" spans="1:33" ht="15" customHeight="1">
      <c r="A456" s="117"/>
      <c r="E456" s="133"/>
      <c r="H456" s="133"/>
      <c r="K456" s="134"/>
      <c r="N456" s="133"/>
      <c r="O456" s="132"/>
      <c r="P456" s="132"/>
      <c r="Q456" s="133"/>
      <c r="T456" s="133"/>
      <c r="W456" s="63"/>
      <c r="X456" s="63"/>
      <c r="Y456" s="63"/>
      <c r="Z456" s="63"/>
      <c r="AA456" s="63"/>
      <c r="AB456" s="63"/>
      <c r="AC456" s="64"/>
      <c r="AD456" s="36"/>
      <c r="AE456" s="37"/>
      <c r="AF456" s="37"/>
      <c r="AG456" s="37"/>
    </row>
    <row r="457" spans="1:33" ht="15" customHeight="1">
      <c r="A457" s="117"/>
      <c r="E457" s="133"/>
      <c r="H457" s="133"/>
      <c r="K457" s="134"/>
      <c r="N457" s="133"/>
      <c r="O457" s="132"/>
      <c r="P457" s="132"/>
      <c r="Q457" s="133"/>
      <c r="T457" s="133"/>
      <c r="W457" s="63"/>
      <c r="X457" s="63"/>
      <c r="Y457" s="63"/>
      <c r="Z457" s="63"/>
      <c r="AA457" s="63"/>
      <c r="AB457" s="63"/>
      <c r="AC457" s="64"/>
      <c r="AD457" s="36"/>
      <c r="AE457" s="37"/>
      <c r="AF457" s="37"/>
      <c r="AG457" s="37"/>
    </row>
    <row r="458" spans="1:33" ht="15" customHeight="1">
      <c r="A458" s="117"/>
      <c r="E458" s="133"/>
      <c r="H458" s="133"/>
      <c r="K458" s="134"/>
      <c r="N458" s="133"/>
      <c r="O458" s="132"/>
      <c r="P458" s="132"/>
      <c r="Q458" s="133"/>
      <c r="T458" s="133"/>
      <c r="W458" s="63"/>
      <c r="X458" s="63"/>
      <c r="Y458" s="63"/>
      <c r="Z458" s="63"/>
      <c r="AA458" s="63"/>
      <c r="AB458" s="63"/>
      <c r="AC458" s="64"/>
      <c r="AD458" s="36"/>
      <c r="AE458" s="37"/>
      <c r="AF458" s="37"/>
      <c r="AG458" s="37"/>
    </row>
    <row r="459" spans="1:33" ht="15" customHeight="1">
      <c r="A459" s="117"/>
      <c r="E459" s="133"/>
      <c r="H459" s="133"/>
      <c r="K459" s="134"/>
      <c r="N459" s="133"/>
      <c r="O459" s="132"/>
      <c r="P459" s="132"/>
      <c r="Q459" s="133"/>
      <c r="T459" s="133"/>
      <c r="W459" s="63"/>
      <c r="X459" s="63"/>
      <c r="Y459" s="63"/>
      <c r="Z459" s="63"/>
      <c r="AA459" s="63"/>
      <c r="AB459" s="63"/>
      <c r="AC459" s="64"/>
      <c r="AD459" s="36"/>
      <c r="AE459" s="37"/>
      <c r="AF459" s="37"/>
      <c r="AG459" s="37"/>
    </row>
    <row r="460" spans="1:33" ht="15" customHeight="1">
      <c r="A460" s="117"/>
      <c r="E460" s="133"/>
      <c r="H460" s="133"/>
      <c r="K460" s="134"/>
      <c r="N460" s="133"/>
      <c r="O460" s="132"/>
      <c r="P460" s="132"/>
      <c r="Q460" s="133"/>
      <c r="T460" s="133"/>
      <c r="W460" s="63"/>
      <c r="X460" s="63"/>
      <c r="Y460" s="63"/>
      <c r="Z460" s="63"/>
      <c r="AA460" s="63"/>
      <c r="AB460" s="63"/>
      <c r="AC460" s="64"/>
      <c r="AD460" s="36"/>
      <c r="AE460" s="37"/>
      <c r="AF460" s="37"/>
      <c r="AG460" s="37"/>
    </row>
    <row r="461" spans="1:33" ht="15" customHeight="1">
      <c r="A461" s="117"/>
      <c r="E461" s="133"/>
      <c r="H461" s="133"/>
      <c r="K461" s="134"/>
      <c r="N461" s="133"/>
      <c r="O461" s="132"/>
      <c r="P461" s="132"/>
      <c r="Q461" s="133"/>
      <c r="T461" s="133"/>
      <c r="W461" s="63"/>
      <c r="X461" s="63"/>
      <c r="Y461" s="63"/>
      <c r="Z461" s="63"/>
      <c r="AA461" s="63"/>
      <c r="AB461" s="63"/>
      <c r="AC461" s="64"/>
      <c r="AD461" s="36"/>
      <c r="AE461" s="37"/>
      <c r="AF461" s="37"/>
      <c r="AG461" s="37"/>
    </row>
    <row r="462" spans="1:33" ht="15" customHeight="1">
      <c r="A462" s="117"/>
      <c r="E462" s="133"/>
      <c r="H462" s="133"/>
      <c r="K462" s="134"/>
      <c r="N462" s="133"/>
      <c r="O462" s="132"/>
      <c r="P462" s="132"/>
      <c r="Q462" s="133"/>
      <c r="T462" s="133"/>
      <c r="W462" s="63"/>
      <c r="X462" s="63"/>
      <c r="Y462" s="63"/>
      <c r="Z462" s="63"/>
      <c r="AA462" s="63"/>
      <c r="AB462" s="63"/>
      <c r="AC462" s="64"/>
      <c r="AD462" s="36"/>
      <c r="AE462" s="37"/>
      <c r="AF462" s="37"/>
      <c r="AG462" s="37"/>
    </row>
    <row r="463" spans="1:33" ht="15" customHeight="1">
      <c r="A463" s="117"/>
      <c r="E463" s="133"/>
      <c r="H463" s="133"/>
      <c r="K463" s="134"/>
      <c r="N463" s="133"/>
      <c r="O463" s="132"/>
      <c r="P463" s="132"/>
      <c r="Q463" s="133"/>
      <c r="T463" s="133"/>
      <c r="W463" s="63"/>
      <c r="X463" s="63"/>
      <c r="Y463" s="63"/>
      <c r="Z463" s="63"/>
      <c r="AA463" s="63"/>
      <c r="AB463" s="63"/>
      <c r="AC463" s="64"/>
      <c r="AD463" s="36"/>
      <c r="AE463" s="37"/>
      <c r="AF463" s="37"/>
      <c r="AG463" s="37"/>
    </row>
    <row r="464" spans="1:33" ht="15" customHeight="1">
      <c r="A464" s="117"/>
      <c r="E464" s="133"/>
      <c r="H464" s="133"/>
      <c r="K464" s="134"/>
      <c r="N464" s="133"/>
      <c r="O464" s="132"/>
      <c r="P464" s="132"/>
      <c r="Q464" s="133"/>
      <c r="T464" s="133"/>
      <c r="W464" s="63"/>
      <c r="X464" s="63"/>
      <c r="Y464" s="63"/>
      <c r="Z464" s="63"/>
      <c r="AA464" s="63"/>
      <c r="AB464" s="63"/>
      <c r="AC464" s="64"/>
      <c r="AD464" s="36"/>
      <c r="AE464" s="37"/>
      <c r="AF464" s="37"/>
      <c r="AG464" s="37"/>
    </row>
    <row r="465" spans="1:33" ht="15" customHeight="1">
      <c r="A465" s="117"/>
      <c r="E465" s="133"/>
      <c r="H465" s="133"/>
      <c r="K465" s="134"/>
      <c r="N465" s="133"/>
      <c r="O465" s="132"/>
      <c r="P465" s="132"/>
      <c r="Q465" s="133"/>
      <c r="T465" s="133"/>
      <c r="W465" s="63"/>
      <c r="X465" s="63"/>
      <c r="Y465" s="63"/>
      <c r="Z465" s="63"/>
      <c r="AA465" s="63"/>
      <c r="AB465" s="63"/>
      <c r="AC465" s="64"/>
      <c r="AD465" s="36"/>
      <c r="AE465" s="37"/>
      <c r="AF465" s="37"/>
      <c r="AG465" s="37"/>
    </row>
    <row r="466" spans="1:33" ht="15" customHeight="1">
      <c r="A466" s="117"/>
      <c r="E466" s="133"/>
      <c r="H466" s="133"/>
      <c r="K466" s="134"/>
      <c r="N466" s="133"/>
      <c r="O466" s="132"/>
      <c r="P466" s="132"/>
      <c r="Q466" s="133"/>
      <c r="T466" s="133"/>
      <c r="W466" s="63"/>
      <c r="X466" s="63"/>
      <c r="Y466" s="63"/>
      <c r="Z466" s="63"/>
      <c r="AA466" s="63"/>
      <c r="AB466" s="63"/>
      <c r="AC466" s="64"/>
      <c r="AD466" s="36"/>
      <c r="AE466" s="37"/>
      <c r="AF466" s="37"/>
      <c r="AG466" s="37"/>
    </row>
    <row r="467" spans="1:33" ht="15" customHeight="1">
      <c r="A467" s="117"/>
      <c r="E467" s="133"/>
      <c r="H467" s="133"/>
      <c r="K467" s="134"/>
      <c r="N467" s="133"/>
      <c r="O467" s="132"/>
      <c r="P467" s="132"/>
      <c r="Q467" s="133"/>
      <c r="T467" s="133"/>
      <c r="W467" s="63"/>
      <c r="X467" s="63"/>
      <c r="Y467" s="63"/>
      <c r="Z467" s="63"/>
      <c r="AA467" s="63"/>
      <c r="AB467" s="63"/>
      <c r="AC467" s="64"/>
      <c r="AD467" s="36"/>
      <c r="AE467" s="37"/>
      <c r="AF467" s="37"/>
      <c r="AG467" s="37"/>
    </row>
    <row r="468" spans="1:33" ht="15" customHeight="1">
      <c r="A468" s="117"/>
      <c r="E468" s="133"/>
      <c r="H468" s="133"/>
      <c r="K468" s="134"/>
      <c r="N468" s="133"/>
      <c r="O468" s="132"/>
      <c r="P468" s="132"/>
      <c r="Q468" s="133"/>
      <c r="T468" s="133"/>
      <c r="W468" s="63"/>
      <c r="X468" s="63"/>
      <c r="Y468" s="63"/>
      <c r="Z468" s="63"/>
      <c r="AA468" s="63"/>
      <c r="AB468" s="63"/>
      <c r="AC468" s="64"/>
      <c r="AD468" s="36"/>
      <c r="AE468" s="37"/>
      <c r="AF468" s="37"/>
      <c r="AG468" s="37"/>
    </row>
    <row r="469" spans="1:33" ht="15" customHeight="1">
      <c r="A469" s="117"/>
      <c r="E469" s="133"/>
      <c r="H469" s="133"/>
      <c r="K469" s="134"/>
      <c r="N469" s="133"/>
      <c r="O469" s="132"/>
      <c r="P469" s="132"/>
      <c r="Q469" s="133"/>
      <c r="T469" s="133"/>
      <c r="W469" s="63"/>
      <c r="X469" s="63"/>
      <c r="Y469" s="63"/>
      <c r="Z469" s="63"/>
      <c r="AA469" s="63"/>
      <c r="AB469" s="63"/>
      <c r="AC469" s="64"/>
      <c r="AD469" s="36"/>
      <c r="AE469" s="37"/>
      <c r="AF469" s="37"/>
      <c r="AG469" s="37"/>
    </row>
    <row r="470" spans="1:33" ht="15" customHeight="1">
      <c r="A470" s="117"/>
      <c r="E470" s="133"/>
      <c r="H470" s="133"/>
      <c r="K470" s="134"/>
      <c r="N470" s="133"/>
      <c r="O470" s="132"/>
      <c r="P470" s="132"/>
      <c r="Q470" s="133"/>
      <c r="T470" s="133"/>
      <c r="W470" s="63"/>
      <c r="X470" s="63"/>
      <c r="Y470" s="63"/>
      <c r="Z470" s="63"/>
      <c r="AA470" s="63"/>
      <c r="AB470" s="63"/>
      <c r="AC470" s="64"/>
      <c r="AD470" s="36"/>
      <c r="AE470" s="37"/>
      <c r="AF470" s="37"/>
      <c r="AG470" s="37"/>
    </row>
    <row r="471" spans="1:33" ht="15" customHeight="1">
      <c r="A471" s="117"/>
      <c r="E471" s="133"/>
      <c r="H471" s="133"/>
      <c r="K471" s="134"/>
      <c r="N471" s="133"/>
      <c r="O471" s="132"/>
      <c r="P471" s="132"/>
      <c r="Q471" s="133"/>
      <c r="T471" s="133"/>
      <c r="W471" s="63"/>
      <c r="X471" s="63"/>
      <c r="Y471" s="63"/>
      <c r="Z471" s="63"/>
      <c r="AA471" s="63"/>
      <c r="AB471" s="63"/>
      <c r="AC471" s="64"/>
      <c r="AD471" s="36"/>
      <c r="AE471" s="37"/>
      <c r="AF471" s="37"/>
      <c r="AG471" s="37"/>
    </row>
    <row r="472" spans="1:33" ht="15" customHeight="1">
      <c r="A472" s="117"/>
      <c r="E472" s="133"/>
      <c r="H472" s="133"/>
      <c r="K472" s="134"/>
      <c r="N472" s="133"/>
      <c r="O472" s="132"/>
      <c r="P472" s="132"/>
      <c r="Q472" s="133"/>
      <c r="T472" s="133"/>
      <c r="W472" s="63"/>
      <c r="X472" s="63"/>
      <c r="Y472" s="63"/>
      <c r="Z472" s="63"/>
      <c r="AA472" s="63"/>
      <c r="AB472" s="63"/>
      <c r="AC472" s="64"/>
      <c r="AD472" s="36"/>
      <c r="AE472" s="37"/>
      <c r="AF472" s="37"/>
      <c r="AG472" s="37"/>
    </row>
    <row r="473" spans="1:33" ht="15" customHeight="1">
      <c r="A473" s="117"/>
      <c r="E473" s="133"/>
      <c r="H473" s="133"/>
      <c r="K473" s="134"/>
      <c r="N473" s="133"/>
      <c r="O473" s="132"/>
      <c r="P473" s="132"/>
      <c r="Q473" s="133"/>
      <c r="T473" s="133"/>
      <c r="W473" s="63"/>
      <c r="X473" s="63"/>
      <c r="Y473" s="63"/>
      <c r="Z473" s="63"/>
      <c r="AA473" s="63"/>
      <c r="AB473" s="63"/>
      <c r="AC473" s="64"/>
      <c r="AD473" s="36"/>
      <c r="AE473" s="37"/>
      <c r="AF473" s="37"/>
      <c r="AG473" s="37"/>
    </row>
    <row r="474" spans="1:33" ht="15" customHeight="1">
      <c r="A474" s="117"/>
      <c r="E474" s="133"/>
      <c r="H474" s="133"/>
      <c r="K474" s="134"/>
      <c r="N474" s="133"/>
      <c r="O474" s="132"/>
      <c r="P474" s="132"/>
      <c r="Q474" s="133"/>
      <c r="T474" s="133"/>
      <c r="W474" s="63"/>
      <c r="X474" s="63"/>
      <c r="Y474" s="63"/>
      <c r="Z474" s="63"/>
      <c r="AA474" s="63"/>
      <c r="AB474" s="63"/>
      <c r="AC474" s="64"/>
      <c r="AD474" s="36"/>
      <c r="AE474" s="37"/>
      <c r="AF474" s="37"/>
      <c r="AG474" s="37"/>
    </row>
    <row r="475" spans="1:33" ht="15" customHeight="1">
      <c r="A475" s="117"/>
      <c r="E475" s="133"/>
      <c r="H475" s="133"/>
      <c r="K475" s="134"/>
      <c r="N475" s="133"/>
      <c r="O475" s="132"/>
      <c r="P475" s="132"/>
      <c r="Q475" s="133"/>
      <c r="T475" s="133"/>
      <c r="W475" s="63"/>
      <c r="X475" s="63"/>
      <c r="Y475" s="63"/>
      <c r="Z475" s="63"/>
      <c r="AA475" s="63"/>
      <c r="AB475" s="63"/>
      <c r="AC475" s="64"/>
      <c r="AD475" s="36"/>
      <c r="AE475" s="37"/>
      <c r="AF475" s="37"/>
      <c r="AG475" s="37"/>
    </row>
    <row r="476" spans="1:33" ht="15" customHeight="1">
      <c r="A476" s="117"/>
      <c r="E476" s="133"/>
      <c r="H476" s="133"/>
      <c r="K476" s="134"/>
      <c r="N476" s="133"/>
      <c r="O476" s="132"/>
      <c r="P476" s="132"/>
      <c r="Q476" s="133"/>
      <c r="T476" s="133"/>
      <c r="W476" s="63"/>
      <c r="X476" s="63"/>
      <c r="Y476" s="63"/>
      <c r="Z476" s="63"/>
      <c r="AA476" s="63"/>
      <c r="AB476" s="63"/>
      <c r="AC476" s="64"/>
      <c r="AD476" s="36"/>
      <c r="AE476" s="37"/>
      <c r="AF476" s="37"/>
      <c r="AG476" s="37"/>
    </row>
    <row r="477" spans="1:33" ht="15" customHeight="1">
      <c r="A477" s="117"/>
      <c r="E477" s="133"/>
      <c r="H477" s="133"/>
      <c r="K477" s="134"/>
      <c r="N477" s="133"/>
      <c r="O477" s="132"/>
      <c r="P477" s="132"/>
      <c r="Q477" s="133"/>
      <c r="T477" s="133"/>
      <c r="W477" s="63"/>
      <c r="X477" s="63"/>
      <c r="Y477" s="63"/>
      <c r="Z477" s="63"/>
      <c r="AA477" s="63"/>
      <c r="AB477" s="63"/>
      <c r="AC477" s="64"/>
      <c r="AD477" s="36"/>
      <c r="AE477" s="37"/>
      <c r="AF477" s="37"/>
      <c r="AG477" s="37"/>
    </row>
    <row r="478" spans="1:33" ht="15" customHeight="1">
      <c r="A478" s="117"/>
      <c r="E478" s="133"/>
      <c r="H478" s="133"/>
      <c r="K478" s="134"/>
      <c r="N478" s="133"/>
      <c r="O478" s="132"/>
      <c r="P478" s="132"/>
      <c r="Q478" s="133"/>
      <c r="T478" s="133"/>
      <c r="W478" s="63"/>
      <c r="X478" s="63"/>
      <c r="Y478" s="63"/>
      <c r="Z478" s="63"/>
      <c r="AA478" s="63"/>
      <c r="AB478" s="63"/>
      <c r="AC478" s="64"/>
      <c r="AD478" s="36"/>
      <c r="AE478" s="37"/>
      <c r="AF478" s="37"/>
      <c r="AG478" s="37"/>
    </row>
    <row r="479" spans="1:33" ht="15" customHeight="1">
      <c r="A479" s="117"/>
      <c r="E479" s="133"/>
      <c r="H479" s="133"/>
      <c r="K479" s="134"/>
      <c r="N479" s="133"/>
      <c r="O479" s="132"/>
      <c r="P479" s="132"/>
      <c r="Q479" s="133"/>
      <c r="T479" s="133"/>
      <c r="W479" s="63"/>
      <c r="X479" s="63"/>
      <c r="Y479" s="63"/>
      <c r="Z479" s="63"/>
      <c r="AA479" s="63"/>
      <c r="AB479" s="63"/>
      <c r="AC479" s="64"/>
      <c r="AD479" s="36"/>
      <c r="AE479" s="37"/>
      <c r="AF479" s="37"/>
      <c r="AG479" s="37"/>
    </row>
    <row r="480" spans="1:33" ht="15" customHeight="1">
      <c r="A480" s="117"/>
      <c r="E480" s="133"/>
      <c r="H480" s="133"/>
      <c r="K480" s="134"/>
      <c r="N480" s="133"/>
      <c r="O480" s="132"/>
      <c r="P480" s="132"/>
      <c r="Q480" s="133"/>
      <c r="T480" s="133"/>
      <c r="W480" s="63"/>
      <c r="X480" s="63"/>
      <c r="Y480" s="63"/>
      <c r="Z480" s="63"/>
      <c r="AA480" s="63"/>
      <c r="AB480" s="63"/>
      <c r="AC480" s="64"/>
      <c r="AD480" s="36"/>
      <c r="AE480" s="37"/>
      <c r="AF480" s="37"/>
      <c r="AG480" s="37"/>
    </row>
    <row r="481" spans="1:33" ht="15" customHeight="1">
      <c r="A481" s="117"/>
      <c r="E481" s="133"/>
      <c r="H481" s="133"/>
      <c r="K481" s="134"/>
      <c r="N481" s="133"/>
      <c r="O481" s="132"/>
      <c r="P481" s="132"/>
      <c r="Q481" s="133"/>
      <c r="T481" s="133"/>
      <c r="W481" s="63"/>
      <c r="X481" s="63"/>
      <c r="Y481" s="63"/>
      <c r="Z481" s="63"/>
      <c r="AA481" s="63"/>
      <c r="AB481" s="63"/>
      <c r="AC481" s="64"/>
      <c r="AD481" s="36"/>
      <c r="AE481" s="37"/>
      <c r="AF481" s="37"/>
      <c r="AG481" s="37"/>
    </row>
    <row r="482" spans="1:33" ht="15" customHeight="1">
      <c r="A482" s="117"/>
      <c r="E482" s="133"/>
      <c r="H482" s="133"/>
      <c r="K482" s="134"/>
      <c r="N482" s="133"/>
      <c r="O482" s="132"/>
      <c r="P482" s="132"/>
      <c r="Q482" s="133"/>
      <c r="T482" s="133"/>
      <c r="W482" s="63"/>
      <c r="X482" s="63"/>
      <c r="Y482" s="63"/>
      <c r="Z482" s="63"/>
      <c r="AA482" s="63"/>
      <c r="AB482" s="63"/>
      <c r="AC482" s="64"/>
      <c r="AD482" s="36"/>
      <c r="AE482" s="37"/>
      <c r="AF482" s="37"/>
      <c r="AG482" s="37"/>
    </row>
    <row r="483" spans="1:33" ht="15" customHeight="1">
      <c r="A483" s="117"/>
      <c r="E483" s="133"/>
      <c r="H483" s="133"/>
      <c r="K483" s="134"/>
      <c r="N483" s="133"/>
      <c r="O483" s="132"/>
      <c r="P483" s="132"/>
      <c r="Q483" s="133"/>
      <c r="T483" s="133"/>
      <c r="W483" s="63"/>
      <c r="X483" s="63"/>
      <c r="Y483" s="63"/>
      <c r="Z483" s="63"/>
      <c r="AA483" s="63"/>
      <c r="AB483" s="63"/>
      <c r="AC483" s="64"/>
      <c r="AD483" s="36"/>
      <c r="AE483" s="37"/>
      <c r="AF483" s="37"/>
      <c r="AG483" s="37"/>
    </row>
    <row r="484" spans="1:33" ht="15" customHeight="1">
      <c r="A484" s="117"/>
      <c r="E484" s="133"/>
      <c r="H484" s="133"/>
      <c r="K484" s="134"/>
      <c r="N484" s="133"/>
      <c r="O484" s="132"/>
      <c r="P484" s="132"/>
      <c r="Q484" s="133"/>
      <c r="T484" s="133"/>
      <c r="W484" s="63"/>
      <c r="X484" s="63"/>
      <c r="Y484" s="63"/>
      <c r="Z484" s="63"/>
      <c r="AA484" s="63"/>
      <c r="AB484" s="63"/>
      <c r="AC484" s="64"/>
      <c r="AD484" s="36"/>
      <c r="AE484" s="37"/>
      <c r="AF484" s="37"/>
      <c r="AG484" s="37"/>
    </row>
    <row r="485" spans="1:33" ht="15" customHeight="1">
      <c r="A485" s="117"/>
      <c r="E485" s="133"/>
      <c r="H485" s="133"/>
      <c r="K485" s="134"/>
      <c r="N485" s="133"/>
      <c r="O485" s="132"/>
      <c r="P485" s="132"/>
      <c r="Q485" s="133"/>
      <c r="T485" s="133"/>
      <c r="W485" s="63"/>
      <c r="X485" s="63"/>
      <c r="Y485" s="63"/>
      <c r="Z485" s="63"/>
      <c r="AA485" s="63"/>
      <c r="AB485" s="63"/>
      <c r="AC485" s="64"/>
      <c r="AD485" s="36"/>
      <c r="AE485" s="37"/>
      <c r="AF485" s="37"/>
      <c r="AG485" s="37"/>
    </row>
    <row r="486" spans="1:33" ht="15" customHeight="1">
      <c r="A486" s="117"/>
      <c r="E486" s="133"/>
      <c r="H486" s="133"/>
      <c r="K486" s="134"/>
      <c r="N486" s="133"/>
      <c r="O486" s="132"/>
      <c r="P486" s="132"/>
      <c r="Q486" s="133"/>
      <c r="T486" s="133"/>
      <c r="W486" s="63"/>
      <c r="X486" s="63"/>
      <c r="Y486" s="63"/>
      <c r="Z486" s="63"/>
      <c r="AA486" s="63"/>
      <c r="AB486" s="63"/>
      <c r="AC486" s="64"/>
      <c r="AD486" s="36"/>
      <c r="AE486" s="37"/>
      <c r="AF486" s="37"/>
      <c r="AG486" s="37"/>
    </row>
    <row r="487" spans="1:33" ht="15" customHeight="1">
      <c r="A487" s="117"/>
      <c r="E487" s="133"/>
      <c r="H487" s="133"/>
      <c r="K487" s="134"/>
      <c r="N487" s="133"/>
      <c r="O487" s="132"/>
      <c r="P487" s="132"/>
      <c r="Q487" s="133"/>
      <c r="T487" s="133"/>
      <c r="W487" s="63"/>
      <c r="X487" s="63"/>
      <c r="Y487" s="63"/>
      <c r="Z487" s="63"/>
      <c r="AA487" s="63"/>
      <c r="AB487" s="63"/>
      <c r="AC487" s="64"/>
      <c r="AD487" s="36"/>
      <c r="AE487" s="37"/>
      <c r="AF487" s="37"/>
      <c r="AG487" s="37"/>
    </row>
    <row r="488" spans="1:33" ht="15" customHeight="1">
      <c r="A488" s="117"/>
      <c r="E488" s="133"/>
      <c r="H488" s="133"/>
      <c r="K488" s="134"/>
      <c r="N488" s="133"/>
      <c r="O488" s="132"/>
      <c r="P488" s="132"/>
      <c r="Q488" s="133"/>
      <c r="T488" s="133"/>
      <c r="W488" s="63"/>
      <c r="X488" s="63"/>
      <c r="Y488" s="63"/>
      <c r="Z488" s="63"/>
      <c r="AA488" s="63"/>
      <c r="AB488" s="63"/>
      <c r="AC488" s="64"/>
      <c r="AD488" s="36"/>
      <c r="AE488" s="37"/>
      <c r="AF488" s="37"/>
      <c r="AG488" s="37"/>
    </row>
    <row r="489" spans="1:33" ht="15" customHeight="1">
      <c r="A489" s="117"/>
      <c r="E489" s="133"/>
      <c r="H489" s="133"/>
      <c r="K489" s="134"/>
      <c r="N489" s="133"/>
      <c r="O489" s="132"/>
      <c r="P489" s="132"/>
      <c r="Q489" s="133"/>
      <c r="T489" s="133"/>
      <c r="W489" s="63"/>
      <c r="X489" s="63"/>
      <c r="Y489" s="63"/>
      <c r="Z489" s="63"/>
      <c r="AA489" s="63"/>
      <c r="AB489" s="63"/>
      <c r="AC489" s="64"/>
      <c r="AD489" s="36"/>
      <c r="AE489" s="37"/>
      <c r="AF489" s="37"/>
      <c r="AG489" s="37"/>
    </row>
    <row r="490" spans="1:33" ht="15" customHeight="1">
      <c r="A490" s="117"/>
      <c r="E490" s="133"/>
      <c r="H490" s="133"/>
      <c r="K490" s="134"/>
      <c r="N490" s="133"/>
      <c r="O490" s="132"/>
      <c r="P490" s="132"/>
      <c r="Q490" s="133"/>
      <c r="T490" s="133"/>
      <c r="W490" s="63"/>
      <c r="X490" s="63"/>
      <c r="Y490" s="63"/>
      <c r="Z490" s="63"/>
      <c r="AA490" s="63"/>
      <c r="AB490" s="63"/>
      <c r="AC490" s="64"/>
      <c r="AD490" s="36"/>
      <c r="AE490" s="37"/>
      <c r="AF490" s="37"/>
      <c r="AG490" s="37"/>
    </row>
    <row r="491" spans="1:33" ht="15" customHeight="1">
      <c r="A491" s="117"/>
      <c r="E491" s="133"/>
      <c r="H491" s="133"/>
      <c r="K491" s="134"/>
      <c r="N491" s="133"/>
      <c r="O491" s="132"/>
      <c r="P491" s="132"/>
      <c r="Q491" s="133"/>
      <c r="T491" s="133"/>
      <c r="W491" s="63"/>
      <c r="X491" s="63"/>
      <c r="Y491" s="63"/>
      <c r="Z491" s="63"/>
      <c r="AA491" s="63"/>
      <c r="AB491" s="63"/>
      <c r="AC491" s="64"/>
      <c r="AD491" s="36"/>
      <c r="AE491" s="37"/>
      <c r="AF491" s="37"/>
      <c r="AG491" s="37"/>
    </row>
    <row r="492" spans="1:33" ht="15" customHeight="1">
      <c r="A492" s="117"/>
      <c r="E492" s="133"/>
      <c r="H492" s="133"/>
      <c r="K492" s="134"/>
      <c r="N492" s="133"/>
      <c r="O492" s="132"/>
      <c r="P492" s="132"/>
      <c r="Q492" s="133"/>
      <c r="T492" s="133"/>
      <c r="W492" s="63"/>
      <c r="X492" s="63"/>
      <c r="Y492" s="63"/>
      <c r="Z492" s="63"/>
      <c r="AA492" s="63"/>
      <c r="AB492" s="63"/>
      <c r="AC492" s="64"/>
      <c r="AD492" s="36"/>
      <c r="AE492" s="37"/>
      <c r="AF492" s="37"/>
      <c r="AG492" s="37"/>
    </row>
    <row r="493" spans="1:33" ht="15" customHeight="1">
      <c r="A493" s="117"/>
      <c r="E493" s="133"/>
      <c r="H493" s="133"/>
      <c r="K493" s="134"/>
      <c r="N493" s="133"/>
      <c r="O493" s="132"/>
      <c r="P493" s="132"/>
      <c r="Q493" s="133"/>
      <c r="T493" s="133"/>
      <c r="W493" s="63"/>
      <c r="X493" s="63"/>
      <c r="Y493" s="63"/>
      <c r="Z493" s="63"/>
      <c r="AA493" s="63"/>
      <c r="AB493" s="63"/>
      <c r="AC493" s="64"/>
      <c r="AD493" s="36"/>
      <c r="AE493" s="37"/>
      <c r="AF493" s="37"/>
      <c r="AG493" s="37"/>
    </row>
    <row r="494" spans="1:33" ht="15" customHeight="1">
      <c r="A494" s="117"/>
      <c r="E494" s="133"/>
      <c r="H494" s="133"/>
      <c r="K494" s="134"/>
      <c r="N494" s="133"/>
      <c r="O494" s="132"/>
      <c r="P494" s="132"/>
      <c r="Q494" s="133"/>
      <c r="T494" s="133"/>
      <c r="W494" s="63"/>
      <c r="X494" s="63"/>
      <c r="Y494" s="63"/>
      <c r="Z494" s="63"/>
      <c r="AA494" s="63"/>
      <c r="AB494" s="63"/>
      <c r="AC494" s="64"/>
      <c r="AD494" s="36"/>
      <c r="AE494" s="37"/>
      <c r="AF494" s="37"/>
      <c r="AG494" s="37"/>
    </row>
    <row r="495" spans="1:33" ht="15" customHeight="1">
      <c r="A495" s="117"/>
      <c r="E495" s="133"/>
      <c r="H495" s="133"/>
      <c r="K495" s="134"/>
      <c r="N495" s="133"/>
      <c r="O495" s="132"/>
      <c r="P495" s="132"/>
      <c r="Q495" s="133"/>
      <c r="T495" s="133"/>
      <c r="W495" s="63"/>
      <c r="X495" s="63"/>
      <c r="Y495" s="63"/>
      <c r="Z495" s="63"/>
      <c r="AA495" s="63"/>
      <c r="AB495" s="63"/>
      <c r="AC495" s="64"/>
      <c r="AD495" s="36"/>
      <c r="AE495" s="37"/>
      <c r="AF495" s="37"/>
      <c r="AG495" s="37"/>
    </row>
    <row r="496" spans="1:33" ht="15" customHeight="1">
      <c r="A496" s="117"/>
      <c r="E496" s="133"/>
      <c r="H496" s="133"/>
      <c r="K496" s="134"/>
      <c r="N496" s="133"/>
      <c r="O496" s="132"/>
      <c r="P496" s="132"/>
      <c r="Q496" s="133"/>
      <c r="T496" s="133"/>
      <c r="W496" s="63"/>
      <c r="X496" s="63"/>
      <c r="Y496" s="63"/>
      <c r="Z496" s="63"/>
      <c r="AA496" s="63"/>
      <c r="AB496" s="63"/>
      <c r="AC496" s="64"/>
      <c r="AD496" s="36"/>
      <c r="AE496" s="37"/>
      <c r="AF496" s="37"/>
      <c r="AG496" s="37"/>
    </row>
    <row r="497" spans="1:33" ht="15" customHeight="1">
      <c r="A497" s="117"/>
      <c r="E497" s="133"/>
      <c r="H497" s="133"/>
      <c r="K497" s="134"/>
      <c r="N497" s="133"/>
      <c r="O497" s="132"/>
      <c r="P497" s="132"/>
      <c r="Q497" s="133"/>
      <c r="T497" s="133"/>
      <c r="W497" s="63"/>
      <c r="X497" s="63"/>
      <c r="Y497" s="63"/>
      <c r="Z497" s="63"/>
      <c r="AA497" s="63"/>
      <c r="AB497" s="63"/>
      <c r="AC497" s="64"/>
      <c r="AD497" s="36"/>
      <c r="AE497" s="37"/>
      <c r="AF497" s="37"/>
      <c r="AG497" s="37"/>
    </row>
    <row r="498" spans="1:33" ht="15" customHeight="1">
      <c r="A498" s="117"/>
      <c r="E498" s="133"/>
      <c r="H498" s="133"/>
      <c r="K498" s="134"/>
      <c r="N498" s="133"/>
      <c r="O498" s="132"/>
      <c r="P498" s="132"/>
      <c r="Q498" s="133"/>
      <c r="T498" s="133"/>
      <c r="W498" s="63"/>
      <c r="X498" s="63"/>
      <c r="Y498" s="63"/>
      <c r="Z498" s="63"/>
      <c r="AA498" s="63"/>
      <c r="AB498" s="63"/>
      <c r="AC498" s="64"/>
      <c r="AD498" s="36"/>
      <c r="AE498" s="37"/>
      <c r="AF498" s="37"/>
      <c r="AG498" s="37"/>
    </row>
    <row r="499" spans="1:33" ht="15" customHeight="1">
      <c r="A499" s="117"/>
      <c r="E499" s="133"/>
      <c r="H499" s="133"/>
      <c r="K499" s="134"/>
      <c r="N499" s="133"/>
      <c r="O499" s="132"/>
      <c r="P499" s="132"/>
      <c r="Q499" s="133"/>
      <c r="T499" s="133"/>
      <c r="W499" s="63"/>
      <c r="X499" s="63"/>
      <c r="Y499" s="63"/>
      <c r="Z499" s="63"/>
      <c r="AA499" s="63"/>
      <c r="AB499" s="63"/>
      <c r="AC499" s="64"/>
      <c r="AD499" s="36"/>
      <c r="AE499" s="37"/>
      <c r="AF499" s="37"/>
      <c r="AG499" s="37"/>
    </row>
    <row r="500" spans="1:33" ht="15" customHeight="1">
      <c r="A500" s="117"/>
      <c r="E500" s="133"/>
      <c r="H500" s="133"/>
      <c r="K500" s="134"/>
      <c r="N500" s="133"/>
      <c r="O500" s="132"/>
      <c r="P500" s="132"/>
      <c r="Q500" s="133"/>
      <c r="T500" s="133"/>
      <c r="W500" s="63"/>
      <c r="X500" s="63"/>
      <c r="Y500" s="63"/>
      <c r="Z500" s="63"/>
      <c r="AA500" s="63"/>
      <c r="AB500" s="63"/>
      <c r="AC500" s="64"/>
      <c r="AD500" s="36"/>
      <c r="AE500" s="37"/>
      <c r="AF500" s="37"/>
      <c r="AG500" s="37"/>
    </row>
    <row r="501" spans="1:33" ht="15" customHeight="1">
      <c r="A501" s="117"/>
      <c r="E501" s="133"/>
      <c r="H501" s="133"/>
      <c r="K501" s="134"/>
      <c r="N501" s="133"/>
      <c r="O501" s="132"/>
      <c r="P501" s="132"/>
      <c r="Q501" s="133"/>
      <c r="T501" s="133"/>
      <c r="W501" s="63"/>
      <c r="X501" s="63"/>
      <c r="Y501" s="63"/>
      <c r="Z501" s="63"/>
      <c r="AA501" s="63"/>
      <c r="AB501" s="63"/>
      <c r="AC501" s="64"/>
      <c r="AD501" s="36"/>
      <c r="AE501" s="37"/>
      <c r="AF501" s="37"/>
      <c r="AG501" s="37"/>
    </row>
    <row r="502" spans="1:33" ht="15" customHeight="1">
      <c r="A502" s="117"/>
      <c r="E502" s="133"/>
      <c r="H502" s="133"/>
      <c r="K502" s="134"/>
      <c r="N502" s="133"/>
      <c r="O502" s="132"/>
      <c r="P502" s="132"/>
      <c r="Q502" s="133"/>
      <c r="T502" s="133"/>
      <c r="W502" s="63"/>
      <c r="X502" s="63"/>
      <c r="Y502" s="63"/>
      <c r="Z502" s="63"/>
      <c r="AA502" s="63"/>
      <c r="AB502" s="63"/>
      <c r="AC502" s="64"/>
      <c r="AD502" s="36"/>
      <c r="AE502" s="37"/>
      <c r="AF502" s="37"/>
      <c r="AG502" s="37"/>
    </row>
    <row r="503" spans="1:33" ht="15" customHeight="1">
      <c r="A503" s="117"/>
      <c r="E503" s="133"/>
      <c r="H503" s="133"/>
      <c r="K503" s="134"/>
      <c r="N503" s="133"/>
      <c r="O503" s="132"/>
      <c r="P503" s="132"/>
      <c r="Q503" s="133"/>
      <c r="T503" s="133"/>
      <c r="W503" s="63"/>
      <c r="X503" s="63"/>
      <c r="Y503" s="63"/>
      <c r="Z503" s="63"/>
      <c r="AA503" s="63"/>
      <c r="AB503" s="63"/>
      <c r="AC503" s="64"/>
      <c r="AD503" s="36"/>
      <c r="AE503" s="37"/>
      <c r="AF503" s="37"/>
      <c r="AG503" s="37"/>
    </row>
    <row r="504" spans="1:33" ht="15" customHeight="1">
      <c r="A504" s="117"/>
      <c r="E504" s="133"/>
      <c r="H504" s="133"/>
      <c r="K504" s="134"/>
      <c r="N504" s="133"/>
      <c r="O504" s="132"/>
      <c r="P504" s="132"/>
      <c r="Q504" s="133"/>
      <c r="T504" s="133"/>
      <c r="W504" s="63"/>
      <c r="X504" s="63"/>
      <c r="Y504" s="63"/>
      <c r="Z504" s="63"/>
      <c r="AA504" s="63"/>
      <c r="AB504" s="63"/>
      <c r="AC504" s="64"/>
      <c r="AD504" s="36"/>
      <c r="AE504" s="37"/>
      <c r="AF504" s="37"/>
      <c r="AG504" s="37"/>
    </row>
    <row r="505" spans="1:33" ht="15" customHeight="1">
      <c r="A505" s="117"/>
      <c r="E505" s="133"/>
      <c r="H505" s="133"/>
      <c r="K505" s="134"/>
      <c r="N505" s="133"/>
      <c r="O505" s="132"/>
      <c r="P505" s="132"/>
      <c r="Q505" s="133"/>
      <c r="T505" s="133"/>
      <c r="W505" s="63"/>
      <c r="X505" s="63"/>
      <c r="Y505" s="63"/>
      <c r="Z505" s="63"/>
      <c r="AA505" s="63"/>
      <c r="AB505" s="63"/>
      <c r="AC505" s="64"/>
      <c r="AD505" s="36"/>
      <c r="AE505" s="37"/>
      <c r="AF505" s="37"/>
      <c r="AG505" s="37"/>
    </row>
    <row r="506" spans="1:33" ht="15" customHeight="1">
      <c r="A506" s="117"/>
      <c r="E506" s="133"/>
      <c r="H506" s="133"/>
      <c r="K506" s="134"/>
      <c r="N506" s="133"/>
      <c r="O506" s="132"/>
      <c r="P506" s="132"/>
      <c r="Q506" s="133"/>
      <c r="T506" s="133"/>
      <c r="W506" s="63"/>
      <c r="X506" s="63"/>
      <c r="Y506" s="63"/>
      <c r="Z506" s="63"/>
      <c r="AA506" s="63"/>
      <c r="AB506" s="63"/>
      <c r="AC506" s="64"/>
      <c r="AD506" s="36"/>
      <c r="AE506" s="37"/>
      <c r="AF506" s="37"/>
      <c r="AG506" s="37"/>
    </row>
    <row r="507" spans="1:33" ht="15" customHeight="1">
      <c r="A507" s="117"/>
      <c r="E507" s="133"/>
      <c r="H507" s="133"/>
      <c r="K507" s="134"/>
      <c r="N507" s="133"/>
      <c r="O507" s="132"/>
      <c r="P507" s="132"/>
      <c r="Q507" s="133"/>
      <c r="T507" s="133"/>
      <c r="W507" s="63"/>
      <c r="X507" s="63"/>
      <c r="Y507" s="63"/>
      <c r="Z507" s="63"/>
      <c r="AA507" s="63"/>
      <c r="AB507" s="63"/>
      <c r="AC507" s="64"/>
      <c r="AD507" s="36"/>
      <c r="AE507" s="37"/>
      <c r="AF507" s="37"/>
      <c r="AG507" s="37"/>
    </row>
    <row r="508" spans="1:33" ht="15" customHeight="1">
      <c r="A508" s="117"/>
      <c r="E508" s="133"/>
      <c r="H508" s="133"/>
      <c r="K508" s="134"/>
      <c r="N508" s="133"/>
      <c r="O508" s="132"/>
      <c r="P508" s="132"/>
      <c r="Q508" s="133"/>
      <c r="T508" s="133"/>
      <c r="W508" s="63"/>
      <c r="X508" s="63"/>
      <c r="Y508" s="63"/>
      <c r="Z508" s="63"/>
      <c r="AA508" s="63"/>
      <c r="AB508" s="63"/>
      <c r="AC508" s="64"/>
      <c r="AD508" s="36"/>
      <c r="AE508" s="37"/>
      <c r="AF508" s="37"/>
      <c r="AG508" s="37"/>
    </row>
    <row r="509" spans="1:33" ht="15" customHeight="1">
      <c r="A509" s="117"/>
      <c r="E509" s="133"/>
      <c r="H509" s="133"/>
      <c r="K509" s="134"/>
      <c r="N509" s="133"/>
      <c r="O509" s="132"/>
      <c r="P509" s="132"/>
      <c r="Q509" s="133"/>
      <c r="T509" s="133"/>
      <c r="W509" s="63"/>
      <c r="X509" s="63"/>
      <c r="Y509" s="63"/>
      <c r="Z509" s="63"/>
      <c r="AA509" s="63"/>
      <c r="AB509" s="63"/>
      <c r="AC509" s="64"/>
      <c r="AD509" s="36"/>
      <c r="AE509" s="37"/>
      <c r="AF509" s="37"/>
      <c r="AG509" s="37"/>
    </row>
    <row r="510" spans="1:33" ht="15" customHeight="1">
      <c r="A510" s="117"/>
      <c r="E510" s="133"/>
      <c r="H510" s="133"/>
      <c r="K510" s="134"/>
      <c r="N510" s="133"/>
      <c r="O510" s="132"/>
      <c r="P510" s="132"/>
      <c r="Q510" s="133"/>
      <c r="T510" s="133"/>
      <c r="W510" s="63"/>
      <c r="X510" s="63"/>
      <c r="Y510" s="63"/>
      <c r="Z510" s="63"/>
      <c r="AA510" s="63"/>
      <c r="AB510" s="63"/>
      <c r="AC510" s="64"/>
      <c r="AD510" s="36"/>
      <c r="AE510" s="37"/>
      <c r="AF510" s="37"/>
      <c r="AG510" s="37"/>
    </row>
    <row r="511" spans="1:33" ht="15" customHeight="1">
      <c r="A511" s="117"/>
      <c r="E511" s="133"/>
      <c r="H511" s="133"/>
      <c r="K511" s="134"/>
      <c r="N511" s="133"/>
      <c r="O511" s="132"/>
      <c r="P511" s="132"/>
      <c r="Q511" s="133"/>
      <c r="T511" s="133"/>
      <c r="W511" s="63"/>
      <c r="X511" s="63"/>
      <c r="Y511" s="63"/>
      <c r="Z511" s="63"/>
      <c r="AA511" s="63"/>
      <c r="AB511" s="63"/>
      <c r="AC511" s="64"/>
      <c r="AD511" s="36"/>
      <c r="AE511" s="37"/>
      <c r="AF511" s="37"/>
      <c r="AG511" s="37"/>
    </row>
    <row r="512" spans="1:33" ht="15" customHeight="1">
      <c r="A512" s="117"/>
      <c r="E512" s="133"/>
      <c r="H512" s="133"/>
      <c r="K512" s="134"/>
      <c r="N512" s="133"/>
      <c r="O512" s="132"/>
      <c r="P512" s="132"/>
      <c r="Q512" s="133"/>
      <c r="T512" s="133"/>
      <c r="W512" s="63"/>
      <c r="X512" s="63"/>
      <c r="Y512" s="63"/>
      <c r="Z512" s="63"/>
      <c r="AA512" s="63"/>
      <c r="AB512" s="63"/>
      <c r="AC512" s="64"/>
      <c r="AD512" s="36"/>
      <c r="AE512" s="37"/>
      <c r="AF512" s="37"/>
      <c r="AG512" s="37"/>
    </row>
    <row r="513" spans="1:33" ht="15" customHeight="1">
      <c r="A513" s="117"/>
      <c r="E513" s="133"/>
      <c r="H513" s="133"/>
      <c r="K513" s="134"/>
      <c r="N513" s="133"/>
      <c r="O513" s="132"/>
      <c r="P513" s="132"/>
      <c r="Q513" s="133"/>
      <c r="T513" s="133"/>
      <c r="W513" s="63"/>
      <c r="X513" s="63"/>
      <c r="Y513" s="63"/>
      <c r="Z513" s="63"/>
      <c r="AA513" s="63"/>
      <c r="AB513" s="63"/>
      <c r="AC513" s="64"/>
      <c r="AD513" s="36"/>
      <c r="AE513" s="37"/>
      <c r="AF513" s="37"/>
      <c r="AG513" s="37"/>
    </row>
    <row r="514" spans="1:33" ht="15" customHeight="1">
      <c r="A514" s="117"/>
      <c r="E514" s="133"/>
      <c r="H514" s="133"/>
      <c r="K514" s="134"/>
      <c r="N514" s="133"/>
      <c r="O514" s="132"/>
      <c r="P514" s="132"/>
      <c r="Q514" s="133"/>
      <c r="T514" s="133"/>
      <c r="W514" s="63"/>
      <c r="X514" s="63"/>
      <c r="Y514" s="63"/>
      <c r="Z514" s="63"/>
      <c r="AA514" s="63"/>
      <c r="AB514" s="63"/>
      <c r="AC514" s="64"/>
      <c r="AD514" s="36"/>
      <c r="AE514" s="37"/>
      <c r="AF514" s="37"/>
      <c r="AG514" s="37"/>
    </row>
    <row r="515" spans="1:33" ht="15" customHeight="1">
      <c r="A515" s="117"/>
      <c r="E515" s="133"/>
      <c r="H515" s="133"/>
      <c r="K515" s="134"/>
      <c r="N515" s="133"/>
      <c r="O515" s="132"/>
      <c r="P515" s="132"/>
      <c r="Q515" s="133"/>
      <c r="T515" s="133"/>
      <c r="W515" s="63"/>
      <c r="X515" s="63"/>
      <c r="Y515" s="63"/>
      <c r="Z515" s="63"/>
      <c r="AA515" s="63"/>
      <c r="AB515" s="63"/>
      <c r="AC515" s="64"/>
      <c r="AD515" s="36"/>
      <c r="AE515" s="37"/>
      <c r="AF515" s="37"/>
      <c r="AG515" s="37"/>
    </row>
    <row r="516" spans="1:33" ht="15" customHeight="1">
      <c r="A516" s="117"/>
      <c r="E516" s="133"/>
      <c r="H516" s="133"/>
      <c r="K516" s="134"/>
      <c r="N516" s="133"/>
      <c r="O516" s="132"/>
      <c r="P516" s="132"/>
      <c r="Q516" s="133"/>
      <c r="T516" s="133"/>
      <c r="W516" s="63"/>
      <c r="X516" s="63"/>
      <c r="Y516" s="63"/>
      <c r="Z516" s="63"/>
      <c r="AA516" s="63"/>
      <c r="AB516" s="63"/>
      <c r="AC516" s="64"/>
      <c r="AD516" s="36"/>
      <c r="AE516" s="37"/>
      <c r="AF516" s="37"/>
      <c r="AG516" s="37"/>
    </row>
    <row r="517" spans="1:33" ht="15" customHeight="1">
      <c r="A517" s="117"/>
      <c r="E517" s="133"/>
      <c r="H517" s="133"/>
      <c r="K517" s="134"/>
      <c r="N517" s="133"/>
      <c r="O517" s="132"/>
      <c r="P517" s="132"/>
      <c r="Q517" s="133"/>
      <c r="T517" s="133"/>
      <c r="W517" s="63"/>
      <c r="X517" s="63"/>
      <c r="Y517" s="63"/>
      <c r="Z517" s="63"/>
      <c r="AA517" s="63"/>
      <c r="AB517" s="63"/>
      <c r="AC517" s="64"/>
      <c r="AD517" s="36"/>
      <c r="AE517" s="37"/>
      <c r="AF517" s="37"/>
      <c r="AG517" s="37"/>
    </row>
    <row r="518" spans="1:33" ht="15" customHeight="1">
      <c r="A518" s="117"/>
      <c r="E518" s="133"/>
      <c r="H518" s="133"/>
      <c r="K518" s="134"/>
      <c r="N518" s="133"/>
      <c r="O518" s="132"/>
      <c r="P518" s="132"/>
      <c r="Q518" s="133"/>
      <c r="T518" s="133"/>
      <c r="W518" s="63"/>
      <c r="X518" s="63"/>
      <c r="Y518" s="63"/>
      <c r="Z518" s="63"/>
      <c r="AA518" s="63"/>
      <c r="AB518" s="63"/>
      <c r="AC518" s="64"/>
      <c r="AD518" s="36"/>
      <c r="AE518" s="37"/>
      <c r="AF518" s="37"/>
      <c r="AG518" s="37"/>
    </row>
    <row r="519" spans="1:33" ht="15" customHeight="1">
      <c r="A519" s="117"/>
      <c r="E519" s="133"/>
      <c r="H519" s="133"/>
      <c r="K519" s="134"/>
      <c r="N519" s="133"/>
      <c r="O519" s="132"/>
      <c r="P519" s="132"/>
      <c r="Q519" s="133"/>
      <c r="T519" s="133"/>
      <c r="W519" s="63"/>
      <c r="X519" s="63"/>
      <c r="Y519" s="63"/>
      <c r="Z519" s="63"/>
      <c r="AA519" s="63"/>
      <c r="AB519" s="63"/>
      <c r="AC519" s="64"/>
      <c r="AD519" s="36"/>
      <c r="AE519" s="37"/>
      <c r="AF519" s="37"/>
      <c r="AG519" s="37"/>
    </row>
    <row r="520" spans="1:33" ht="15" customHeight="1">
      <c r="A520" s="117"/>
      <c r="E520" s="133"/>
      <c r="H520" s="133"/>
      <c r="K520" s="134"/>
      <c r="N520" s="133"/>
      <c r="O520" s="132"/>
      <c r="P520" s="132"/>
      <c r="Q520" s="133"/>
      <c r="T520" s="133"/>
      <c r="W520" s="63"/>
      <c r="X520" s="63"/>
      <c r="Y520" s="63"/>
      <c r="Z520" s="63"/>
      <c r="AA520" s="63"/>
      <c r="AB520" s="63"/>
      <c r="AC520" s="64"/>
      <c r="AD520" s="36"/>
      <c r="AE520" s="37"/>
      <c r="AF520" s="37"/>
      <c r="AG520" s="37"/>
    </row>
    <row r="521" spans="1:33" ht="15" customHeight="1">
      <c r="A521" s="117"/>
      <c r="E521" s="133"/>
      <c r="H521" s="133"/>
      <c r="K521" s="134"/>
      <c r="N521" s="133"/>
      <c r="O521" s="132"/>
      <c r="P521" s="132"/>
      <c r="Q521" s="133"/>
      <c r="T521" s="133"/>
      <c r="W521" s="63"/>
      <c r="X521" s="63"/>
      <c r="Y521" s="63"/>
      <c r="Z521" s="63"/>
      <c r="AA521" s="63"/>
      <c r="AB521" s="63"/>
      <c r="AC521" s="64"/>
      <c r="AD521" s="36"/>
      <c r="AE521" s="37"/>
      <c r="AF521" s="37"/>
      <c r="AG521" s="37"/>
    </row>
    <row r="522" spans="1:33" ht="15" customHeight="1">
      <c r="A522" s="117"/>
      <c r="E522" s="133"/>
      <c r="H522" s="133"/>
      <c r="K522" s="134"/>
      <c r="N522" s="133"/>
      <c r="O522" s="132"/>
      <c r="P522" s="132"/>
      <c r="Q522" s="133"/>
      <c r="T522" s="133"/>
      <c r="W522" s="63"/>
      <c r="X522" s="63"/>
      <c r="Y522" s="63"/>
      <c r="Z522" s="63"/>
      <c r="AA522" s="63"/>
      <c r="AB522" s="63"/>
      <c r="AC522" s="64"/>
      <c r="AD522" s="36"/>
      <c r="AE522" s="37"/>
      <c r="AF522" s="37"/>
      <c r="AG522" s="37"/>
    </row>
    <row r="523" spans="1:33" ht="15" customHeight="1">
      <c r="A523" s="117"/>
      <c r="E523" s="133"/>
      <c r="H523" s="133"/>
      <c r="K523" s="134"/>
      <c r="N523" s="133"/>
      <c r="O523" s="132"/>
      <c r="P523" s="132"/>
      <c r="Q523" s="133"/>
      <c r="T523" s="133"/>
      <c r="W523" s="63"/>
      <c r="X523" s="63"/>
      <c r="Y523" s="63"/>
      <c r="Z523" s="63"/>
      <c r="AA523" s="63"/>
      <c r="AB523" s="63"/>
      <c r="AC523" s="64"/>
      <c r="AD523" s="36"/>
      <c r="AE523" s="37"/>
      <c r="AF523" s="37"/>
      <c r="AG523" s="37"/>
    </row>
    <row r="524" spans="1:33" ht="15" customHeight="1">
      <c r="A524" s="117"/>
      <c r="E524" s="133"/>
      <c r="H524" s="133"/>
      <c r="K524" s="134"/>
      <c r="N524" s="133"/>
      <c r="O524" s="132"/>
      <c r="P524" s="132"/>
      <c r="Q524" s="133"/>
      <c r="T524" s="133"/>
      <c r="W524" s="63"/>
      <c r="X524" s="63"/>
      <c r="Y524" s="63"/>
      <c r="Z524" s="63"/>
      <c r="AA524" s="63"/>
      <c r="AB524" s="63"/>
      <c r="AC524" s="64"/>
      <c r="AD524" s="36"/>
      <c r="AE524" s="37"/>
      <c r="AF524" s="37"/>
      <c r="AG524" s="37"/>
    </row>
    <row r="525" spans="1:33" ht="15" customHeight="1">
      <c r="A525" s="117"/>
      <c r="E525" s="133"/>
      <c r="H525" s="133"/>
      <c r="K525" s="134"/>
      <c r="N525" s="133"/>
      <c r="O525" s="132"/>
      <c r="P525" s="132"/>
      <c r="Q525" s="133"/>
      <c r="T525" s="133"/>
      <c r="W525" s="63"/>
      <c r="X525" s="63"/>
      <c r="Y525" s="63"/>
      <c r="Z525" s="63"/>
      <c r="AA525" s="63"/>
      <c r="AB525" s="63"/>
      <c r="AC525" s="64"/>
      <c r="AD525" s="36"/>
      <c r="AE525" s="37"/>
      <c r="AF525" s="37"/>
      <c r="AG525" s="37"/>
    </row>
    <row r="526" spans="1:33" ht="15" customHeight="1">
      <c r="A526" s="117"/>
      <c r="E526" s="133"/>
      <c r="H526" s="133"/>
      <c r="K526" s="134"/>
      <c r="N526" s="133"/>
      <c r="O526" s="132"/>
      <c r="P526" s="132"/>
      <c r="Q526" s="133"/>
      <c r="T526" s="133"/>
      <c r="W526" s="63"/>
      <c r="X526" s="63"/>
      <c r="Y526" s="63"/>
      <c r="Z526" s="63"/>
      <c r="AA526" s="63"/>
      <c r="AB526" s="63"/>
      <c r="AC526" s="64"/>
      <c r="AD526" s="36"/>
      <c r="AE526" s="37"/>
      <c r="AF526" s="37"/>
      <c r="AG526" s="37"/>
    </row>
    <row r="527" spans="1:33" ht="15" customHeight="1">
      <c r="A527" s="117"/>
      <c r="E527" s="133"/>
      <c r="H527" s="133"/>
      <c r="K527" s="134"/>
      <c r="N527" s="133"/>
      <c r="O527" s="132"/>
      <c r="P527" s="132"/>
      <c r="Q527" s="133"/>
      <c r="T527" s="133"/>
      <c r="W527" s="63"/>
      <c r="X527" s="63"/>
      <c r="Y527" s="63"/>
      <c r="Z527" s="63"/>
      <c r="AA527" s="63"/>
      <c r="AB527" s="63"/>
      <c r="AC527" s="64"/>
      <c r="AD527" s="36"/>
      <c r="AE527" s="37"/>
      <c r="AF527" s="37"/>
      <c r="AG527" s="37"/>
    </row>
    <row r="528" spans="1:33" ht="15" customHeight="1">
      <c r="A528" s="117"/>
      <c r="E528" s="133"/>
      <c r="H528" s="133"/>
      <c r="K528" s="134"/>
      <c r="N528" s="133"/>
      <c r="O528" s="132"/>
      <c r="P528" s="132"/>
      <c r="Q528" s="133"/>
      <c r="T528" s="133"/>
      <c r="W528" s="63"/>
      <c r="X528" s="63"/>
      <c r="Y528" s="63"/>
      <c r="Z528" s="63"/>
      <c r="AA528" s="63"/>
      <c r="AB528" s="63"/>
      <c r="AC528" s="64"/>
      <c r="AD528" s="36"/>
      <c r="AE528" s="37"/>
      <c r="AF528" s="37"/>
      <c r="AG528" s="37"/>
    </row>
    <row r="529" spans="1:33" ht="15" customHeight="1">
      <c r="A529" s="117"/>
      <c r="E529" s="133"/>
      <c r="H529" s="133"/>
      <c r="K529" s="134"/>
      <c r="N529" s="133"/>
      <c r="O529" s="132"/>
      <c r="P529" s="132"/>
      <c r="Q529" s="133"/>
      <c r="T529" s="133"/>
      <c r="W529" s="63"/>
      <c r="X529" s="63"/>
      <c r="Y529" s="63"/>
      <c r="Z529" s="63"/>
      <c r="AA529" s="63"/>
      <c r="AB529" s="63"/>
      <c r="AC529" s="64"/>
      <c r="AD529" s="36"/>
      <c r="AE529" s="37"/>
      <c r="AF529" s="37"/>
      <c r="AG529" s="37"/>
    </row>
    <row r="530" spans="1:33" ht="15" customHeight="1">
      <c r="A530" s="117"/>
      <c r="E530" s="133"/>
      <c r="H530" s="133"/>
      <c r="K530" s="134"/>
      <c r="N530" s="133"/>
      <c r="O530" s="132"/>
      <c r="P530" s="132"/>
      <c r="Q530" s="133"/>
      <c r="T530" s="133"/>
      <c r="W530" s="63"/>
      <c r="X530" s="63"/>
      <c r="Y530" s="63"/>
      <c r="Z530" s="63"/>
      <c r="AA530" s="63"/>
      <c r="AB530" s="63"/>
      <c r="AC530" s="64"/>
      <c r="AD530" s="36"/>
      <c r="AE530" s="37"/>
      <c r="AF530" s="37"/>
      <c r="AG530" s="37"/>
    </row>
    <row r="531" spans="1:33" ht="15" customHeight="1">
      <c r="A531" s="117"/>
      <c r="E531" s="133"/>
      <c r="H531" s="133"/>
      <c r="K531" s="134"/>
      <c r="N531" s="133"/>
      <c r="O531" s="132"/>
      <c r="P531" s="132"/>
      <c r="Q531" s="133"/>
      <c r="T531" s="133"/>
      <c r="W531" s="63"/>
      <c r="X531" s="63"/>
      <c r="Y531" s="63"/>
      <c r="Z531" s="63"/>
      <c r="AA531" s="63"/>
      <c r="AB531" s="63"/>
      <c r="AC531" s="64"/>
      <c r="AD531" s="36"/>
      <c r="AE531" s="37"/>
      <c r="AF531" s="37"/>
      <c r="AG531" s="37"/>
    </row>
    <row r="532" spans="1:33" ht="15" customHeight="1">
      <c r="A532" s="117"/>
      <c r="E532" s="133"/>
      <c r="H532" s="133"/>
      <c r="K532" s="134"/>
      <c r="N532" s="133"/>
      <c r="O532" s="132"/>
      <c r="P532" s="132"/>
      <c r="Q532" s="133"/>
      <c r="T532" s="133"/>
      <c r="W532" s="63"/>
      <c r="X532" s="63"/>
      <c r="Y532" s="63"/>
      <c r="Z532" s="63"/>
      <c r="AA532" s="63"/>
      <c r="AB532" s="63"/>
      <c r="AC532" s="64"/>
      <c r="AD532" s="36"/>
      <c r="AE532" s="37"/>
      <c r="AF532" s="37"/>
      <c r="AG532" s="37"/>
    </row>
    <row r="533" spans="1:33" ht="15" customHeight="1">
      <c r="A533" s="117"/>
      <c r="E533" s="133"/>
      <c r="H533" s="133"/>
      <c r="K533" s="134"/>
      <c r="N533" s="133"/>
      <c r="O533" s="132"/>
      <c r="P533" s="132"/>
      <c r="Q533" s="133"/>
      <c r="T533" s="133"/>
      <c r="W533" s="63"/>
      <c r="X533" s="63"/>
      <c r="Y533" s="63"/>
      <c r="Z533" s="63"/>
      <c r="AA533" s="63"/>
      <c r="AB533" s="63"/>
      <c r="AC533" s="64"/>
      <c r="AD533" s="36"/>
      <c r="AE533" s="37"/>
      <c r="AF533" s="37"/>
      <c r="AG533" s="37"/>
    </row>
    <row r="534" spans="1:33" ht="15" customHeight="1">
      <c r="A534" s="117"/>
      <c r="E534" s="133"/>
      <c r="H534" s="133"/>
      <c r="K534" s="134"/>
      <c r="N534" s="133"/>
      <c r="O534" s="132"/>
      <c r="P534" s="132"/>
      <c r="Q534" s="133"/>
      <c r="T534" s="133"/>
      <c r="W534" s="63"/>
      <c r="X534" s="63"/>
      <c r="Y534" s="63"/>
      <c r="Z534" s="63"/>
      <c r="AA534" s="63"/>
      <c r="AB534" s="63"/>
      <c r="AC534" s="64"/>
      <c r="AD534" s="36"/>
      <c r="AE534" s="37"/>
      <c r="AF534" s="37"/>
      <c r="AG534" s="37"/>
    </row>
    <row r="535" spans="1:33" ht="15" customHeight="1">
      <c r="A535" s="117"/>
      <c r="E535" s="133"/>
      <c r="H535" s="133"/>
      <c r="K535" s="134"/>
      <c r="N535" s="133"/>
      <c r="O535" s="132"/>
      <c r="P535" s="132"/>
      <c r="Q535" s="133"/>
      <c r="T535" s="133"/>
      <c r="W535" s="63"/>
      <c r="X535" s="63"/>
      <c r="Y535" s="63"/>
      <c r="Z535" s="63"/>
      <c r="AA535" s="63"/>
      <c r="AB535" s="63"/>
      <c r="AC535" s="64"/>
      <c r="AD535" s="36"/>
      <c r="AE535" s="37"/>
      <c r="AF535" s="37"/>
      <c r="AG535" s="37"/>
    </row>
    <row r="536" spans="1:33" ht="15" customHeight="1">
      <c r="A536" s="117"/>
      <c r="E536" s="133"/>
      <c r="H536" s="133"/>
      <c r="K536" s="134"/>
      <c r="N536" s="133"/>
      <c r="O536" s="132"/>
      <c r="P536" s="132"/>
      <c r="Q536" s="133"/>
      <c r="T536" s="133"/>
      <c r="W536" s="63"/>
      <c r="X536" s="63"/>
      <c r="Y536" s="63"/>
      <c r="Z536" s="63"/>
      <c r="AA536" s="63"/>
      <c r="AB536" s="63"/>
      <c r="AC536" s="64"/>
      <c r="AD536" s="36"/>
      <c r="AE536" s="37"/>
      <c r="AF536" s="37"/>
      <c r="AG536" s="37"/>
    </row>
    <row r="537" spans="1:33" ht="15" customHeight="1">
      <c r="A537" s="117"/>
      <c r="E537" s="133"/>
      <c r="H537" s="133"/>
      <c r="K537" s="134"/>
      <c r="N537" s="133"/>
      <c r="O537" s="132"/>
      <c r="P537" s="132"/>
      <c r="Q537" s="133"/>
      <c r="T537" s="133"/>
      <c r="W537" s="63"/>
      <c r="X537" s="63"/>
      <c r="Y537" s="63"/>
      <c r="Z537" s="63"/>
      <c r="AA537" s="63"/>
      <c r="AB537" s="63"/>
      <c r="AC537" s="64"/>
      <c r="AD537" s="36"/>
      <c r="AE537" s="37"/>
      <c r="AF537" s="37"/>
      <c r="AG537" s="37"/>
    </row>
    <row r="538" spans="1:33" ht="15" customHeight="1">
      <c r="A538" s="117"/>
      <c r="E538" s="133"/>
      <c r="H538" s="133"/>
      <c r="K538" s="134"/>
      <c r="N538" s="133"/>
      <c r="O538" s="132"/>
      <c r="P538" s="132"/>
      <c r="Q538" s="133"/>
      <c r="T538" s="133"/>
      <c r="W538" s="63"/>
      <c r="X538" s="63"/>
      <c r="Y538" s="63"/>
      <c r="Z538" s="63"/>
      <c r="AA538" s="63"/>
      <c r="AB538" s="63"/>
      <c r="AC538" s="64"/>
      <c r="AD538" s="36"/>
      <c r="AE538" s="37"/>
      <c r="AF538" s="37"/>
      <c r="AG538" s="37"/>
    </row>
    <row r="539" spans="1:33" ht="15" customHeight="1">
      <c r="A539" s="117"/>
      <c r="E539" s="133"/>
      <c r="H539" s="133"/>
      <c r="K539" s="134"/>
      <c r="N539" s="133"/>
      <c r="O539" s="132"/>
      <c r="P539" s="132"/>
      <c r="Q539" s="133"/>
      <c r="T539" s="133"/>
      <c r="W539" s="63"/>
      <c r="X539" s="63"/>
      <c r="Y539" s="63"/>
      <c r="Z539" s="63"/>
      <c r="AA539" s="63"/>
      <c r="AB539" s="63"/>
      <c r="AC539" s="64"/>
      <c r="AD539" s="36"/>
      <c r="AE539" s="37"/>
      <c r="AF539" s="37"/>
      <c r="AG539" s="37"/>
    </row>
    <row r="540" spans="1:33" ht="15" customHeight="1">
      <c r="A540" s="117"/>
      <c r="E540" s="133"/>
      <c r="H540" s="133"/>
      <c r="K540" s="134"/>
      <c r="N540" s="133"/>
      <c r="O540" s="132"/>
      <c r="P540" s="132"/>
      <c r="Q540" s="133"/>
      <c r="T540" s="133"/>
      <c r="W540" s="63"/>
      <c r="X540" s="63"/>
      <c r="Y540" s="63"/>
      <c r="Z540" s="63"/>
      <c r="AA540" s="63"/>
      <c r="AB540" s="63"/>
      <c r="AC540" s="64"/>
      <c r="AD540" s="36"/>
      <c r="AE540" s="37"/>
      <c r="AF540" s="37"/>
      <c r="AG540" s="37"/>
    </row>
    <row r="541" spans="1:33" ht="15" customHeight="1">
      <c r="A541" s="117"/>
      <c r="E541" s="133"/>
      <c r="H541" s="133"/>
      <c r="K541" s="134"/>
      <c r="N541" s="133"/>
      <c r="O541" s="132"/>
      <c r="P541" s="132"/>
      <c r="Q541" s="133"/>
      <c r="T541" s="133"/>
      <c r="W541" s="63"/>
      <c r="X541" s="63"/>
      <c r="Y541" s="63"/>
      <c r="Z541" s="63"/>
      <c r="AA541" s="63"/>
      <c r="AB541" s="63"/>
      <c r="AC541" s="64"/>
      <c r="AD541" s="36"/>
      <c r="AE541" s="37"/>
      <c r="AF541" s="37"/>
      <c r="AG541" s="37"/>
    </row>
    <row r="542" spans="1:33" ht="15" customHeight="1">
      <c r="A542" s="117"/>
      <c r="E542" s="133"/>
      <c r="H542" s="133"/>
      <c r="K542" s="134"/>
      <c r="N542" s="133"/>
      <c r="O542" s="132"/>
      <c r="P542" s="132"/>
      <c r="Q542" s="133"/>
      <c r="T542" s="133"/>
      <c r="W542" s="63"/>
      <c r="X542" s="63"/>
      <c r="Y542" s="63"/>
      <c r="Z542" s="63"/>
      <c r="AA542" s="63"/>
      <c r="AB542" s="63"/>
      <c r="AC542" s="64"/>
      <c r="AD542" s="36"/>
      <c r="AE542" s="37"/>
      <c r="AF542" s="37"/>
      <c r="AG542" s="37"/>
    </row>
    <row r="543" spans="1:33" ht="15" customHeight="1">
      <c r="A543" s="117"/>
      <c r="E543" s="133"/>
      <c r="H543" s="133"/>
      <c r="K543" s="134"/>
      <c r="N543" s="133"/>
      <c r="O543" s="132"/>
      <c r="P543" s="132"/>
      <c r="Q543" s="133"/>
      <c r="T543" s="133"/>
      <c r="W543" s="63"/>
      <c r="X543" s="63"/>
      <c r="Y543" s="63"/>
      <c r="Z543" s="63"/>
      <c r="AA543" s="63"/>
      <c r="AB543" s="63"/>
      <c r="AC543" s="64"/>
      <c r="AD543" s="36"/>
      <c r="AE543" s="37"/>
      <c r="AF543" s="37"/>
      <c r="AG543" s="37"/>
    </row>
    <row r="544" spans="1:33" ht="15" customHeight="1">
      <c r="A544" s="117"/>
      <c r="E544" s="133"/>
      <c r="H544" s="133"/>
      <c r="K544" s="134"/>
      <c r="N544" s="133"/>
      <c r="O544" s="132"/>
      <c r="P544" s="132"/>
      <c r="Q544" s="133"/>
      <c r="T544" s="133"/>
      <c r="W544" s="63"/>
      <c r="X544" s="63"/>
      <c r="Y544" s="63"/>
      <c r="Z544" s="63"/>
      <c r="AA544" s="63"/>
      <c r="AB544" s="63"/>
      <c r="AC544" s="64"/>
      <c r="AD544" s="36"/>
      <c r="AE544" s="37"/>
      <c r="AF544" s="37"/>
      <c r="AG544" s="37"/>
    </row>
    <row r="545" spans="1:33" ht="15" customHeight="1">
      <c r="A545" s="117"/>
      <c r="E545" s="133"/>
      <c r="H545" s="133"/>
      <c r="K545" s="134"/>
      <c r="N545" s="133"/>
      <c r="O545" s="132"/>
      <c r="P545" s="132"/>
      <c r="Q545" s="133"/>
      <c r="T545" s="133"/>
      <c r="W545" s="63"/>
      <c r="X545" s="63"/>
      <c r="Y545" s="63"/>
      <c r="Z545" s="63"/>
      <c r="AA545" s="63"/>
      <c r="AB545" s="63"/>
      <c r="AC545" s="64"/>
      <c r="AD545" s="36"/>
      <c r="AE545" s="37"/>
      <c r="AF545" s="37"/>
      <c r="AG545" s="37"/>
    </row>
    <row r="546" spans="1:33" ht="15" customHeight="1">
      <c r="A546" s="117"/>
      <c r="E546" s="133"/>
      <c r="H546" s="133"/>
      <c r="K546" s="134"/>
      <c r="N546" s="133"/>
      <c r="O546" s="132"/>
      <c r="P546" s="132"/>
      <c r="Q546" s="133"/>
      <c r="T546" s="133"/>
      <c r="W546" s="63"/>
      <c r="X546" s="63"/>
      <c r="Y546" s="63"/>
      <c r="Z546" s="63"/>
      <c r="AA546" s="63"/>
      <c r="AB546" s="63"/>
      <c r="AC546" s="64"/>
      <c r="AD546" s="36"/>
      <c r="AE546" s="37"/>
      <c r="AF546" s="37"/>
      <c r="AG546" s="37"/>
    </row>
    <row r="547" spans="1:33" ht="15" customHeight="1">
      <c r="A547" s="117"/>
      <c r="E547" s="133"/>
      <c r="H547" s="133"/>
      <c r="K547" s="134"/>
      <c r="N547" s="133"/>
      <c r="O547" s="132"/>
      <c r="P547" s="132"/>
      <c r="Q547" s="133"/>
      <c r="T547" s="133"/>
      <c r="W547" s="63"/>
      <c r="X547" s="63"/>
      <c r="Y547" s="63"/>
      <c r="Z547" s="63"/>
      <c r="AA547" s="63"/>
      <c r="AB547" s="63"/>
      <c r="AC547" s="64"/>
      <c r="AD547" s="36"/>
      <c r="AE547" s="37"/>
      <c r="AF547" s="37"/>
      <c r="AG547" s="37"/>
    </row>
    <row r="548" spans="1:33" ht="15" customHeight="1">
      <c r="A548" s="117"/>
      <c r="E548" s="133"/>
      <c r="H548" s="133"/>
      <c r="K548" s="134"/>
      <c r="N548" s="133"/>
      <c r="O548" s="132"/>
      <c r="P548" s="132"/>
      <c r="Q548" s="133"/>
      <c r="T548" s="133"/>
      <c r="W548" s="63"/>
      <c r="X548" s="63"/>
      <c r="Y548" s="63"/>
      <c r="Z548" s="63"/>
      <c r="AA548" s="63"/>
      <c r="AB548" s="63"/>
      <c r="AC548" s="64"/>
      <c r="AD548" s="36"/>
      <c r="AE548" s="37"/>
      <c r="AF548" s="37"/>
      <c r="AG548" s="37"/>
    </row>
    <row r="549" spans="1:33" ht="15" customHeight="1">
      <c r="A549" s="117"/>
      <c r="E549" s="133"/>
      <c r="H549" s="133"/>
      <c r="K549" s="134"/>
      <c r="N549" s="133"/>
      <c r="O549" s="132"/>
      <c r="P549" s="132"/>
      <c r="Q549" s="133"/>
      <c r="T549" s="133"/>
      <c r="W549" s="63"/>
      <c r="X549" s="63"/>
      <c r="Y549" s="63"/>
      <c r="Z549" s="63"/>
      <c r="AA549" s="63"/>
      <c r="AB549" s="63"/>
      <c r="AC549" s="64"/>
      <c r="AD549" s="36"/>
      <c r="AE549" s="37"/>
      <c r="AF549" s="37"/>
      <c r="AG549" s="37"/>
    </row>
    <row r="550" spans="1:33" ht="15" customHeight="1">
      <c r="A550" s="117"/>
      <c r="E550" s="133"/>
      <c r="H550" s="133"/>
      <c r="K550" s="134"/>
      <c r="N550" s="133"/>
      <c r="O550" s="132"/>
      <c r="P550" s="132"/>
      <c r="Q550" s="133"/>
      <c r="T550" s="133"/>
      <c r="W550" s="63"/>
      <c r="X550" s="63"/>
      <c r="Y550" s="63"/>
      <c r="Z550" s="63"/>
      <c r="AA550" s="63"/>
      <c r="AB550" s="63"/>
      <c r="AC550" s="64"/>
      <c r="AD550" s="36"/>
      <c r="AE550" s="37"/>
      <c r="AF550" s="37"/>
      <c r="AG550" s="37"/>
    </row>
    <row r="551" spans="1:33" ht="15" customHeight="1">
      <c r="A551" s="117"/>
      <c r="E551" s="133"/>
      <c r="H551" s="133"/>
      <c r="K551" s="134"/>
      <c r="N551" s="133"/>
      <c r="O551" s="132"/>
      <c r="P551" s="132"/>
      <c r="Q551" s="133"/>
      <c r="T551" s="133"/>
      <c r="W551" s="63"/>
      <c r="X551" s="63"/>
      <c r="Y551" s="63"/>
      <c r="Z551" s="63"/>
      <c r="AA551" s="63"/>
      <c r="AB551" s="63"/>
      <c r="AC551" s="64"/>
      <c r="AD551" s="36"/>
      <c r="AE551" s="37"/>
      <c r="AF551" s="37"/>
      <c r="AG551" s="37"/>
    </row>
    <row r="552" spans="1:33" ht="15" customHeight="1">
      <c r="A552" s="117"/>
      <c r="E552" s="133"/>
      <c r="H552" s="133"/>
      <c r="K552" s="134"/>
      <c r="N552" s="133"/>
      <c r="O552" s="132"/>
      <c r="P552" s="132"/>
      <c r="Q552" s="133"/>
      <c r="T552" s="133"/>
      <c r="W552" s="63"/>
      <c r="X552" s="63"/>
      <c r="Y552" s="63"/>
      <c r="Z552" s="63"/>
      <c r="AA552" s="63"/>
      <c r="AB552" s="63"/>
      <c r="AC552" s="64"/>
      <c r="AD552" s="36"/>
      <c r="AE552" s="37"/>
      <c r="AF552" s="37"/>
      <c r="AG552" s="37"/>
    </row>
    <row r="553" spans="1:33" ht="15" customHeight="1">
      <c r="A553" s="117"/>
      <c r="E553" s="133"/>
      <c r="H553" s="133"/>
      <c r="K553" s="134"/>
      <c r="N553" s="133"/>
      <c r="O553" s="132"/>
      <c r="P553" s="132"/>
      <c r="Q553" s="133"/>
      <c r="T553" s="133"/>
      <c r="W553" s="63"/>
      <c r="X553" s="63"/>
      <c r="Y553" s="63"/>
      <c r="Z553" s="63"/>
      <c r="AA553" s="63"/>
      <c r="AB553" s="63"/>
      <c r="AC553" s="64"/>
      <c r="AD553" s="36"/>
      <c r="AE553" s="37"/>
      <c r="AF553" s="37"/>
      <c r="AG553" s="37"/>
    </row>
    <row r="554" spans="1:33" ht="15" customHeight="1">
      <c r="A554" s="117"/>
      <c r="E554" s="133"/>
      <c r="H554" s="133"/>
      <c r="K554" s="134"/>
      <c r="N554" s="133"/>
      <c r="O554" s="132"/>
      <c r="P554" s="132"/>
      <c r="Q554" s="133"/>
      <c r="T554" s="133"/>
      <c r="W554" s="63"/>
      <c r="X554" s="63"/>
      <c r="Y554" s="63"/>
      <c r="Z554" s="63"/>
      <c r="AA554" s="63"/>
      <c r="AB554" s="63"/>
      <c r="AC554" s="64"/>
      <c r="AD554" s="36"/>
      <c r="AE554" s="37"/>
      <c r="AF554" s="37"/>
      <c r="AG554" s="37"/>
    </row>
    <row r="555" spans="1:33" ht="15" customHeight="1">
      <c r="A555" s="117"/>
      <c r="E555" s="133"/>
      <c r="H555" s="133"/>
      <c r="K555" s="134"/>
      <c r="N555" s="133"/>
      <c r="O555" s="132"/>
      <c r="P555" s="132"/>
      <c r="Q555" s="133"/>
      <c r="T555" s="133"/>
      <c r="W555" s="63"/>
      <c r="X555" s="63"/>
      <c r="Y555" s="63"/>
      <c r="Z555" s="63"/>
      <c r="AA555" s="63"/>
      <c r="AB555" s="63"/>
      <c r="AC555" s="64"/>
      <c r="AD555" s="36"/>
      <c r="AE555" s="37"/>
      <c r="AF555" s="37"/>
      <c r="AG555" s="37"/>
    </row>
    <row r="556" spans="1:33" ht="15" customHeight="1">
      <c r="A556" s="117"/>
      <c r="E556" s="133"/>
      <c r="H556" s="133"/>
      <c r="K556" s="134"/>
      <c r="N556" s="133"/>
      <c r="O556" s="132"/>
      <c r="P556" s="132"/>
      <c r="Q556" s="133"/>
      <c r="T556" s="133"/>
      <c r="W556" s="63"/>
      <c r="X556" s="63"/>
      <c r="Y556" s="63"/>
      <c r="Z556" s="63"/>
      <c r="AA556" s="63"/>
      <c r="AB556" s="63"/>
      <c r="AC556" s="64"/>
      <c r="AD556" s="36"/>
      <c r="AE556" s="37"/>
      <c r="AF556" s="37"/>
      <c r="AG556" s="37"/>
    </row>
    <row r="557" spans="1:33" ht="15" customHeight="1">
      <c r="A557" s="117"/>
      <c r="E557" s="133"/>
      <c r="H557" s="133"/>
      <c r="K557" s="134"/>
      <c r="N557" s="133"/>
      <c r="O557" s="132"/>
      <c r="P557" s="132"/>
      <c r="Q557" s="133"/>
      <c r="T557" s="133"/>
      <c r="W557" s="63"/>
      <c r="X557" s="63"/>
      <c r="Y557" s="63"/>
      <c r="Z557" s="63"/>
      <c r="AA557" s="63"/>
      <c r="AB557" s="63"/>
      <c r="AC557" s="64"/>
      <c r="AD557" s="36"/>
      <c r="AE557" s="37"/>
      <c r="AF557" s="37"/>
      <c r="AG557" s="37"/>
    </row>
    <row r="558" spans="1:33" ht="15" customHeight="1">
      <c r="A558" s="117"/>
      <c r="E558" s="133"/>
      <c r="H558" s="133"/>
      <c r="K558" s="134"/>
      <c r="N558" s="133"/>
      <c r="O558" s="132"/>
      <c r="P558" s="132"/>
      <c r="Q558" s="133"/>
      <c r="T558" s="133"/>
      <c r="W558" s="63"/>
      <c r="X558" s="63"/>
      <c r="Y558" s="63"/>
      <c r="Z558" s="63"/>
      <c r="AA558" s="63"/>
      <c r="AB558" s="63"/>
      <c r="AC558" s="64"/>
      <c r="AD558" s="36"/>
      <c r="AE558" s="37"/>
      <c r="AF558" s="37"/>
      <c r="AG558" s="37"/>
    </row>
    <row r="559" spans="1:33" ht="15" customHeight="1">
      <c r="A559" s="117"/>
      <c r="E559" s="133"/>
      <c r="H559" s="133"/>
      <c r="K559" s="134"/>
      <c r="N559" s="133"/>
      <c r="O559" s="132"/>
      <c r="P559" s="132"/>
      <c r="Q559" s="133"/>
      <c r="T559" s="133"/>
      <c r="W559" s="63"/>
      <c r="X559" s="63"/>
      <c r="Y559" s="63"/>
      <c r="Z559" s="63"/>
      <c r="AA559" s="63"/>
      <c r="AB559" s="63"/>
      <c r="AC559" s="64"/>
      <c r="AD559" s="36"/>
      <c r="AE559" s="37"/>
      <c r="AF559" s="37"/>
      <c r="AG559" s="37"/>
    </row>
    <row r="560" spans="1:33" ht="15" customHeight="1">
      <c r="A560" s="117"/>
      <c r="E560" s="133"/>
      <c r="H560" s="133"/>
      <c r="K560" s="134"/>
      <c r="N560" s="133"/>
      <c r="O560" s="132"/>
      <c r="P560" s="132"/>
      <c r="Q560" s="133"/>
      <c r="T560" s="133"/>
      <c r="W560" s="63"/>
      <c r="X560" s="63"/>
      <c r="Y560" s="63"/>
      <c r="Z560" s="63"/>
      <c r="AA560" s="63"/>
      <c r="AB560" s="63"/>
      <c r="AC560" s="64"/>
      <c r="AD560" s="36"/>
      <c r="AE560" s="37"/>
      <c r="AF560" s="37"/>
      <c r="AG560" s="37"/>
    </row>
    <row r="561" spans="1:33" ht="15" customHeight="1">
      <c r="A561" s="117"/>
      <c r="E561" s="133"/>
      <c r="H561" s="133"/>
      <c r="K561" s="134"/>
      <c r="N561" s="133"/>
      <c r="O561" s="132"/>
      <c r="P561" s="132"/>
      <c r="Q561" s="133"/>
      <c r="T561" s="133"/>
      <c r="W561" s="63"/>
      <c r="X561" s="63"/>
      <c r="Y561" s="63"/>
      <c r="Z561" s="63"/>
      <c r="AA561" s="63"/>
      <c r="AB561" s="63"/>
      <c r="AC561" s="64"/>
      <c r="AD561" s="36"/>
      <c r="AE561" s="37"/>
      <c r="AF561" s="37"/>
      <c r="AG561" s="37"/>
    </row>
    <row r="562" spans="1:33" ht="15" customHeight="1">
      <c r="A562" s="117"/>
      <c r="E562" s="133"/>
      <c r="H562" s="133"/>
      <c r="K562" s="134"/>
      <c r="N562" s="133"/>
      <c r="O562" s="132"/>
      <c r="P562" s="132"/>
      <c r="Q562" s="133"/>
      <c r="T562" s="133"/>
      <c r="W562" s="63"/>
      <c r="X562" s="63"/>
      <c r="Y562" s="63"/>
      <c r="Z562" s="63"/>
      <c r="AA562" s="63"/>
      <c r="AB562" s="63"/>
      <c r="AC562" s="64"/>
      <c r="AD562" s="36"/>
      <c r="AE562" s="37"/>
      <c r="AF562" s="37"/>
      <c r="AG562" s="37"/>
    </row>
    <row r="563" spans="1:33" ht="15" customHeight="1">
      <c r="A563" s="117"/>
      <c r="E563" s="133"/>
      <c r="H563" s="133"/>
      <c r="K563" s="134"/>
      <c r="N563" s="133"/>
      <c r="O563" s="132"/>
      <c r="P563" s="132"/>
      <c r="Q563" s="133"/>
      <c r="T563" s="133"/>
      <c r="W563" s="63"/>
      <c r="X563" s="63"/>
      <c r="Y563" s="63"/>
      <c r="Z563" s="63"/>
      <c r="AA563" s="63"/>
      <c r="AB563" s="63"/>
      <c r="AC563" s="64"/>
      <c r="AD563" s="36"/>
      <c r="AE563" s="37"/>
      <c r="AF563" s="37"/>
      <c r="AG563" s="37"/>
    </row>
    <row r="564" spans="1:33" ht="15" customHeight="1">
      <c r="A564" s="117"/>
      <c r="E564" s="133"/>
      <c r="H564" s="133"/>
      <c r="K564" s="134"/>
      <c r="N564" s="133"/>
      <c r="O564" s="132"/>
      <c r="P564" s="132"/>
      <c r="Q564" s="133"/>
      <c r="T564" s="133"/>
      <c r="W564" s="63"/>
      <c r="X564" s="63"/>
      <c r="Y564" s="63"/>
      <c r="Z564" s="63"/>
      <c r="AA564" s="63"/>
      <c r="AB564" s="63"/>
      <c r="AC564" s="64"/>
      <c r="AD564" s="36"/>
      <c r="AE564" s="37"/>
      <c r="AF564" s="37"/>
      <c r="AG564" s="37"/>
    </row>
    <row r="565" spans="1:33" ht="15" customHeight="1">
      <c r="A565" s="117"/>
      <c r="E565" s="133"/>
      <c r="H565" s="133"/>
      <c r="K565" s="134"/>
      <c r="N565" s="133"/>
      <c r="O565" s="132"/>
      <c r="P565" s="132"/>
      <c r="Q565" s="133"/>
      <c r="T565" s="133"/>
      <c r="W565" s="63"/>
      <c r="X565" s="63"/>
      <c r="Y565" s="63"/>
      <c r="Z565" s="63"/>
      <c r="AA565" s="63"/>
      <c r="AB565" s="63"/>
      <c r="AC565" s="64"/>
      <c r="AD565" s="36"/>
      <c r="AE565" s="37"/>
      <c r="AF565" s="37"/>
      <c r="AG565" s="37"/>
    </row>
    <row r="566" spans="1:33" ht="15" customHeight="1">
      <c r="A566" s="117"/>
      <c r="E566" s="133"/>
      <c r="H566" s="133"/>
      <c r="K566" s="134"/>
      <c r="N566" s="133"/>
      <c r="O566" s="132"/>
      <c r="P566" s="132"/>
      <c r="Q566" s="133"/>
      <c r="T566" s="133"/>
      <c r="W566" s="63"/>
      <c r="X566" s="63"/>
      <c r="Y566" s="63"/>
      <c r="Z566" s="63"/>
      <c r="AA566" s="63"/>
      <c r="AB566" s="63"/>
      <c r="AC566" s="64"/>
      <c r="AD566" s="36"/>
      <c r="AE566" s="37"/>
      <c r="AF566" s="37"/>
      <c r="AG566" s="37"/>
    </row>
    <row r="567" spans="1:33" ht="15" customHeight="1">
      <c r="A567" s="117"/>
      <c r="E567" s="133"/>
      <c r="H567" s="133"/>
      <c r="K567" s="134"/>
      <c r="N567" s="133"/>
      <c r="O567" s="132"/>
      <c r="P567" s="132"/>
      <c r="Q567" s="133"/>
      <c r="T567" s="133"/>
      <c r="W567" s="63"/>
      <c r="X567" s="63"/>
      <c r="Y567" s="63"/>
      <c r="Z567" s="63"/>
      <c r="AA567" s="63"/>
      <c r="AB567" s="63"/>
      <c r="AC567" s="64"/>
      <c r="AD567" s="36"/>
      <c r="AE567" s="37"/>
      <c r="AF567" s="37"/>
      <c r="AG567" s="37"/>
    </row>
    <row r="568" spans="1:33" ht="15" customHeight="1">
      <c r="A568" s="117"/>
      <c r="E568" s="133"/>
      <c r="H568" s="133"/>
      <c r="K568" s="134"/>
      <c r="N568" s="133"/>
      <c r="O568" s="132"/>
      <c r="P568" s="132"/>
      <c r="Q568" s="133"/>
      <c r="T568" s="133"/>
      <c r="W568" s="63"/>
      <c r="X568" s="63"/>
      <c r="Y568" s="63"/>
      <c r="Z568" s="63"/>
      <c r="AA568" s="63"/>
      <c r="AB568" s="63"/>
      <c r="AC568" s="64"/>
      <c r="AD568" s="36"/>
      <c r="AE568" s="37"/>
      <c r="AF568" s="37"/>
      <c r="AG568" s="37"/>
    </row>
    <row r="569" spans="1:33" ht="15" customHeight="1">
      <c r="A569" s="117"/>
      <c r="E569" s="133"/>
      <c r="H569" s="133"/>
      <c r="K569" s="134"/>
      <c r="N569" s="133"/>
      <c r="O569" s="132"/>
      <c r="P569" s="132"/>
      <c r="Q569" s="133"/>
      <c r="T569" s="133"/>
      <c r="W569" s="63"/>
      <c r="X569" s="63"/>
      <c r="Y569" s="63"/>
      <c r="Z569" s="63"/>
      <c r="AA569" s="63"/>
      <c r="AB569" s="63"/>
      <c r="AC569" s="64"/>
      <c r="AD569" s="36"/>
      <c r="AE569" s="37"/>
      <c r="AF569" s="37"/>
      <c r="AG569" s="37"/>
    </row>
    <row r="570" spans="1:33" ht="15" customHeight="1">
      <c r="A570" s="117"/>
      <c r="E570" s="133"/>
      <c r="H570" s="133"/>
      <c r="K570" s="134"/>
      <c r="N570" s="133"/>
      <c r="O570" s="132"/>
      <c r="P570" s="132"/>
      <c r="Q570" s="133"/>
      <c r="T570" s="133"/>
      <c r="W570" s="63"/>
      <c r="X570" s="63"/>
      <c r="Y570" s="63"/>
      <c r="Z570" s="63"/>
      <c r="AA570" s="63"/>
      <c r="AB570" s="63"/>
      <c r="AC570" s="64"/>
      <c r="AD570" s="36"/>
      <c r="AE570" s="37"/>
      <c r="AF570" s="37"/>
      <c r="AG570" s="37"/>
    </row>
    <row r="571" spans="1:33" ht="15" customHeight="1">
      <c r="A571" s="117"/>
      <c r="E571" s="133"/>
      <c r="H571" s="133"/>
      <c r="K571" s="134"/>
      <c r="N571" s="133"/>
      <c r="O571" s="132"/>
      <c r="P571" s="132"/>
      <c r="Q571" s="133"/>
      <c r="T571" s="133"/>
      <c r="W571" s="63"/>
      <c r="X571" s="63"/>
      <c r="Y571" s="63"/>
      <c r="Z571" s="63"/>
      <c r="AA571" s="63"/>
      <c r="AB571" s="63"/>
      <c r="AC571" s="64"/>
      <c r="AD571" s="36"/>
      <c r="AE571" s="37"/>
      <c r="AF571" s="37"/>
      <c r="AG571" s="37"/>
    </row>
    <row r="572" spans="1:33" ht="15" customHeight="1">
      <c r="A572" s="117"/>
      <c r="E572" s="133"/>
      <c r="H572" s="133"/>
      <c r="K572" s="134"/>
      <c r="N572" s="133"/>
      <c r="O572" s="132"/>
      <c r="P572" s="132"/>
      <c r="Q572" s="133"/>
      <c r="T572" s="133"/>
      <c r="W572" s="63"/>
      <c r="X572" s="63"/>
      <c r="Y572" s="63"/>
      <c r="Z572" s="63"/>
      <c r="AA572" s="63"/>
      <c r="AB572" s="63"/>
      <c r="AC572" s="64"/>
      <c r="AD572" s="36"/>
      <c r="AE572" s="37"/>
      <c r="AF572" s="37"/>
      <c r="AG572" s="37"/>
    </row>
    <row r="573" spans="1:33" ht="15" customHeight="1">
      <c r="A573" s="117"/>
      <c r="E573" s="133"/>
      <c r="H573" s="133"/>
      <c r="K573" s="134"/>
      <c r="N573" s="133"/>
      <c r="O573" s="132"/>
      <c r="P573" s="132"/>
      <c r="Q573" s="133"/>
      <c r="T573" s="133"/>
      <c r="W573" s="63"/>
      <c r="X573" s="63"/>
      <c r="Y573" s="63"/>
      <c r="Z573" s="63"/>
      <c r="AA573" s="63"/>
      <c r="AB573" s="63"/>
      <c r="AC573" s="64"/>
      <c r="AD573" s="36"/>
      <c r="AE573" s="37"/>
      <c r="AF573" s="37"/>
      <c r="AG573" s="37"/>
    </row>
    <row r="574" spans="1:33" ht="15" customHeight="1">
      <c r="A574" s="117"/>
      <c r="E574" s="133"/>
      <c r="H574" s="133"/>
      <c r="K574" s="134"/>
      <c r="N574" s="133"/>
      <c r="O574" s="132"/>
      <c r="P574" s="132"/>
      <c r="Q574" s="133"/>
      <c r="T574" s="133"/>
      <c r="W574" s="63"/>
      <c r="X574" s="63"/>
      <c r="Y574" s="63"/>
      <c r="Z574" s="63"/>
      <c r="AA574" s="63"/>
      <c r="AB574" s="63"/>
      <c r="AC574" s="64"/>
      <c r="AD574" s="36"/>
      <c r="AE574" s="37"/>
      <c r="AF574" s="37"/>
      <c r="AG574" s="37"/>
    </row>
    <row r="575" spans="1:33" ht="15" customHeight="1">
      <c r="A575" s="117"/>
      <c r="E575" s="133"/>
      <c r="H575" s="133"/>
      <c r="K575" s="134"/>
      <c r="N575" s="133"/>
      <c r="O575" s="132"/>
      <c r="P575" s="132"/>
      <c r="Q575" s="133"/>
      <c r="T575" s="133"/>
      <c r="W575" s="63"/>
      <c r="X575" s="63"/>
      <c r="Y575" s="63"/>
      <c r="Z575" s="63"/>
      <c r="AA575" s="63"/>
      <c r="AB575" s="63"/>
      <c r="AC575" s="64"/>
      <c r="AD575" s="36"/>
      <c r="AE575" s="37"/>
      <c r="AF575" s="37"/>
      <c r="AG575" s="37"/>
    </row>
    <row r="576" spans="1:33" ht="15" customHeight="1">
      <c r="A576" s="117"/>
      <c r="E576" s="133"/>
      <c r="H576" s="133"/>
      <c r="K576" s="134"/>
      <c r="N576" s="133"/>
      <c r="O576" s="132"/>
      <c r="P576" s="132"/>
      <c r="Q576" s="133"/>
      <c r="T576" s="133"/>
      <c r="W576" s="63"/>
      <c r="X576" s="63"/>
      <c r="Y576" s="63"/>
      <c r="Z576" s="63"/>
      <c r="AA576" s="63"/>
      <c r="AB576" s="63"/>
      <c r="AC576" s="64"/>
      <c r="AD576" s="36"/>
      <c r="AE576" s="37"/>
      <c r="AF576" s="37"/>
      <c r="AG576" s="37"/>
    </row>
    <row r="577" spans="1:33" ht="15" customHeight="1">
      <c r="A577" s="117"/>
      <c r="E577" s="133"/>
      <c r="H577" s="133"/>
      <c r="K577" s="134"/>
      <c r="N577" s="133"/>
      <c r="O577" s="132"/>
      <c r="P577" s="132"/>
      <c r="Q577" s="133"/>
      <c r="T577" s="133"/>
      <c r="W577" s="63"/>
      <c r="X577" s="63"/>
      <c r="Y577" s="63"/>
      <c r="Z577" s="63"/>
      <c r="AA577" s="63"/>
      <c r="AB577" s="63"/>
      <c r="AC577" s="64"/>
      <c r="AD577" s="36"/>
      <c r="AE577" s="37"/>
      <c r="AF577" s="37"/>
      <c r="AG577" s="37"/>
    </row>
    <row r="578" spans="1:33" ht="15" customHeight="1">
      <c r="A578" s="117"/>
      <c r="E578" s="133"/>
      <c r="H578" s="133"/>
      <c r="K578" s="134"/>
      <c r="N578" s="133"/>
      <c r="O578" s="132"/>
      <c r="P578" s="132"/>
      <c r="Q578" s="133"/>
      <c r="T578" s="133"/>
      <c r="W578" s="63"/>
      <c r="X578" s="63"/>
      <c r="Y578" s="63"/>
      <c r="Z578" s="63"/>
      <c r="AA578" s="63"/>
      <c r="AB578" s="63"/>
      <c r="AC578" s="64"/>
      <c r="AD578" s="36"/>
      <c r="AE578" s="37"/>
      <c r="AF578" s="37"/>
      <c r="AG578" s="37"/>
    </row>
    <row r="579" spans="1:33" ht="15" customHeight="1">
      <c r="A579" s="117"/>
      <c r="E579" s="133"/>
      <c r="H579" s="133"/>
      <c r="K579" s="134"/>
      <c r="N579" s="133"/>
      <c r="O579" s="132"/>
      <c r="P579" s="132"/>
      <c r="Q579" s="133"/>
      <c r="T579" s="133"/>
      <c r="W579" s="63"/>
      <c r="X579" s="63"/>
      <c r="Y579" s="63"/>
      <c r="Z579" s="63"/>
      <c r="AA579" s="63"/>
      <c r="AB579" s="63"/>
      <c r="AC579" s="64"/>
      <c r="AD579" s="36"/>
      <c r="AE579" s="37"/>
      <c r="AF579" s="37"/>
      <c r="AG579" s="37"/>
    </row>
    <row r="580" spans="1:33" ht="15" customHeight="1">
      <c r="A580" s="117"/>
      <c r="E580" s="133"/>
      <c r="H580" s="133"/>
      <c r="K580" s="134"/>
      <c r="N580" s="133"/>
      <c r="O580" s="132"/>
      <c r="P580" s="132"/>
      <c r="Q580" s="133"/>
      <c r="T580" s="133"/>
      <c r="W580" s="63"/>
      <c r="X580" s="63"/>
      <c r="Y580" s="63"/>
      <c r="Z580" s="63"/>
      <c r="AA580" s="63"/>
      <c r="AB580" s="63"/>
      <c r="AC580" s="64"/>
      <c r="AD580" s="36"/>
      <c r="AE580" s="37"/>
      <c r="AF580" s="37"/>
      <c r="AG580" s="37"/>
    </row>
    <row r="581" spans="1:33" ht="15" customHeight="1">
      <c r="A581" s="117"/>
      <c r="E581" s="133"/>
      <c r="H581" s="133"/>
      <c r="K581" s="134"/>
      <c r="N581" s="133"/>
      <c r="O581" s="132"/>
      <c r="P581" s="132"/>
      <c r="Q581" s="133"/>
      <c r="T581" s="133"/>
      <c r="W581" s="63"/>
      <c r="X581" s="63"/>
      <c r="Y581" s="63"/>
      <c r="Z581" s="63"/>
      <c r="AA581" s="63"/>
      <c r="AB581" s="63"/>
      <c r="AC581" s="64"/>
      <c r="AD581" s="36"/>
      <c r="AE581" s="37"/>
      <c r="AF581" s="37"/>
      <c r="AG581" s="37"/>
    </row>
    <row r="582" spans="1:33" ht="15" customHeight="1">
      <c r="A582" s="117"/>
      <c r="E582" s="133"/>
      <c r="H582" s="133"/>
      <c r="K582" s="134"/>
      <c r="N582" s="133"/>
      <c r="O582" s="132"/>
      <c r="P582" s="132"/>
      <c r="Q582" s="133"/>
      <c r="T582" s="133"/>
      <c r="W582" s="63"/>
      <c r="X582" s="63"/>
      <c r="Y582" s="63"/>
      <c r="Z582" s="63"/>
      <c r="AA582" s="63"/>
      <c r="AB582" s="63"/>
      <c r="AC582" s="64"/>
      <c r="AD582" s="36"/>
      <c r="AE582" s="37"/>
      <c r="AF582" s="37"/>
      <c r="AG582" s="37"/>
    </row>
    <row r="583" spans="1:33" ht="15" customHeight="1">
      <c r="A583" s="117"/>
      <c r="E583" s="133"/>
      <c r="H583" s="133"/>
      <c r="K583" s="134"/>
      <c r="N583" s="133"/>
      <c r="O583" s="132"/>
      <c r="P583" s="132"/>
      <c r="Q583" s="133"/>
      <c r="T583" s="133"/>
      <c r="W583" s="63"/>
      <c r="X583" s="63"/>
      <c r="Y583" s="63"/>
      <c r="Z583" s="63"/>
      <c r="AA583" s="63"/>
      <c r="AB583" s="63"/>
      <c r="AC583" s="64"/>
      <c r="AD583" s="36"/>
      <c r="AE583" s="37"/>
      <c r="AF583" s="37"/>
      <c r="AG583" s="37"/>
    </row>
    <row r="584" spans="1:33" ht="15" customHeight="1">
      <c r="A584" s="117"/>
      <c r="E584" s="133"/>
      <c r="H584" s="133"/>
      <c r="K584" s="134"/>
      <c r="N584" s="133"/>
      <c r="O584" s="132"/>
      <c r="P584" s="132"/>
      <c r="Q584" s="133"/>
      <c r="T584" s="133"/>
      <c r="W584" s="63"/>
      <c r="X584" s="63"/>
      <c r="Y584" s="63"/>
      <c r="Z584" s="63"/>
      <c r="AA584" s="63"/>
      <c r="AB584" s="63"/>
      <c r="AC584" s="64"/>
      <c r="AD584" s="36"/>
      <c r="AE584" s="37"/>
      <c r="AF584" s="37"/>
      <c r="AG584" s="37"/>
    </row>
    <row r="585" spans="1:33" ht="15" customHeight="1">
      <c r="A585" s="117"/>
      <c r="E585" s="133"/>
      <c r="H585" s="133"/>
      <c r="K585" s="134"/>
      <c r="N585" s="133"/>
      <c r="O585" s="132"/>
      <c r="P585" s="132"/>
      <c r="Q585" s="133"/>
      <c r="T585" s="133"/>
      <c r="W585" s="63"/>
      <c r="X585" s="63"/>
      <c r="Y585" s="63"/>
      <c r="Z585" s="63"/>
      <c r="AA585" s="63"/>
      <c r="AB585" s="63"/>
      <c r="AC585" s="64"/>
      <c r="AD585" s="36"/>
      <c r="AE585" s="37"/>
      <c r="AF585" s="37"/>
      <c r="AG585" s="37"/>
    </row>
    <row r="586" spans="1:33" ht="15" customHeight="1">
      <c r="A586" s="117"/>
      <c r="E586" s="133"/>
      <c r="H586" s="133"/>
      <c r="K586" s="134"/>
      <c r="N586" s="133"/>
      <c r="O586" s="132"/>
      <c r="P586" s="132"/>
      <c r="Q586" s="133"/>
      <c r="T586" s="133"/>
      <c r="W586" s="63"/>
      <c r="X586" s="63"/>
      <c r="Y586" s="63"/>
      <c r="Z586" s="63"/>
      <c r="AA586" s="63"/>
      <c r="AB586" s="63"/>
      <c r="AC586" s="64"/>
      <c r="AD586" s="36"/>
      <c r="AE586" s="37"/>
      <c r="AF586" s="37"/>
      <c r="AG586" s="37"/>
    </row>
    <row r="587" spans="1:33" ht="15" customHeight="1">
      <c r="A587" s="117"/>
      <c r="E587" s="133"/>
      <c r="H587" s="133"/>
      <c r="K587" s="134"/>
      <c r="N587" s="133"/>
      <c r="O587" s="132"/>
      <c r="P587" s="132"/>
      <c r="Q587" s="133"/>
      <c r="T587" s="133"/>
      <c r="W587" s="63"/>
      <c r="X587" s="63"/>
      <c r="Y587" s="63"/>
      <c r="Z587" s="63"/>
      <c r="AA587" s="63"/>
      <c r="AB587" s="63"/>
      <c r="AC587" s="64"/>
      <c r="AD587" s="36"/>
      <c r="AE587" s="37"/>
      <c r="AF587" s="37"/>
      <c r="AG587" s="37"/>
    </row>
    <row r="588" spans="1:33" ht="15" customHeight="1">
      <c r="A588" s="117"/>
      <c r="E588" s="133"/>
      <c r="H588" s="133"/>
      <c r="K588" s="134"/>
      <c r="N588" s="133"/>
      <c r="O588" s="132"/>
      <c r="P588" s="132"/>
      <c r="Q588" s="133"/>
      <c r="T588" s="133"/>
      <c r="W588" s="63"/>
      <c r="X588" s="63"/>
      <c r="Y588" s="63"/>
      <c r="Z588" s="63"/>
      <c r="AA588" s="63"/>
      <c r="AB588" s="63"/>
      <c r="AC588" s="64"/>
      <c r="AD588" s="36"/>
      <c r="AE588" s="37"/>
      <c r="AF588" s="37"/>
      <c r="AG588" s="37"/>
    </row>
    <row r="589" spans="1:33" ht="15" customHeight="1">
      <c r="A589" s="117"/>
      <c r="E589" s="133"/>
      <c r="H589" s="133"/>
      <c r="K589" s="134"/>
      <c r="N589" s="133"/>
      <c r="O589" s="132"/>
      <c r="P589" s="132"/>
      <c r="Q589" s="133"/>
      <c r="T589" s="133"/>
      <c r="W589" s="63"/>
      <c r="X589" s="63"/>
      <c r="Y589" s="63"/>
      <c r="Z589" s="63"/>
      <c r="AA589" s="63"/>
      <c r="AB589" s="63"/>
      <c r="AC589" s="64"/>
      <c r="AD589" s="36"/>
      <c r="AE589" s="37"/>
      <c r="AF589" s="37"/>
      <c r="AG589" s="37"/>
    </row>
    <row r="590" spans="1:33" ht="15" customHeight="1">
      <c r="A590" s="117"/>
      <c r="E590" s="133"/>
      <c r="H590" s="133"/>
      <c r="K590" s="134"/>
      <c r="N590" s="133"/>
      <c r="O590" s="132"/>
      <c r="P590" s="132"/>
      <c r="Q590" s="133"/>
      <c r="T590" s="133"/>
      <c r="W590" s="63"/>
      <c r="X590" s="63"/>
      <c r="Y590" s="63"/>
      <c r="Z590" s="63"/>
      <c r="AA590" s="63"/>
      <c r="AB590" s="63"/>
      <c r="AC590" s="64"/>
      <c r="AD590" s="36"/>
      <c r="AE590" s="37"/>
      <c r="AF590" s="37"/>
      <c r="AG590" s="37"/>
    </row>
    <row r="591" spans="1:33" ht="15" customHeight="1">
      <c r="A591" s="117"/>
      <c r="E591" s="133"/>
      <c r="H591" s="133"/>
      <c r="K591" s="134"/>
      <c r="N591" s="133"/>
      <c r="O591" s="132"/>
      <c r="P591" s="132"/>
      <c r="Q591" s="133"/>
      <c r="T591" s="133"/>
      <c r="W591" s="63"/>
      <c r="X591" s="63"/>
      <c r="Y591" s="63"/>
      <c r="Z591" s="63"/>
      <c r="AA591" s="63"/>
      <c r="AB591" s="63"/>
      <c r="AC591" s="64"/>
      <c r="AD591" s="36"/>
      <c r="AE591" s="37"/>
      <c r="AF591" s="37"/>
      <c r="AG591" s="37"/>
    </row>
    <row r="592" spans="1:33" ht="15" customHeight="1">
      <c r="A592" s="117"/>
      <c r="E592" s="133"/>
      <c r="H592" s="133"/>
      <c r="K592" s="134"/>
      <c r="N592" s="133"/>
      <c r="O592" s="132"/>
      <c r="P592" s="132"/>
      <c r="Q592" s="133"/>
      <c r="T592" s="133"/>
      <c r="W592" s="63"/>
      <c r="X592" s="63"/>
      <c r="Y592" s="63"/>
      <c r="Z592" s="63"/>
      <c r="AA592" s="63"/>
      <c r="AB592" s="63"/>
      <c r="AC592" s="64"/>
      <c r="AD592" s="36"/>
      <c r="AE592" s="37"/>
      <c r="AF592" s="37"/>
      <c r="AG592" s="37"/>
    </row>
    <row r="593" spans="1:33" ht="15" customHeight="1">
      <c r="A593" s="117"/>
      <c r="E593" s="133"/>
      <c r="H593" s="133"/>
      <c r="K593" s="134"/>
      <c r="N593" s="133"/>
      <c r="O593" s="132"/>
      <c r="P593" s="132"/>
      <c r="Q593" s="133"/>
      <c r="T593" s="133"/>
      <c r="W593" s="63"/>
      <c r="X593" s="63"/>
      <c r="Y593" s="63"/>
      <c r="Z593" s="63"/>
      <c r="AA593" s="63"/>
      <c r="AB593" s="63"/>
      <c r="AC593" s="64"/>
      <c r="AD593" s="36"/>
      <c r="AE593" s="37"/>
      <c r="AF593" s="37"/>
      <c r="AG593" s="37"/>
    </row>
    <row r="594" spans="1:33" ht="15" customHeight="1">
      <c r="A594" s="117"/>
      <c r="E594" s="133"/>
      <c r="H594" s="133"/>
      <c r="K594" s="134"/>
      <c r="N594" s="133"/>
      <c r="O594" s="132"/>
      <c r="P594" s="132"/>
      <c r="Q594" s="133"/>
      <c r="T594" s="133"/>
      <c r="W594" s="63"/>
      <c r="X594" s="63"/>
      <c r="Y594" s="63"/>
      <c r="Z594" s="63"/>
      <c r="AA594" s="63"/>
      <c r="AB594" s="63"/>
      <c r="AC594" s="64"/>
      <c r="AD594" s="36"/>
      <c r="AE594" s="37"/>
      <c r="AF594" s="37"/>
      <c r="AG594" s="37"/>
    </row>
    <row r="595" spans="1:33" ht="15" customHeight="1">
      <c r="A595" s="117"/>
      <c r="E595" s="133"/>
      <c r="H595" s="133"/>
      <c r="K595" s="134"/>
      <c r="N595" s="133"/>
      <c r="O595" s="132"/>
      <c r="P595" s="132"/>
      <c r="Q595" s="133"/>
      <c r="T595" s="133"/>
      <c r="W595" s="63"/>
      <c r="X595" s="63"/>
      <c r="Y595" s="63"/>
      <c r="Z595" s="63"/>
      <c r="AA595" s="63"/>
      <c r="AB595" s="63"/>
      <c r="AC595" s="64"/>
      <c r="AD595" s="36"/>
      <c r="AE595" s="37"/>
      <c r="AF595" s="37"/>
      <c r="AG595" s="37"/>
    </row>
    <row r="596" spans="1:33" ht="15" customHeight="1">
      <c r="A596" s="117"/>
      <c r="E596" s="133"/>
      <c r="H596" s="133"/>
      <c r="K596" s="134"/>
      <c r="N596" s="133"/>
      <c r="O596" s="132"/>
      <c r="P596" s="132"/>
      <c r="Q596" s="133"/>
      <c r="T596" s="133"/>
      <c r="W596" s="63"/>
      <c r="X596" s="63"/>
      <c r="Y596" s="63"/>
      <c r="Z596" s="63"/>
      <c r="AA596" s="63"/>
      <c r="AB596" s="63"/>
      <c r="AC596" s="64"/>
      <c r="AD596" s="36"/>
      <c r="AE596" s="37"/>
      <c r="AF596" s="37"/>
      <c r="AG596" s="37"/>
    </row>
    <row r="597" spans="1:33" ht="15" customHeight="1">
      <c r="A597" s="117"/>
      <c r="E597" s="133"/>
      <c r="H597" s="133"/>
      <c r="K597" s="134"/>
      <c r="N597" s="133"/>
      <c r="O597" s="132"/>
      <c r="P597" s="132"/>
      <c r="Q597" s="133"/>
      <c r="T597" s="133"/>
      <c r="W597" s="63"/>
      <c r="X597" s="63"/>
      <c r="Y597" s="63"/>
      <c r="Z597" s="63"/>
      <c r="AA597" s="63"/>
      <c r="AB597" s="63"/>
      <c r="AC597" s="64"/>
      <c r="AD597" s="36"/>
      <c r="AE597" s="37"/>
      <c r="AF597" s="37"/>
      <c r="AG597" s="37"/>
    </row>
    <row r="598" spans="1:33" ht="15" customHeight="1">
      <c r="A598" s="117"/>
      <c r="E598" s="133"/>
      <c r="H598" s="133"/>
      <c r="K598" s="134"/>
      <c r="N598" s="133"/>
      <c r="O598" s="132"/>
      <c r="P598" s="132"/>
      <c r="Q598" s="133"/>
      <c r="T598" s="133"/>
      <c r="W598" s="63"/>
      <c r="X598" s="63"/>
      <c r="Y598" s="63"/>
      <c r="Z598" s="63"/>
      <c r="AA598" s="63"/>
      <c r="AB598" s="63"/>
      <c r="AC598" s="64"/>
      <c r="AD598" s="36"/>
      <c r="AE598" s="37"/>
      <c r="AF598" s="37"/>
      <c r="AG598" s="37"/>
    </row>
    <row r="599" spans="1:33" ht="15" customHeight="1">
      <c r="A599" s="117"/>
      <c r="E599" s="133"/>
      <c r="H599" s="133"/>
      <c r="K599" s="134"/>
      <c r="N599" s="133"/>
      <c r="O599" s="132"/>
      <c r="P599" s="132"/>
      <c r="Q599" s="133"/>
      <c r="T599" s="133"/>
      <c r="W599" s="63"/>
      <c r="X599" s="63"/>
      <c r="Y599" s="63"/>
      <c r="Z599" s="63"/>
      <c r="AA599" s="63"/>
      <c r="AB599" s="63"/>
      <c r="AC599" s="64"/>
      <c r="AD599" s="36"/>
      <c r="AE599" s="37"/>
      <c r="AF599" s="37"/>
      <c r="AG599" s="37"/>
    </row>
    <row r="600" spans="1:33" ht="15" customHeight="1">
      <c r="A600" s="117"/>
      <c r="E600" s="133"/>
      <c r="H600" s="133"/>
      <c r="K600" s="134"/>
      <c r="N600" s="133"/>
      <c r="O600" s="132"/>
      <c r="P600" s="132"/>
      <c r="Q600" s="133"/>
      <c r="T600" s="133"/>
      <c r="W600" s="63"/>
      <c r="X600" s="63"/>
      <c r="Y600" s="63"/>
      <c r="Z600" s="63"/>
      <c r="AA600" s="63"/>
      <c r="AB600" s="63"/>
      <c r="AC600" s="64"/>
      <c r="AD600" s="36"/>
      <c r="AE600" s="37"/>
      <c r="AF600" s="37"/>
      <c r="AG600" s="37"/>
    </row>
    <row r="601" spans="1:33" ht="15" customHeight="1">
      <c r="A601" s="117"/>
      <c r="E601" s="133"/>
      <c r="H601" s="133"/>
      <c r="K601" s="134"/>
      <c r="N601" s="133"/>
      <c r="O601" s="132"/>
      <c r="P601" s="132"/>
      <c r="Q601" s="133"/>
      <c r="T601" s="133"/>
      <c r="W601" s="63"/>
      <c r="X601" s="63"/>
      <c r="Y601" s="63"/>
      <c r="Z601" s="63"/>
      <c r="AA601" s="63"/>
      <c r="AB601" s="63"/>
      <c r="AC601" s="64"/>
      <c r="AD601" s="36"/>
      <c r="AE601" s="37"/>
      <c r="AF601" s="37"/>
      <c r="AG601" s="37"/>
    </row>
    <row r="602" spans="1:33" ht="15" customHeight="1">
      <c r="A602" s="117"/>
      <c r="E602" s="133"/>
      <c r="H602" s="133"/>
      <c r="K602" s="134"/>
      <c r="N602" s="133"/>
      <c r="O602" s="132"/>
      <c r="P602" s="132"/>
      <c r="Q602" s="133"/>
      <c r="T602" s="133"/>
      <c r="W602" s="63"/>
      <c r="X602" s="63"/>
      <c r="Y602" s="63"/>
      <c r="Z602" s="63"/>
      <c r="AA602" s="63"/>
      <c r="AB602" s="63"/>
      <c r="AC602" s="64"/>
      <c r="AD602" s="36"/>
      <c r="AE602" s="37"/>
      <c r="AF602" s="37"/>
      <c r="AG602" s="37"/>
    </row>
    <row r="603" spans="1:33" ht="15" customHeight="1">
      <c r="A603" s="117"/>
      <c r="E603" s="133"/>
      <c r="H603" s="133"/>
      <c r="K603" s="134"/>
      <c r="N603" s="133"/>
      <c r="O603" s="132"/>
      <c r="P603" s="132"/>
      <c r="Q603" s="133"/>
      <c r="T603" s="133"/>
      <c r="W603" s="63"/>
      <c r="X603" s="63"/>
      <c r="Y603" s="63"/>
      <c r="Z603" s="63"/>
      <c r="AA603" s="63"/>
      <c r="AB603" s="63"/>
      <c r="AC603" s="64"/>
      <c r="AD603" s="36"/>
      <c r="AE603" s="37"/>
      <c r="AF603" s="37"/>
      <c r="AG603" s="37"/>
    </row>
    <row r="604" spans="1:33" ht="15" customHeight="1">
      <c r="A604" s="117"/>
      <c r="E604" s="133"/>
      <c r="H604" s="133"/>
      <c r="K604" s="134"/>
      <c r="N604" s="133"/>
      <c r="O604" s="132"/>
      <c r="P604" s="132"/>
      <c r="Q604" s="133"/>
      <c r="T604" s="133"/>
      <c r="W604" s="63"/>
      <c r="X604" s="63"/>
      <c r="Y604" s="63"/>
      <c r="Z604" s="63"/>
      <c r="AA604" s="63"/>
      <c r="AB604" s="63"/>
      <c r="AC604" s="64"/>
      <c r="AD604" s="36"/>
      <c r="AE604" s="37"/>
      <c r="AF604" s="37"/>
      <c r="AG604" s="37"/>
    </row>
    <row r="605" spans="1:33" ht="15" customHeight="1">
      <c r="A605" s="117"/>
      <c r="E605" s="133"/>
      <c r="H605" s="133"/>
      <c r="K605" s="134"/>
      <c r="N605" s="133"/>
      <c r="O605" s="132"/>
      <c r="P605" s="132"/>
      <c r="Q605" s="133"/>
      <c r="T605" s="133"/>
      <c r="W605" s="63"/>
      <c r="X605" s="63"/>
      <c r="Y605" s="63"/>
      <c r="Z605" s="63"/>
      <c r="AA605" s="63"/>
      <c r="AB605" s="63"/>
      <c r="AC605" s="64"/>
      <c r="AD605" s="36"/>
      <c r="AE605" s="37"/>
      <c r="AF605" s="37"/>
      <c r="AG605" s="37"/>
    </row>
    <row r="606" spans="1:33" ht="15" customHeight="1">
      <c r="A606" s="117"/>
      <c r="E606" s="133"/>
      <c r="H606" s="133"/>
      <c r="K606" s="134"/>
      <c r="N606" s="133"/>
      <c r="O606" s="132"/>
      <c r="P606" s="132"/>
      <c r="Q606" s="133"/>
      <c r="T606" s="133"/>
      <c r="W606" s="63"/>
      <c r="X606" s="63"/>
      <c r="Y606" s="63"/>
      <c r="Z606" s="63"/>
      <c r="AA606" s="63"/>
      <c r="AB606" s="63"/>
      <c r="AC606" s="64"/>
      <c r="AD606" s="36"/>
      <c r="AE606" s="37"/>
      <c r="AF606" s="37"/>
      <c r="AG606" s="37"/>
    </row>
    <row r="607" spans="1:33" ht="15" customHeight="1">
      <c r="A607" s="117"/>
      <c r="E607" s="133"/>
      <c r="H607" s="133"/>
      <c r="K607" s="134"/>
      <c r="N607" s="133"/>
      <c r="O607" s="132"/>
      <c r="P607" s="132"/>
      <c r="Q607" s="133"/>
      <c r="T607" s="133"/>
      <c r="W607" s="63"/>
      <c r="X607" s="63"/>
      <c r="Y607" s="63"/>
      <c r="Z607" s="63"/>
      <c r="AA607" s="63"/>
      <c r="AB607" s="63"/>
      <c r="AC607" s="64"/>
      <c r="AD607" s="36"/>
      <c r="AE607" s="37"/>
      <c r="AF607" s="37"/>
      <c r="AG607" s="37"/>
    </row>
    <row r="608" spans="1:33" ht="15" customHeight="1">
      <c r="A608" s="117"/>
      <c r="E608" s="133"/>
      <c r="H608" s="133"/>
      <c r="K608" s="134"/>
      <c r="N608" s="133"/>
      <c r="O608" s="132"/>
      <c r="P608" s="132"/>
      <c r="Q608" s="133"/>
      <c r="T608" s="133"/>
      <c r="W608" s="63"/>
      <c r="X608" s="63"/>
      <c r="Y608" s="63"/>
      <c r="Z608" s="63"/>
      <c r="AA608" s="63"/>
      <c r="AB608" s="63"/>
      <c r="AC608" s="64"/>
      <c r="AD608" s="36"/>
      <c r="AE608" s="37"/>
      <c r="AF608" s="37"/>
      <c r="AG608" s="37"/>
    </row>
    <row r="609" spans="1:33" ht="15" customHeight="1">
      <c r="A609" s="117"/>
      <c r="E609" s="133"/>
      <c r="H609" s="133"/>
      <c r="K609" s="134"/>
      <c r="N609" s="133"/>
      <c r="O609" s="132"/>
      <c r="P609" s="132"/>
      <c r="Q609" s="133"/>
      <c r="T609" s="133"/>
      <c r="W609" s="63"/>
      <c r="X609" s="63"/>
      <c r="Y609" s="63"/>
      <c r="Z609" s="63"/>
      <c r="AA609" s="63"/>
      <c r="AB609" s="63"/>
      <c r="AC609" s="64"/>
      <c r="AD609" s="36"/>
      <c r="AE609" s="37"/>
      <c r="AF609" s="37"/>
      <c r="AG609" s="37"/>
    </row>
    <row r="610" spans="1:33" ht="15" customHeight="1">
      <c r="A610" s="117"/>
      <c r="E610" s="133"/>
      <c r="H610" s="133"/>
      <c r="K610" s="134"/>
      <c r="N610" s="133"/>
      <c r="O610" s="132"/>
      <c r="P610" s="132"/>
      <c r="Q610" s="133"/>
      <c r="T610" s="133"/>
      <c r="W610" s="63"/>
      <c r="X610" s="63"/>
      <c r="Y610" s="63"/>
      <c r="Z610" s="63"/>
      <c r="AA610" s="63"/>
      <c r="AB610" s="63"/>
      <c r="AC610" s="64"/>
      <c r="AD610" s="36"/>
      <c r="AE610" s="37"/>
      <c r="AF610" s="37"/>
      <c r="AG610" s="37"/>
    </row>
    <row r="611" spans="1:33" ht="15" customHeight="1">
      <c r="A611" s="117"/>
      <c r="E611" s="133"/>
      <c r="H611" s="133"/>
      <c r="K611" s="134"/>
      <c r="N611" s="133"/>
      <c r="O611" s="132"/>
      <c r="P611" s="132"/>
      <c r="Q611" s="133"/>
      <c r="T611" s="133"/>
      <c r="W611" s="63"/>
      <c r="X611" s="63"/>
      <c r="Y611" s="63"/>
      <c r="Z611" s="63"/>
      <c r="AA611" s="63"/>
      <c r="AB611" s="63"/>
      <c r="AC611" s="64"/>
      <c r="AD611" s="36"/>
      <c r="AE611" s="37"/>
      <c r="AF611" s="37"/>
      <c r="AG611" s="37"/>
    </row>
    <row r="612" spans="1:33" ht="15" customHeight="1">
      <c r="A612" s="117"/>
      <c r="E612" s="133"/>
      <c r="H612" s="133"/>
      <c r="K612" s="134"/>
      <c r="N612" s="133"/>
      <c r="O612" s="132"/>
      <c r="P612" s="132"/>
      <c r="Q612" s="133"/>
      <c r="T612" s="133"/>
      <c r="W612" s="63"/>
      <c r="X612" s="63"/>
      <c r="Y612" s="63"/>
      <c r="Z612" s="63"/>
      <c r="AA612" s="63"/>
      <c r="AB612" s="63"/>
      <c r="AC612" s="64"/>
      <c r="AD612" s="36"/>
      <c r="AE612" s="37"/>
      <c r="AF612" s="37"/>
      <c r="AG612" s="37"/>
    </row>
    <row r="613" spans="1:33" ht="15" customHeight="1">
      <c r="A613" s="117"/>
      <c r="E613" s="133"/>
      <c r="H613" s="133"/>
      <c r="K613" s="134"/>
      <c r="N613" s="133"/>
      <c r="O613" s="132"/>
      <c r="P613" s="132"/>
      <c r="Q613" s="133"/>
      <c r="T613" s="133"/>
      <c r="W613" s="63"/>
      <c r="X613" s="63"/>
      <c r="Y613" s="63"/>
      <c r="Z613" s="63"/>
      <c r="AA613" s="63"/>
      <c r="AB613" s="63"/>
      <c r="AC613" s="64"/>
      <c r="AD613" s="36"/>
      <c r="AE613" s="37"/>
      <c r="AF613" s="37"/>
      <c r="AG613" s="37"/>
    </row>
    <row r="614" spans="1:33" ht="15" customHeight="1">
      <c r="A614" s="117"/>
      <c r="E614" s="133"/>
      <c r="H614" s="133"/>
      <c r="K614" s="134"/>
      <c r="N614" s="133"/>
      <c r="O614" s="132"/>
      <c r="P614" s="132"/>
      <c r="Q614" s="133"/>
      <c r="T614" s="133"/>
      <c r="W614" s="63"/>
      <c r="X614" s="63"/>
      <c r="Y614" s="63"/>
      <c r="Z614" s="63"/>
      <c r="AA614" s="63"/>
      <c r="AB614" s="63"/>
      <c r="AC614" s="64"/>
      <c r="AD614" s="36"/>
      <c r="AE614" s="37"/>
      <c r="AF614" s="37"/>
      <c r="AG614" s="37"/>
    </row>
    <row r="615" spans="1:33" ht="15" customHeight="1">
      <c r="A615" s="117"/>
      <c r="E615" s="133"/>
      <c r="H615" s="133"/>
      <c r="K615" s="134"/>
      <c r="N615" s="133"/>
      <c r="O615" s="132"/>
      <c r="P615" s="132"/>
      <c r="Q615" s="133"/>
      <c r="T615" s="133"/>
      <c r="W615" s="63"/>
      <c r="X615" s="63"/>
      <c r="Y615" s="63"/>
      <c r="Z615" s="63"/>
      <c r="AA615" s="63"/>
      <c r="AB615" s="63"/>
      <c r="AC615" s="64"/>
      <c r="AD615" s="36"/>
      <c r="AE615" s="37"/>
      <c r="AF615" s="37"/>
      <c r="AG615" s="37"/>
    </row>
    <row r="616" spans="1:33" ht="15" customHeight="1">
      <c r="A616" s="117"/>
      <c r="E616" s="133"/>
      <c r="H616" s="133"/>
      <c r="K616" s="134"/>
      <c r="N616" s="133"/>
      <c r="O616" s="132"/>
      <c r="P616" s="132"/>
      <c r="Q616" s="133"/>
      <c r="T616" s="133"/>
      <c r="W616" s="63"/>
      <c r="X616" s="63"/>
      <c r="Y616" s="63"/>
      <c r="Z616" s="63"/>
      <c r="AA616" s="63"/>
      <c r="AB616" s="63"/>
      <c r="AC616" s="64"/>
      <c r="AD616" s="36"/>
      <c r="AE616" s="37"/>
      <c r="AF616" s="37"/>
      <c r="AG616" s="37"/>
    </row>
    <row r="617" spans="1:33" ht="15" customHeight="1">
      <c r="A617" s="117"/>
      <c r="E617" s="133"/>
      <c r="H617" s="133"/>
      <c r="K617" s="134"/>
      <c r="N617" s="133"/>
      <c r="O617" s="132"/>
      <c r="P617" s="132"/>
      <c r="Q617" s="133"/>
      <c r="T617" s="133"/>
      <c r="W617" s="63"/>
      <c r="X617" s="63"/>
      <c r="Y617" s="63"/>
      <c r="Z617" s="63"/>
      <c r="AA617" s="63"/>
      <c r="AB617" s="63"/>
      <c r="AC617" s="64"/>
      <c r="AD617" s="36"/>
      <c r="AE617" s="37"/>
      <c r="AF617" s="37"/>
      <c r="AG617" s="37"/>
    </row>
    <row r="618" spans="1:33" ht="15" customHeight="1">
      <c r="A618" s="117"/>
      <c r="E618" s="133"/>
      <c r="H618" s="133"/>
      <c r="K618" s="134"/>
      <c r="N618" s="133"/>
      <c r="O618" s="132"/>
      <c r="P618" s="132"/>
      <c r="Q618" s="133"/>
      <c r="T618" s="133"/>
      <c r="W618" s="63"/>
      <c r="X618" s="63"/>
      <c r="Y618" s="63"/>
      <c r="Z618" s="63"/>
      <c r="AA618" s="63"/>
      <c r="AB618" s="63"/>
      <c r="AC618" s="64"/>
      <c r="AD618" s="36"/>
      <c r="AE618" s="37"/>
      <c r="AF618" s="37"/>
      <c r="AG618" s="37"/>
    </row>
    <row r="619" spans="1:33" ht="15" customHeight="1">
      <c r="A619" s="117"/>
      <c r="E619" s="133"/>
      <c r="H619" s="133"/>
      <c r="K619" s="134"/>
      <c r="N619" s="133"/>
      <c r="O619" s="132"/>
      <c r="P619" s="132"/>
      <c r="Q619" s="133"/>
      <c r="T619" s="133"/>
      <c r="W619" s="63"/>
      <c r="X619" s="63"/>
      <c r="Y619" s="63"/>
      <c r="Z619" s="63"/>
      <c r="AA619" s="63"/>
      <c r="AB619" s="63"/>
      <c r="AC619" s="64"/>
      <c r="AD619" s="36"/>
      <c r="AE619" s="37"/>
      <c r="AF619" s="37"/>
      <c r="AG619" s="37"/>
    </row>
    <row r="620" spans="1:33" ht="15" customHeight="1">
      <c r="A620" s="117"/>
      <c r="E620" s="133"/>
      <c r="H620" s="133"/>
      <c r="K620" s="134"/>
      <c r="N620" s="133"/>
      <c r="O620" s="132"/>
      <c r="P620" s="132"/>
      <c r="Q620" s="133"/>
      <c r="T620" s="133"/>
      <c r="W620" s="63"/>
      <c r="X620" s="63"/>
      <c r="Y620" s="63"/>
      <c r="Z620" s="63"/>
      <c r="AA620" s="63"/>
      <c r="AB620" s="63"/>
      <c r="AC620" s="64"/>
      <c r="AD620" s="36"/>
      <c r="AE620" s="37"/>
      <c r="AF620" s="37"/>
      <c r="AG620" s="37"/>
    </row>
    <row r="621" spans="1:33" ht="15" customHeight="1">
      <c r="A621" s="117"/>
      <c r="E621" s="133"/>
      <c r="H621" s="133"/>
      <c r="K621" s="134"/>
      <c r="N621" s="133"/>
      <c r="O621" s="132"/>
      <c r="P621" s="132"/>
      <c r="Q621" s="133"/>
      <c r="T621" s="133"/>
      <c r="W621" s="63"/>
      <c r="X621" s="63"/>
      <c r="Y621" s="63"/>
      <c r="Z621" s="63"/>
      <c r="AA621" s="63"/>
      <c r="AB621" s="63"/>
      <c r="AC621" s="64"/>
      <c r="AD621" s="36"/>
      <c r="AE621" s="37"/>
      <c r="AF621" s="37"/>
      <c r="AG621" s="37"/>
    </row>
    <row r="622" spans="1:33" ht="15" customHeight="1">
      <c r="A622" s="117"/>
      <c r="E622" s="133"/>
      <c r="H622" s="133"/>
      <c r="K622" s="134"/>
      <c r="N622" s="133"/>
      <c r="O622" s="132"/>
      <c r="P622" s="132"/>
      <c r="Q622" s="133"/>
      <c r="T622" s="133"/>
      <c r="W622" s="63"/>
      <c r="X622" s="63"/>
      <c r="Y622" s="63"/>
      <c r="Z622" s="63"/>
      <c r="AA622" s="63"/>
      <c r="AB622" s="63"/>
      <c r="AC622" s="64"/>
      <c r="AD622" s="36"/>
      <c r="AE622" s="37"/>
      <c r="AF622" s="37"/>
      <c r="AG622" s="37"/>
    </row>
    <row r="623" spans="1:33" ht="15" customHeight="1">
      <c r="A623" s="117"/>
      <c r="E623" s="133"/>
      <c r="H623" s="133"/>
      <c r="K623" s="134"/>
      <c r="N623" s="133"/>
      <c r="O623" s="132"/>
      <c r="P623" s="132"/>
      <c r="Q623" s="133"/>
      <c r="T623" s="133"/>
      <c r="W623" s="63"/>
      <c r="X623" s="63"/>
      <c r="Y623" s="63"/>
      <c r="Z623" s="63"/>
      <c r="AA623" s="63"/>
      <c r="AB623" s="63"/>
      <c r="AC623" s="64"/>
      <c r="AD623" s="36"/>
      <c r="AE623" s="37"/>
      <c r="AF623" s="37"/>
      <c r="AG623" s="37"/>
    </row>
    <row r="624" spans="1:33" ht="15" customHeight="1">
      <c r="A624" s="117"/>
      <c r="E624" s="133"/>
      <c r="H624" s="133"/>
      <c r="K624" s="134"/>
      <c r="N624" s="133"/>
      <c r="O624" s="132"/>
      <c r="P624" s="132"/>
      <c r="Q624" s="133"/>
      <c r="T624" s="133"/>
      <c r="W624" s="63"/>
      <c r="X624" s="63"/>
      <c r="Y624" s="63"/>
      <c r="Z624" s="63"/>
      <c r="AA624" s="63"/>
      <c r="AB624" s="63"/>
      <c r="AC624" s="64"/>
      <c r="AD624" s="36"/>
      <c r="AE624" s="37"/>
      <c r="AF624" s="37"/>
      <c r="AG624" s="37"/>
    </row>
    <row r="625" spans="1:33" ht="15" customHeight="1">
      <c r="A625" s="117"/>
      <c r="E625" s="133"/>
      <c r="H625" s="133"/>
      <c r="K625" s="134"/>
      <c r="N625" s="133"/>
      <c r="O625" s="132"/>
      <c r="P625" s="132"/>
      <c r="Q625" s="133"/>
      <c r="T625" s="133"/>
      <c r="W625" s="63"/>
      <c r="X625" s="63"/>
      <c r="Y625" s="63"/>
      <c r="Z625" s="63"/>
      <c r="AA625" s="63"/>
      <c r="AB625" s="63"/>
      <c r="AC625" s="64"/>
      <c r="AD625" s="36"/>
      <c r="AE625" s="37"/>
      <c r="AF625" s="37"/>
      <c r="AG625" s="37"/>
    </row>
    <row r="626" spans="1:33" ht="15" customHeight="1">
      <c r="A626" s="117"/>
      <c r="E626" s="133"/>
      <c r="H626" s="133"/>
      <c r="K626" s="134"/>
      <c r="N626" s="133"/>
      <c r="O626" s="132"/>
      <c r="P626" s="132"/>
      <c r="Q626" s="133"/>
      <c r="T626" s="133"/>
      <c r="W626" s="63"/>
      <c r="X626" s="63"/>
      <c r="Y626" s="63"/>
      <c r="Z626" s="63"/>
      <c r="AA626" s="63"/>
      <c r="AB626" s="63"/>
      <c r="AC626" s="64"/>
      <c r="AD626" s="36"/>
      <c r="AE626" s="37"/>
      <c r="AF626" s="37"/>
      <c r="AG626" s="37"/>
    </row>
    <row r="627" spans="1:33" ht="15" customHeight="1">
      <c r="A627" s="117"/>
      <c r="E627" s="133"/>
      <c r="H627" s="133"/>
      <c r="K627" s="134"/>
      <c r="N627" s="133"/>
      <c r="O627" s="132"/>
      <c r="P627" s="132"/>
      <c r="Q627" s="133"/>
      <c r="T627" s="133"/>
      <c r="W627" s="63"/>
      <c r="X627" s="63"/>
      <c r="Y627" s="63"/>
      <c r="Z627" s="63"/>
      <c r="AA627" s="63"/>
      <c r="AB627" s="63"/>
      <c r="AC627" s="64"/>
      <c r="AD627" s="36"/>
      <c r="AE627" s="37"/>
      <c r="AF627" s="37"/>
      <c r="AG627" s="37"/>
    </row>
    <row r="628" spans="1:33" ht="15" customHeight="1">
      <c r="A628" s="117"/>
      <c r="E628" s="133"/>
      <c r="H628" s="133"/>
      <c r="K628" s="134"/>
      <c r="N628" s="133"/>
      <c r="O628" s="132"/>
      <c r="P628" s="132"/>
      <c r="Q628" s="133"/>
      <c r="T628" s="133"/>
      <c r="W628" s="63"/>
      <c r="X628" s="63"/>
      <c r="Y628" s="63"/>
      <c r="Z628" s="63"/>
      <c r="AA628" s="63"/>
      <c r="AB628" s="63"/>
      <c r="AC628" s="64"/>
      <c r="AD628" s="36"/>
      <c r="AE628" s="37"/>
      <c r="AF628" s="37"/>
      <c r="AG628" s="37"/>
    </row>
    <row r="629" spans="1:33" ht="15" customHeight="1">
      <c r="A629" s="117"/>
      <c r="E629" s="133"/>
      <c r="H629" s="133"/>
      <c r="K629" s="134"/>
      <c r="N629" s="133"/>
      <c r="O629" s="132"/>
      <c r="P629" s="132"/>
      <c r="Q629" s="133"/>
      <c r="T629" s="133"/>
      <c r="W629" s="63"/>
      <c r="X629" s="63"/>
      <c r="Y629" s="63"/>
      <c r="Z629" s="63"/>
      <c r="AA629" s="63"/>
      <c r="AB629" s="63"/>
      <c r="AC629" s="64"/>
      <c r="AD629" s="36"/>
      <c r="AE629" s="37"/>
      <c r="AF629" s="37"/>
      <c r="AG629" s="37"/>
    </row>
    <row r="630" spans="1:33" ht="15" customHeight="1">
      <c r="A630" s="117"/>
      <c r="E630" s="133"/>
      <c r="H630" s="133"/>
      <c r="K630" s="134"/>
      <c r="N630" s="133"/>
      <c r="O630" s="132"/>
      <c r="P630" s="132"/>
      <c r="Q630" s="133"/>
      <c r="T630" s="133"/>
      <c r="W630" s="63"/>
      <c r="X630" s="63"/>
      <c r="Y630" s="63"/>
      <c r="Z630" s="63"/>
      <c r="AA630" s="63"/>
      <c r="AB630" s="63"/>
      <c r="AC630" s="64"/>
      <c r="AD630" s="36"/>
      <c r="AE630" s="37"/>
      <c r="AF630" s="37"/>
      <c r="AG630" s="37"/>
    </row>
    <row r="631" spans="1:33" ht="15" customHeight="1">
      <c r="A631" s="117"/>
      <c r="E631" s="133"/>
      <c r="H631" s="133"/>
      <c r="K631" s="134"/>
      <c r="N631" s="133"/>
      <c r="O631" s="132"/>
      <c r="P631" s="132"/>
      <c r="Q631" s="133"/>
      <c r="T631" s="133"/>
      <c r="W631" s="63"/>
      <c r="X631" s="63"/>
      <c r="Y631" s="63"/>
      <c r="Z631" s="63"/>
      <c r="AA631" s="63"/>
      <c r="AB631" s="63"/>
      <c r="AC631" s="64"/>
      <c r="AD631" s="36"/>
      <c r="AE631" s="37"/>
      <c r="AF631" s="37"/>
      <c r="AG631" s="37"/>
    </row>
    <row r="632" spans="1:33" ht="15" customHeight="1">
      <c r="A632" s="117"/>
      <c r="E632" s="133"/>
      <c r="H632" s="133"/>
      <c r="K632" s="134"/>
      <c r="N632" s="133"/>
      <c r="O632" s="132"/>
      <c r="P632" s="132"/>
      <c r="Q632" s="133"/>
      <c r="T632" s="133"/>
      <c r="W632" s="63"/>
      <c r="X632" s="63"/>
      <c r="Y632" s="63"/>
      <c r="Z632" s="63"/>
      <c r="AA632" s="63"/>
      <c r="AB632" s="63"/>
      <c r="AC632" s="64"/>
      <c r="AD632" s="36"/>
      <c r="AE632" s="37"/>
      <c r="AF632" s="37"/>
      <c r="AG632" s="37"/>
    </row>
    <row r="633" spans="1:33" ht="15" customHeight="1">
      <c r="A633" s="117"/>
      <c r="E633" s="133"/>
      <c r="H633" s="133"/>
      <c r="K633" s="134"/>
      <c r="N633" s="133"/>
      <c r="O633" s="132"/>
      <c r="P633" s="132"/>
      <c r="Q633" s="133"/>
      <c r="T633" s="133"/>
      <c r="W633" s="63"/>
      <c r="X633" s="63"/>
      <c r="Y633" s="63"/>
      <c r="Z633" s="63"/>
      <c r="AA633" s="63"/>
      <c r="AB633" s="63"/>
      <c r="AC633" s="64"/>
      <c r="AD633" s="36"/>
      <c r="AE633" s="37"/>
      <c r="AF633" s="37"/>
      <c r="AG633" s="37"/>
    </row>
    <row r="634" spans="1:33" ht="15" customHeight="1">
      <c r="A634" s="117"/>
      <c r="E634" s="133"/>
      <c r="H634" s="133"/>
      <c r="K634" s="134"/>
      <c r="N634" s="133"/>
      <c r="O634" s="132"/>
      <c r="P634" s="132"/>
      <c r="Q634" s="133"/>
      <c r="T634" s="133"/>
      <c r="W634" s="63"/>
      <c r="X634" s="63"/>
      <c r="Y634" s="63"/>
      <c r="Z634" s="63"/>
      <c r="AA634" s="63"/>
      <c r="AB634" s="63"/>
      <c r="AC634" s="64"/>
      <c r="AD634" s="36"/>
      <c r="AE634" s="37"/>
      <c r="AF634" s="37"/>
      <c r="AG634" s="37"/>
    </row>
    <row r="635" spans="1:33" ht="15" customHeight="1">
      <c r="A635" s="117"/>
      <c r="E635" s="133"/>
      <c r="H635" s="133"/>
      <c r="K635" s="134"/>
      <c r="N635" s="133"/>
      <c r="O635" s="132"/>
      <c r="P635" s="132"/>
      <c r="Q635" s="133"/>
      <c r="T635" s="133"/>
      <c r="W635" s="63"/>
      <c r="X635" s="63"/>
      <c r="Y635" s="63"/>
      <c r="Z635" s="63"/>
      <c r="AA635" s="63"/>
      <c r="AB635" s="63"/>
      <c r="AC635" s="64"/>
      <c r="AD635" s="36"/>
      <c r="AE635" s="37"/>
      <c r="AF635" s="37"/>
      <c r="AG635" s="37"/>
    </row>
    <row r="636" spans="1:33" ht="15" customHeight="1">
      <c r="A636" s="117"/>
      <c r="E636" s="133"/>
      <c r="H636" s="133"/>
      <c r="K636" s="134"/>
      <c r="N636" s="133"/>
      <c r="O636" s="132"/>
      <c r="P636" s="132"/>
      <c r="Q636" s="133"/>
      <c r="T636" s="133"/>
      <c r="W636" s="63"/>
      <c r="X636" s="63"/>
      <c r="Y636" s="63"/>
      <c r="Z636" s="63"/>
      <c r="AA636" s="63"/>
      <c r="AB636" s="63"/>
      <c r="AC636" s="64"/>
      <c r="AD636" s="36"/>
      <c r="AE636" s="37"/>
      <c r="AF636" s="37"/>
      <c r="AG636" s="37"/>
    </row>
    <row r="637" spans="1:33" ht="15" customHeight="1">
      <c r="A637" s="117"/>
      <c r="E637" s="133"/>
      <c r="H637" s="133"/>
      <c r="K637" s="134"/>
      <c r="N637" s="133"/>
      <c r="O637" s="132"/>
      <c r="P637" s="132"/>
      <c r="Q637" s="133"/>
      <c r="T637" s="133"/>
      <c r="W637" s="63"/>
      <c r="X637" s="63"/>
      <c r="Y637" s="63"/>
      <c r="Z637" s="63"/>
      <c r="AA637" s="63"/>
      <c r="AB637" s="63"/>
      <c r="AC637" s="64"/>
      <c r="AD637" s="36"/>
      <c r="AE637" s="37"/>
      <c r="AF637" s="37"/>
      <c r="AG637" s="37"/>
    </row>
    <row r="638" spans="1:33" ht="15" customHeight="1">
      <c r="A638" s="117"/>
      <c r="E638" s="133"/>
      <c r="H638" s="133"/>
      <c r="K638" s="134"/>
      <c r="N638" s="133"/>
      <c r="O638" s="132"/>
      <c r="P638" s="132"/>
      <c r="Q638" s="133"/>
      <c r="T638" s="133"/>
      <c r="W638" s="63"/>
      <c r="X638" s="63"/>
      <c r="Y638" s="63"/>
      <c r="Z638" s="63"/>
      <c r="AA638" s="63"/>
      <c r="AB638" s="63"/>
      <c r="AC638" s="64"/>
      <c r="AD638" s="36"/>
      <c r="AE638" s="37"/>
      <c r="AF638" s="37"/>
      <c r="AG638" s="37"/>
    </row>
    <row r="639" spans="1:33" ht="15" customHeight="1">
      <c r="A639" s="117"/>
      <c r="E639" s="133"/>
      <c r="H639" s="133"/>
      <c r="K639" s="134"/>
      <c r="N639" s="133"/>
      <c r="O639" s="132"/>
      <c r="P639" s="132"/>
      <c r="Q639" s="133"/>
      <c r="T639" s="133"/>
      <c r="W639" s="63"/>
      <c r="X639" s="63"/>
      <c r="Y639" s="63"/>
      <c r="Z639" s="63"/>
      <c r="AA639" s="63"/>
      <c r="AB639" s="63"/>
      <c r="AC639" s="64"/>
      <c r="AD639" s="36"/>
      <c r="AE639" s="37"/>
      <c r="AF639" s="37"/>
      <c r="AG639" s="37"/>
    </row>
    <row r="640" spans="1:33" ht="15" customHeight="1">
      <c r="A640" s="117"/>
      <c r="E640" s="133"/>
      <c r="H640" s="133"/>
      <c r="K640" s="134"/>
      <c r="N640" s="133"/>
      <c r="O640" s="132"/>
      <c r="P640" s="132"/>
      <c r="Q640" s="133"/>
      <c r="T640" s="133"/>
      <c r="W640" s="63"/>
      <c r="X640" s="63"/>
      <c r="Y640" s="63"/>
      <c r="Z640" s="63"/>
      <c r="AA640" s="63"/>
      <c r="AB640" s="63"/>
      <c r="AC640" s="64"/>
      <c r="AD640" s="36"/>
      <c r="AE640" s="37"/>
      <c r="AF640" s="37"/>
      <c r="AG640" s="37"/>
    </row>
    <row r="641" spans="1:33" ht="15" customHeight="1">
      <c r="A641" s="117"/>
      <c r="E641" s="133"/>
      <c r="H641" s="133"/>
      <c r="K641" s="134"/>
      <c r="N641" s="133"/>
      <c r="O641" s="132"/>
      <c r="P641" s="132"/>
      <c r="Q641" s="133"/>
      <c r="T641" s="133"/>
      <c r="W641" s="63"/>
      <c r="X641" s="63"/>
      <c r="Y641" s="63"/>
      <c r="Z641" s="63"/>
      <c r="AA641" s="63"/>
      <c r="AB641" s="63"/>
      <c r="AC641" s="64"/>
      <c r="AD641" s="36"/>
      <c r="AE641" s="37"/>
      <c r="AF641" s="37"/>
      <c r="AG641" s="37"/>
    </row>
    <row r="642" spans="1:33" ht="15" customHeight="1">
      <c r="A642" s="117"/>
      <c r="E642" s="133"/>
      <c r="H642" s="133"/>
      <c r="K642" s="134"/>
      <c r="N642" s="133"/>
      <c r="O642" s="132"/>
      <c r="P642" s="132"/>
      <c r="Q642" s="133"/>
      <c r="T642" s="133"/>
      <c r="W642" s="63"/>
      <c r="X642" s="63"/>
      <c r="Y642" s="63"/>
      <c r="Z642" s="63"/>
      <c r="AA642" s="63"/>
      <c r="AB642" s="63"/>
      <c r="AC642" s="64"/>
      <c r="AD642" s="36"/>
      <c r="AE642" s="37"/>
      <c r="AF642" s="37"/>
      <c r="AG642" s="37"/>
    </row>
    <row r="643" spans="1:33" ht="15" customHeight="1">
      <c r="A643" s="117"/>
      <c r="E643" s="133"/>
      <c r="H643" s="133"/>
      <c r="K643" s="134"/>
      <c r="N643" s="133"/>
      <c r="O643" s="132"/>
      <c r="P643" s="132"/>
      <c r="Q643" s="133"/>
      <c r="T643" s="133"/>
      <c r="W643" s="63"/>
      <c r="X643" s="63"/>
      <c r="Y643" s="63"/>
      <c r="Z643" s="63"/>
      <c r="AA643" s="63"/>
      <c r="AB643" s="63"/>
      <c r="AC643" s="64"/>
      <c r="AD643" s="36"/>
      <c r="AE643" s="37"/>
      <c r="AF643" s="37"/>
      <c r="AG643" s="37"/>
    </row>
    <row r="644" spans="1:33" ht="15" customHeight="1">
      <c r="A644" s="117"/>
      <c r="E644" s="133"/>
      <c r="H644" s="133"/>
      <c r="K644" s="134"/>
      <c r="N644" s="133"/>
      <c r="O644" s="132"/>
      <c r="P644" s="132"/>
      <c r="Q644" s="133"/>
      <c r="T644" s="133"/>
      <c r="W644" s="63"/>
      <c r="X644" s="63"/>
      <c r="Y644" s="63"/>
      <c r="Z644" s="63"/>
      <c r="AA644" s="63"/>
      <c r="AB644" s="63"/>
      <c r="AC644" s="64"/>
      <c r="AD644" s="36"/>
      <c r="AE644" s="37"/>
      <c r="AF644" s="37"/>
      <c r="AG644" s="37"/>
    </row>
    <row r="645" spans="1:33" ht="15" customHeight="1">
      <c r="A645" s="117"/>
      <c r="E645" s="133"/>
      <c r="H645" s="133"/>
      <c r="K645" s="134"/>
      <c r="N645" s="133"/>
      <c r="O645" s="132"/>
      <c r="P645" s="132"/>
      <c r="Q645" s="133"/>
      <c r="T645" s="133"/>
      <c r="W645" s="63"/>
      <c r="X645" s="63"/>
      <c r="Y645" s="63"/>
      <c r="Z645" s="63"/>
      <c r="AA645" s="63"/>
      <c r="AB645" s="63"/>
      <c r="AC645" s="64"/>
      <c r="AD645" s="36"/>
      <c r="AE645" s="37"/>
      <c r="AF645" s="37"/>
      <c r="AG645" s="37"/>
    </row>
    <row r="646" spans="1:33" ht="15" customHeight="1">
      <c r="A646" s="117"/>
      <c r="E646" s="133"/>
      <c r="H646" s="133"/>
      <c r="K646" s="134"/>
      <c r="N646" s="133"/>
      <c r="O646" s="132"/>
      <c r="P646" s="132"/>
      <c r="Q646" s="133"/>
      <c r="T646" s="133"/>
      <c r="W646" s="63"/>
      <c r="X646" s="63"/>
      <c r="Y646" s="63"/>
      <c r="Z646" s="63"/>
      <c r="AA646" s="63"/>
      <c r="AB646" s="63"/>
      <c r="AC646" s="64"/>
      <c r="AD646" s="36"/>
      <c r="AE646" s="37"/>
      <c r="AF646" s="37"/>
      <c r="AG646" s="37"/>
    </row>
    <row r="647" spans="1:33" ht="15" customHeight="1">
      <c r="A647" s="117"/>
      <c r="E647" s="133"/>
      <c r="H647" s="133"/>
      <c r="K647" s="134"/>
      <c r="N647" s="133"/>
      <c r="O647" s="132"/>
      <c r="P647" s="132"/>
      <c r="Q647" s="133"/>
      <c r="T647" s="133"/>
      <c r="W647" s="63"/>
      <c r="X647" s="63"/>
      <c r="Y647" s="63"/>
      <c r="Z647" s="63"/>
      <c r="AA647" s="63"/>
      <c r="AB647" s="63"/>
      <c r="AC647" s="64"/>
      <c r="AD647" s="36"/>
      <c r="AE647" s="37"/>
      <c r="AF647" s="37"/>
      <c r="AG647" s="37"/>
    </row>
    <row r="648" spans="1:33" ht="15" customHeight="1">
      <c r="A648" s="117"/>
      <c r="E648" s="133"/>
      <c r="H648" s="133"/>
      <c r="K648" s="134"/>
      <c r="N648" s="133"/>
      <c r="O648" s="132"/>
      <c r="P648" s="132"/>
      <c r="Q648" s="133"/>
      <c r="T648" s="133"/>
      <c r="W648" s="63"/>
      <c r="X648" s="63"/>
      <c r="Y648" s="63"/>
      <c r="Z648" s="63"/>
      <c r="AA648" s="63"/>
      <c r="AB648" s="63"/>
      <c r="AC648" s="64"/>
      <c r="AD648" s="36"/>
      <c r="AE648" s="37"/>
      <c r="AF648" s="37"/>
      <c r="AG648" s="37"/>
    </row>
    <row r="649" spans="1:33" ht="15" customHeight="1">
      <c r="A649" s="117"/>
      <c r="E649" s="133"/>
      <c r="H649" s="133"/>
      <c r="K649" s="134"/>
      <c r="N649" s="133"/>
      <c r="O649" s="132"/>
      <c r="P649" s="132"/>
      <c r="Q649" s="133"/>
      <c r="T649" s="133"/>
      <c r="W649" s="63"/>
      <c r="X649" s="63"/>
      <c r="Y649" s="63"/>
      <c r="Z649" s="63"/>
      <c r="AA649" s="63"/>
      <c r="AB649" s="63"/>
      <c r="AC649" s="64"/>
      <c r="AD649" s="36"/>
      <c r="AE649" s="37"/>
      <c r="AF649" s="37"/>
      <c r="AG649" s="37"/>
    </row>
    <row r="650" spans="1:33" ht="15" customHeight="1">
      <c r="A650" s="117"/>
      <c r="E650" s="133"/>
      <c r="H650" s="133"/>
      <c r="K650" s="134"/>
      <c r="N650" s="133"/>
      <c r="O650" s="132"/>
      <c r="P650" s="132"/>
      <c r="Q650" s="133"/>
      <c r="T650" s="133"/>
      <c r="W650" s="63"/>
      <c r="X650" s="63"/>
      <c r="Y650" s="63"/>
      <c r="Z650" s="63"/>
      <c r="AA650" s="63"/>
      <c r="AB650" s="63"/>
      <c r="AC650" s="64"/>
      <c r="AD650" s="36"/>
      <c r="AE650" s="37"/>
      <c r="AF650" s="37"/>
      <c r="AG650" s="37"/>
    </row>
    <row r="651" spans="1:33" ht="15" customHeight="1">
      <c r="A651" s="117"/>
      <c r="E651" s="133"/>
      <c r="H651" s="133"/>
      <c r="K651" s="134"/>
      <c r="N651" s="133"/>
      <c r="O651" s="132"/>
      <c r="P651" s="132"/>
      <c r="Q651" s="133"/>
      <c r="T651" s="133"/>
      <c r="W651" s="63"/>
      <c r="X651" s="63"/>
      <c r="Y651" s="63"/>
      <c r="Z651" s="63"/>
      <c r="AA651" s="63"/>
      <c r="AB651" s="63"/>
      <c r="AC651" s="64"/>
      <c r="AD651" s="36"/>
      <c r="AE651" s="37"/>
      <c r="AF651" s="37"/>
      <c r="AG651" s="37"/>
    </row>
    <row r="652" spans="1:33" ht="15" customHeight="1">
      <c r="A652" s="117"/>
      <c r="E652" s="133"/>
      <c r="H652" s="133"/>
      <c r="K652" s="134"/>
      <c r="N652" s="133"/>
      <c r="O652" s="132"/>
      <c r="P652" s="132"/>
      <c r="Q652" s="133"/>
      <c r="T652" s="133"/>
      <c r="W652" s="63"/>
      <c r="X652" s="63"/>
      <c r="Y652" s="63"/>
      <c r="Z652" s="63"/>
      <c r="AA652" s="63"/>
      <c r="AB652" s="63"/>
      <c r="AC652" s="64"/>
      <c r="AD652" s="36"/>
      <c r="AE652" s="37"/>
      <c r="AF652" s="37"/>
      <c r="AG652" s="37"/>
    </row>
    <row r="653" spans="1:33" ht="15" customHeight="1">
      <c r="A653" s="117"/>
      <c r="E653" s="133"/>
      <c r="H653" s="133"/>
      <c r="K653" s="134"/>
      <c r="N653" s="133"/>
      <c r="O653" s="132"/>
      <c r="P653" s="132"/>
      <c r="Q653" s="133"/>
      <c r="T653" s="133"/>
      <c r="W653" s="63"/>
      <c r="X653" s="63"/>
      <c r="Y653" s="63"/>
      <c r="Z653" s="63"/>
      <c r="AA653" s="63"/>
      <c r="AB653" s="63"/>
      <c r="AC653" s="64"/>
      <c r="AD653" s="36"/>
      <c r="AE653" s="37"/>
      <c r="AF653" s="37"/>
      <c r="AG653" s="37"/>
    </row>
    <row r="654" spans="1:33" ht="15" customHeight="1">
      <c r="A654" s="117"/>
      <c r="E654" s="133"/>
      <c r="H654" s="133"/>
      <c r="K654" s="134"/>
      <c r="N654" s="133"/>
      <c r="O654" s="132"/>
      <c r="P654" s="132"/>
      <c r="Q654" s="133"/>
      <c r="T654" s="133"/>
      <c r="W654" s="63"/>
      <c r="X654" s="63"/>
      <c r="Y654" s="63"/>
      <c r="Z654" s="63"/>
      <c r="AA654" s="63"/>
      <c r="AB654" s="63"/>
      <c r="AC654" s="64"/>
      <c r="AD654" s="36"/>
      <c r="AE654" s="37"/>
      <c r="AF654" s="37"/>
      <c r="AG654" s="37"/>
    </row>
    <row r="655" spans="1:33" ht="15" customHeight="1">
      <c r="A655" s="117"/>
      <c r="E655" s="133"/>
      <c r="H655" s="133"/>
      <c r="K655" s="134"/>
      <c r="N655" s="133"/>
      <c r="O655" s="132"/>
      <c r="P655" s="132"/>
      <c r="Q655" s="133"/>
      <c r="T655" s="133"/>
      <c r="W655" s="63"/>
      <c r="X655" s="63"/>
      <c r="Y655" s="63"/>
      <c r="Z655" s="63"/>
      <c r="AA655" s="63"/>
      <c r="AB655" s="63"/>
      <c r="AC655" s="64"/>
      <c r="AD655" s="36"/>
      <c r="AE655" s="37"/>
      <c r="AF655" s="37"/>
      <c r="AG655" s="37"/>
    </row>
    <row r="656" spans="1:33" ht="15" customHeight="1">
      <c r="A656" s="117"/>
      <c r="E656" s="133"/>
      <c r="H656" s="133"/>
      <c r="K656" s="134"/>
      <c r="N656" s="133"/>
      <c r="O656" s="132"/>
      <c r="P656" s="132"/>
      <c r="Q656" s="133"/>
      <c r="T656" s="133"/>
      <c r="W656" s="63"/>
      <c r="X656" s="63"/>
      <c r="Y656" s="63"/>
      <c r="Z656" s="63"/>
      <c r="AA656" s="63"/>
      <c r="AB656" s="63"/>
      <c r="AC656" s="64"/>
      <c r="AD656" s="36"/>
      <c r="AE656" s="37"/>
      <c r="AF656" s="37"/>
      <c r="AG656" s="37"/>
    </row>
    <row r="657" spans="1:33" ht="15" customHeight="1">
      <c r="A657" s="117"/>
      <c r="E657" s="133"/>
      <c r="H657" s="133"/>
      <c r="K657" s="134"/>
      <c r="N657" s="133"/>
      <c r="O657" s="132"/>
      <c r="P657" s="132"/>
      <c r="Q657" s="133"/>
      <c r="T657" s="133"/>
      <c r="W657" s="63"/>
      <c r="X657" s="63"/>
      <c r="Y657" s="63"/>
      <c r="Z657" s="63"/>
      <c r="AA657" s="63"/>
      <c r="AB657" s="63"/>
      <c r="AC657" s="64"/>
      <c r="AD657" s="36"/>
      <c r="AE657" s="37"/>
      <c r="AF657" s="37"/>
      <c r="AG657" s="37"/>
    </row>
    <row r="658" spans="1:33" ht="15" customHeight="1">
      <c r="A658" s="117"/>
      <c r="E658" s="133"/>
      <c r="H658" s="133"/>
      <c r="K658" s="134"/>
      <c r="N658" s="133"/>
      <c r="O658" s="132"/>
      <c r="P658" s="132"/>
      <c r="Q658" s="133"/>
      <c r="T658" s="133"/>
      <c r="W658" s="63"/>
      <c r="X658" s="63"/>
      <c r="Y658" s="63"/>
      <c r="Z658" s="63"/>
      <c r="AA658" s="63"/>
      <c r="AB658" s="63"/>
      <c r="AC658" s="64"/>
      <c r="AD658" s="36"/>
      <c r="AE658" s="37"/>
      <c r="AF658" s="37"/>
      <c r="AG658" s="37"/>
    </row>
    <row r="659" spans="1:33" ht="15" customHeight="1">
      <c r="A659" s="117"/>
      <c r="E659" s="133"/>
      <c r="H659" s="133"/>
      <c r="K659" s="134"/>
      <c r="N659" s="133"/>
      <c r="O659" s="132"/>
      <c r="P659" s="132"/>
      <c r="Q659" s="133"/>
      <c r="T659" s="133"/>
      <c r="W659" s="63"/>
      <c r="X659" s="63"/>
      <c r="Y659" s="63"/>
      <c r="Z659" s="63"/>
      <c r="AA659" s="63"/>
      <c r="AB659" s="63"/>
      <c r="AC659" s="64"/>
      <c r="AD659" s="36"/>
      <c r="AE659" s="37"/>
      <c r="AF659" s="37"/>
      <c r="AG659" s="37"/>
    </row>
    <row r="660" spans="1:33" ht="15" customHeight="1">
      <c r="A660" s="117"/>
      <c r="E660" s="133"/>
      <c r="H660" s="133"/>
      <c r="K660" s="134"/>
      <c r="N660" s="133"/>
      <c r="O660" s="132"/>
      <c r="P660" s="132"/>
      <c r="Q660" s="133"/>
      <c r="T660" s="133"/>
      <c r="W660" s="63"/>
      <c r="X660" s="63"/>
      <c r="Y660" s="63"/>
      <c r="Z660" s="63"/>
      <c r="AA660" s="63"/>
      <c r="AB660" s="63"/>
      <c r="AC660" s="64"/>
      <c r="AD660" s="36"/>
      <c r="AE660" s="37"/>
      <c r="AF660" s="37"/>
      <c r="AG660" s="37"/>
    </row>
    <row r="661" spans="1:33" ht="15" customHeight="1">
      <c r="A661" s="117"/>
      <c r="E661" s="133"/>
      <c r="H661" s="133"/>
      <c r="K661" s="134"/>
      <c r="N661" s="133"/>
      <c r="O661" s="132"/>
      <c r="P661" s="132"/>
      <c r="Q661" s="133"/>
      <c r="T661" s="133"/>
      <c r="W661" s="63"/>
      <c r="X661" s="63"/>
      <c r="Y661" s="63"/>
      <c r="Z661" s="63"/>
      <c r="AA661" s="63"/>
      <c r="AB661" s="63"/>
      <c r="AC661" s="64"/>
      <c r="AD661" s="36"/>
      <c r="AE661" s="37"/>
      <c r="AF661" s="37"/>
      <c r="AG661" s="37"/>
    </row>
    <row r="662" spans="1:33" ht="15" customHeight="1">
      <c r="A662" s="117"/>
      <c r="E662" s="133"/>
      <c r="H662" s="133"/>
      <c r="K662" s="134"/>
      <c r="N662" s="133"/>
      <c r="O662" s="132"/>
      <c r="P662" s="132"/>
      <c r="Q662" s="133"/>
      <c r="T662" s="133"/>
      <c r="W662" s="63"/>
      <c r="X662" s="63"/>
      <c r="Y662" s="63"/>
      <c r="Z662" s="63"/>
      <c r="AA662" s="63"/>
      <c r="AB662" s="63"/>
      <c r="AC662" s="64"/>
      <c r="AD662" s="36"/>
      <c r="AE662" s="37"/>
      <c r="AF662" s="37"/>
      <c r="AG662" s="37"/>
    </row>
    <row r="663" spans="1:33" ht="15" customHeight="1">
      <c r="A663" s="117"/>
      <c r="E663" s="133"/>
      <c r="H663" s="133"/>
      <c r="K663" s="134"/>
      <c r="N663" s="133"/>
      <c r="O663" s="132"/>
      <c r="P663" s="132"/>
      <c r="Q663" s="133"/>
      <c r="T663" s="133"/>
      <c r="W663" s="63"/>
      <c r="X663" s="63"/>
      <c r="Y663" s="63"/>
      <c r="Z663" s="63"/>
      <c r="AA663" s="63"/>
      <c r="AB663" s="63"/>
      <c r="AC663" s="64"/>
      <c r="AD663" s="36"/>
      <c r="AE663" s="37"/>
      <c r="AF663" s="37"/>
      <c r="AG663" s="37"/>
    </row>
    <row r="664" spans="1:33" ht="15" customHeight="1">
      <c r="A664" s="117"/>
      <c r="E664" s="133"/>
      <c r="H664" s="133"/>
      <c r="K664" s="134"/>
      <c r="N664" s="133"/>
      <c r="O664" s="132"/>
      <c r="P664" s="132"/>
      <c r="Q664" s="133"/>
      <c r="T664" s="133"/>
      <c r="W664" s="63"/>
      <c r="X664" s="63"/>
      <c r="Y664" s="63"/>
      <c r="Z664" s="63"/>
      <c r="AA664" s="63"/>
      <c r="AB664" s="63"/>
      <c r="AC664" s="64"/>
      <c r="AD664" s="36"/>
      <c r="AE664" s="37"/>
      <c r="AF664" s="37"/>
      <c r="AG664" s="37"/>
    </row>
    <row r="665" spans="1:33" ht="15" customHeight="1">
      <c r="A665" s="117"/>
      <c r="E665" s="133"/>
      <c r="H665" s="133"/>
      <c r="K665" s="134"/>
      <c r="N665" s="133"/>
      <c r="O665" s="132"/>
      <c r="P665" s="132"/>
      <c r="Q665" s="133"/>
      <c r="T665" s="133"/>
      <c r="W665" s="63"/>
      <c r="X665" s="63"/>
      <c r="Y665" s="63"/>
      <c r="Z665" s="63"/>
      <c r="AA665" s="63"/>
      <c r="AB665" s="63"/>
      <c r="AC665" s="64"/>
      <c r="AD665" s="36"/>
      <c r="AE665" s="37"/>
      <c r="AF665" s="37"/>
      <c r="AG665" s="37"/>
    </row>
    <row r="666" spans="1:33" ht="15" customHeight="1">
      <c r="A666" s="117"/>
      <c r="E666" s="133"/>
      <c r="H666" s="133"/>
      <c r="K666" s="134"/>
      <c r="N666" s="133"/>
      <c r="O666" s="132"/>
      <c r="P666" s="132"/>
      <c r="Q666" s="133"/>
      <c r="T666" s="133"/>
      <c r="W666" s="63"/>
      <c r="X666" s="63"/>
      <c r="Y666" s="63"/>
      <c r="Z666" s="63"/>
      <c r="AA666" s="63"/>
      <c r="AB666" s="63"/>
      <c r="AC666" s="64"/>
      <c r="AD666" s="36"/>
      <c r="AE666" s="37"/>
      <c r="AF666" s="37"/>
      <c r="AG666" s="37"/>
    </row>
    <row r="667" spans="1:33" ht="15" customHeight="1">
      <c r="A667" s="117"/>
      <c r="E667" s="133"/>
      <c r="H667" s="133"/>
      <c r="K667" s="134"/>
      <c r="N667" s="133"/>
      <c r="O667" s="132"/>
      <c r="P667" s="132"/>
      <c r="Q667" s="133"/>
      <c r="T667" s="133"/>
      <c r="W667" s="63"/>
      <c r="X667" s="63"/>
      <c r="Y667" s="63"/>
      <c r="Z667" s="63"/>
      <c r="AA667" s="63"/>
      <c r="AB667" s="63"/>
      <c r="AC667" s="64"/>
      <c r="AD667" s="36"/>
      <c r="AE667" s="37"/>
      <c r="AF667" s="37"/>
      <c r="AG667" s="37"/>
    </row>
    <row r="668" spans="1:33" ht="15" customHeight="1">
      <c r="A668" s="117"/>
      <c r="E668" s="133"/>
      <c r="H668" s="133"/>
      <c r="K668" s="134"/>
      <c r="N668" s="133"/>
      <c r="O668" s="132"/>
      <c r="P668" s="132"/>
      <c r="Q668" s="133"/>
      <c r="T668" s="133"/>
      <c r="W668" s="63"/>
      <c r="X668" s="63"/>
      <c r="Y668" s="63"/>
      <c r="Z668" s="63"/>
      <c r="AA668" s="63"/>
      <c r="AB668" s="63"/>
      <c r="AC668" s="64"/>
      <c r="AD668" s="36"/>
      <c r="AE668" s="37"/>
      <c r="AF668" s="37"/>
      <c r="AG668" s="37"/>
    </row>
    <row r="669" spans="1:33" ht="15" customHeight="1">
      <c r="A669" s="117"/>
      <c r="E669" s="133"/>
      <c r="H669" s="133"/>
      <c r="K669" s="134"/>
      <c r="N669" s="133"/>
      <c r="O669" s="132"/>
      <c r="P669" s="132"/>
      <c r="Q669" s="133"/>
      <c r="T669" s="133"/>
      <c r="W669" s="63"/>
      <c r="X669" s="63"/>
      <c r="Y669" s="63"/>
      <c r="Z669" s="63"/>
      <c r="AA669" s="63"/>
      <c r="AB669" s="63"/>
      <c r="AC669" s="64"/>
      <c r="AD669" s="36"/>
      <c r="AE669" s="37"/>
      <c r="AF669" s="37"/>
      <c r="AG669" s="37"/>
    </row>
    <row r="670" spans="1:33" ht="15" customHeight="1">
      <c r="A670" s="117"/>
      <c r="E670" s="133"/>
      <c r="H670" s="133"/>
      <c r="K670" s="134"/>
      <c r="N670" s="133"/>
      <c r="O670" s="132"/>
      <c r="P670" s="132"/>
      <c r="Q670" s="133"/>
      <c r="T670" s="133"/>
      <c r="W670" s="63"/>
      <c r="X670" s="63"/>
      <c r="Y670" s="63"/>
      <c r="Z670" s="63"/>
      <c r="AA670" s="63"/>
      <c r="AB670" s="63"/>
      <c r="AC670" s="64"/>
      <c r="AD670" s="36"/>
      <c r="AE670" s="37"/>
      <c r="AF670" s="37"/>
      <c r="AG670" s="37"/>
    </row>
    <row r="671" spans="1:33" ht="15" customHeight="1">
      <c r="A671" s="117"/>
      <c r="E671" s="133"/>
      <c r="H671" s="133"/>
      <c r="K671" s="134"/>
      <c r="N671" s="133"/>
      <c r="O671" s="132"/>
      <c r="P671" s="132"/>
      <c r="Q671" s="133"/>
      <c r="T671" s="133"/>
      <c r="W671" s="63"/>
      <c r="X671" s="63"/>
      <c r="Y671" s="63"/>
      <c r="Z671" s="63"/>
      <c r="AA671" s="63"/>
      <c r="AB671" s="63"/>
      <c r="AC671" s="64"/>
      <c r="AD671" s="36"/>
      <c r="AE671" s="37"/>
      <c r="AF671" s="37"/>
      <c r="AG671" s="37"/>
    </row>
    <row r="672" spans="1:33" ht="15" customHeight="1">
      <c r="A672" s="117"/>
      <c r="E672" s="133"/>
      <c r="H672" s="133"/>
      <c r="K672" s="134"/>
      <c r="N672" s="133"/>
      <c r="O672" s="132"/>
      <c r="P672" s="132"/>
      <c r="Q672" s="133"/>
      <c r="T672" s="133"/>
      <c r="W672" s="63"/>
      <c r="X672" s="63"/>
      <c r="Y672" s="63"/>
      <c r="Z672" s="63"/>
      <c r="AA672" s="63"/>
      <c r="AB672" s="63"/>
      <c r="AC672" s="64"/>
      <c r="AD672" s="36"/>
      <c r="AE672" s="37"/>
      <c r="AF672" s="37"/>
      <c r="AG672" s="37"/>
    </row>
    <row r="673" spans="1:33" ht="15" customHeight="1">
      <c r="A673" s="117"/>
      <c r="E673" s="133"/>
      <c r="H673" s="133"/>
      <c r="K673" s="134"/>
      <c r="N673" s="133"/>
      <c r="O673" s="132"/>
      <c r="P673" s="132"/>
      <c r="Q673" s="133"/>
      <c r="T673" s="133"/>
      <c r="W673" s="63"/>
      <c r="X673" s="63"/>
      <c r="Y673" s="63"/>
      <c r="Z673" s="63"/>
      <c r="AA673" s="63"/>
      <c r="AB673" s="63"/>
      <c r="AC673" s="64"/>
      <c r="AD673" s="36"/>
      <c r="AE673" s="37"/>
      <c r="AF673" s="37"/>
      <c r="AG673" s="37"/>
    </row>
    <row r="674" spans="1:33" ht="15" customHeight="1">
      <c r="A674" s="117"/>
      <c r="E674" s="133"/>
      <c r="H674" s="133"/>
      <c r="K674" s="134"/>
      <c r="N674" s="133"/>
      <c r="O674" s="132"/>
      <c r="P674" s="132"/>
      <c r="Q674" s="133"/>
      <c r="T674" s="133"/>
      <c r="W674" s="63"/>
      <c r="X674" s="63"/>
      <c r="Y674" s="63"/>
      <c r="Z674" s="63"/>
      <c r="AA674" s="63"/>
      <c r="AB674" s="63"/>
      <c r="AC674" s="64"/>
      <c r="AD674" s="36"/>
      <c r="AE674" s="37"/>
      <c r="AF674" s="37"/>
      <c r="AG674" s="37"/>
    </row>
    <row r="675" spans="1:33" ht="15" customHeight="1">
      <c r="A675" s="117"/>
      <c r="E675" s="133"/>
      <c r="H675" s="133"/>
      <c r="K675" s="134"/>
      <c r="N675" s="133"/>
      <c r="O675" s="132"/>
      <c r="P675" s="132"/>
      <c r="Q675" s="133"/>
      <c r="T675" s="133"/>
      <c r="W675" s="63"/>
      <c r="X675" s="63"/>
      <c r="Y675" s="63"/>
      <c r="Z675" s="63"/>
      <c r="AA675" s="63"/>
      <c r="AB675" s="63"/>
      <c r="AC675" s="64"/>
      <c r="AD675" s="36"/>
      <c r="AE675" s="37"/>
      <c r="AF675" s="37"/>
      <c r="AG675" s="37"/>
    </row>
    <row r="676" spans="1:33" ht="15" customHeight="1">
      <c r="A676" s="117"/>
      <c r="E676" s="133"/>
      <c r="H676" s="133"/>
      <c r="K676" s="134"/>
      <c r="N676" s="133"/>
      <c r="O676" s="132"/>
      <c r="P676" s="132"/>
      <c r="Q676" s="133"/>
      <c r="T676" s="133"/>
      <c r="W676" s="63"/>
      <c r="X676" s="63"/>
      <c r="Y676" s="63"/>
      <c r="Z676" s="63"/>
      <c r="AA676" s="63"/>
      <c r="AB676" s="63"/>
      <c r="AC676" s="64"/>
      <c r="AD676" s="36"/>
      <c r="AE676" s="37"/>
      <c r="AF676" s="37"/>
      <c r="AG676" s="37"/>
    </row>
    <row r="677" spans="1:33" ht="15" customHeight="1">
      <c r="A677" s="117"/>
      <c r="E677" s="133"/>
      <c r="H677" s="133"/>
      <c r="K677" s="134"/>
      <c r="N677" s="133"/>
      <c r="O677" s="132"/>
      <c r="P677" s="132"/>
      <c r="Q677" s="133"/>
      <c r="T677" s="133"/>
      <c r="W677" s="63"/>
      <c r="X677" s="63"/>
      <c r="Y677" s="63"/>
      <c r="Z677" s="63"/>
      <c r="AA677" s="63"/>
      <c r="AB677" s="63"/>
      <c r="AC677" s="64"/>
      <c r="AD677" s="36"/>
      <c r="AE677" s="37"/>
      <c r="AF677" s="37"/>
      <c r="AG677" s="37"/>
    </row>
    <row r="678" spans="1:33" ht="15" customHeight="1">
      <c r="A678" s="117"/>
      <c r="E678" s="133"/>
      <c r="H678" s="133"/>
      <c r="K678" s="134"/>
      <c r="N678" s="133"/>
      <c r="O678" s="132"/>
      <c r="P678" s="132"/>
      <c r="Q678" s="133"/>
      <c r="T678" s="133"/>
      <c r="W678" s="63"/>
      <c r="X678" s="63"/>
      <c r="Y678" s="63"/>
      <c r="Z678" s="63"/>
      <c r="AA678" s="63"/>
      <c r="AB678" s="63"/>
      <c r="AC678" s="64"/>
      <c r="AD678" s="36"/>
      <c r="AE678" s="37"/>
      <c r="AF678" s="37"/>
      <c r="AG678" s="37"/>
    </row>
    <row r="679" spans="1:33" ht="15" customHeight="1">
      <c r="A679" s="117"/>
      <c r="E679" s="133"/>
      <c r="H679" s="133"/>
      <c r="K679" s="134"/>
      <c r="N679" s="133"/>
      <c r="O679" s="132"/>
      <c r="P679" s="132"/>
      <c r="Q679" s="133"/>
      <c r="T679" s="133"/>
      <c r="W679" s="63"/>
      <c r="X679" s="63"/>
      <c r="Y679" s="63"/>
      <c r="Z679" s="63"/>
      <c r="AA679" s="63"/>
      <c r="AB679" s="63"/>
      <c r="AC679" s="64"/>
      <c r="AD679" s="36"/>
      <c r="AE679" s="37"/>
      <c r="AF679" s="37"/>
      <c r="AG679" s="37"/>
    </row>
    <row r="680" spans="1:33" ht="15" customHeight="1">
      <c r="A680" s="117"/>
      <c r="E680" s="133"/>
      <c r="H680" s="133"/>
      <c r="K680" s="134"/>
      <c r="N680" s="133"/>
      <c r="O680" s="132"/>
      <c r="P680" s="132"/>
      <c r="Q680" s="133"/>
      <c r="T680" s="133"/>
      <c r="W680" s="63"/>
      <c r="X680" s="63"/>
      <c r="Y680" s="63"/>
      <c r="Z680" s="63"/>
      <c r="AA680" s="63"/>
      <c r="AB680" s="63"/>
      <c r="AC680" s="64"/>
      <c r="AD680" s="36"/>
      <c r="AE680" s="37"/>
      <c r="AF680" s="37"/>
      <c r="AG680" s="37"/>
    </row>
    <row r="681" spans="1:33" ht="15" customHeight="1">
      <c r="A681" s="117"/>
      <c r="E681" s="133"/>
      <c r="H681" s="133"/>
      <c r="K681" s="134"/>
      <c r="N681" s="133"/>
      <c r="O681" s="132"/>
      <c r="P681" s="132"/>
      <c r="Q681" s="133"/>
      <c r="T681" s="133"/>
      <c r="W681" s="63"/>
      <c r="X681" s="63"/>
      <c r="Y681" s="63"/>
      <c r="Z681" s="63"/>
      <c r="AA681" s="63"/>
      <c r="AB681" s="63"/>
      <c r="AC681" s="64"/>
      <c r="AD681" s="36"/>
      <c r="AE681" s="37"/>
      <c r="AF681" s="37"/>
      <c r="AG681" s="37"/>
    </row>
    <row r="682" spans="1:33" ht="15" customHeight="1">
      <c r="A682" s="117"/>
      <c r="E682" s="133"/>
      <c r="H682" s="133"/>
      <c r="K682" s="134"/>
      <c r="N682" s="133"/>
      <c r="O682" s="132"/>
      <c r="P682" s="132"/>
      <c r="Q682" s="133"/>
      <c r="T682" s="133"/>
      <c r="W682" s="63"/>
      <c r="X682" s="63"/>
      <c r="Y682" s="63"/>
      <c r="Z682" s="63"/>
      <c r="AA682" s="63"/>
      <c r="AB682" s="63"/>
      <c r="AC682" s="64"/>
      <c r="AD682" s="36"/>
      <c r="AE682" s="37"/>
      <c r="AF682" s="37"/>
      <c r="AG682" s="37"/>
    </row>
    <row r="683" spans="1:33" ht="15" customHeight="1">
      <c r="A683" s="117"/>
      <c r="E683" s="133"/>
      <c r="H683" s="133"/>
      <c r="K683" s="134"/>
      <c r="N683" s="133"/>
      <c r="O683" s="132"/>
      <c r="P683" s="132"/>
      <c r="Q683" s="133"/>
      <c r="T683" s="133"/>
      <c r="W683" s="63"/>
      <c r="X683" s="63"/>
      <c r="Y683" s="63"/>
      <c r="Z683" s="63"/>
      <c r="AA683" s="63"/>
      <c r="AB683" s="63"/>
      <c r="AC683" s="64"/>
      <c r="AD683" s="36"/>
      <c r="AE683" s="37"/>
      <c r="AF683" s="37"/>
      <c r="AG683" s="37"/>
    </row>
    <row r="684" spans="1:33" ht="15" customHeight="1">
      <c r="A684" s="117"/>
      <c r="E684" s="133"/>
      <c r="H684" s="133"/>
      <c r="K684" s="134"/>
      <c r="N684" s="133"/>
      <c r="O684" s="132"/>
      <c r="P684" s="132"/>
      <c r="Q684" s="133"/>
      <c r="T684" s="133"/>
      <c r="W684" s="63"/>
      <c r="X684" s="63"/>
      <c r="Y684" s="63"/>
      <c r="Z684" s="63"/>
      <c r="AA684" s="63"/>
      <c r="AB684" s="63"/>
      <c r="AC684" s="64"/>
      <c r="AD684" s="36"/>
      <c r="AE684" s="37"/>
      <c r="AF684" s="37"/>
      <c r="AG684" s="37"/>
    </row>
    <row r="685" spans="1:33" ht="15" customHeight="1">
      <c r="A685" s="117"/>
      <c r="E685" s="133"/>
      <c r="H685" s="133"/>
      <c r="K685" s="134"/>
      <c r="N685" s="133"/>
      <c r="O685" s="132"/>
      <c r="P685" s="132"/>
      <c r="Q685" s="133"/>
      <c r="T685" s="133"/>
      <c r="W685" s="63"/>
      <c r="X685" s="63"/>
      <c r="Y685" s="63"/>
      <c r="Z685" s="63"/>
      <c r="AA685" s="63"/>
      <c r="AB685" s="63"/>
      <c r="AC685" s="64"/>
      <c r="AD685" s="36"/>
      <c r="AE685" s="37"/>
      <c r="AF685" s="37"/>
      <c r="AG685" s="37"/>
    </row>
    <row r="686" spans="1:33" ht="15" customHeight="1">
      <c r="A686" s="117"/>
      <c r="E686" s="133"/>
      <c r="H686" s="133"/>
      <c r="K686" s="134"/>
      <c r="N686" s="133"/>
      <c r="O686" s="132"/>
      <c r="P686" s="132"/>
      <c r="Q686" s="133"/>
      <c r="T686" s="133"/>
      <c r="W686" s="63"/>
      <c r="X686" s="63"/>
      <c r="Y686" s="63"/>
      <c r="Z686" s="63"/>
      <c r="AA686" s="63"/>
      <c r="AB686" s="63"/>
      <c r="AC686" s="64"/>
      <c r="AD686" s="36"/>
      <c r="AE686" s="37"/>
      <c r="AF686" s="37"/>
      <c r="AG686" s="37"/>
    </row>
    <row r="687" spans="1:33" ht="15" customHeight="1">
      <c r="A687" s="117"/>
      <c r="E687" s="133"/>
      <c r="H687" s="133"/>
      <c r="K687" s="134"/>
      <c r="N687" s="133"/>
      <c r="O687" s="132"/>
      <c r="P687" s="132"/>
      <c r="Q687" s="133"/>
      <c r="T687" s="133"/>
      <c r="W687" s="63"/>
      <c r="X687" s="63"/>
      <c r="Y687" s="63"/>
      <c r="Z687" s="63"/>
      <c r="AA687" s="63"/>
      <c r="AB687" s="63"/>
      <c r="AC687" s="64"/>
      <c r="AD687" s="36"/>
      <c r="AE687" s="37"/>
      <c r="AF687" s="37"/>
      <c r="AG687" s="37"/>
    </row>
    <row r="688" spans="1:33" ht="15" customHeight="1">
      <c r="A688" s="117"/>
      <c r="E688" s="133"/>
      <c r="H688" s="133"/>
      <c r="K688" s="134"/>
      <c r="N688" s="133"/>
      <c r="O688" s="132"/>
      <c r="P688" s="132"/>
      <c r="Q688" s="133"/>
      <c r="T688" s="133"/>
      <c r="W688" s="63"/>
      <c r="X688" s="63"/>
      <c r="Y688" s="63"/>
      <c r="Z688" s="63"/>
      <c r="AA688" s="63"/>
      <c r="AB688" s="63"/>
      <c r="AC688" s="64"/>
      <c r="AD688" s="36"/>
      <c r="AE688" s="37"/>
      <c r="AF688" s="37"/>
      <c r="AG688" s="37"/>
    </row>
    <row r="689" spans="1:33" ht="15" customHeight="1">
      <c r="A689" s="117"/>
      <c r="E689" s="133"/>
      <c r="H689" s="133"/>
      <c r="K689" s="134"/>
      <c r="N689" s="133"/>
      <c r="O689" s="132"/>
      <c r="P689" s="132"/>
      <c r="Q689" s="133"/>
      <c r="T689" s="133"/>
      <c r="W689" s="63"/>
      <c r="X689" s="63"/>
      <c r="Y689" s="63"/>
      <c r="Z689" s="63"/>
      <c r="AA689" s="63"/>
      <c r="AB689" s="63"/>
      <c r="AC689" s="64"/>
      <c r="AD689" s="36"/>
      <c r="AE689" s="37"/>
      <c r="AF689" s="37"/>
      <c r="AG689" s="37"/>
    </row>
    <row r="690" spans="1:33" ht="15" customHeight="1">
      <c r="A690" s="117"/>
      <c r="E690" s="133"/>
      <c r="H690" s="133"/>
      <c r="K690" s="134"/>
      <c r="N690" s="133"/>
      <c r="O690" s="132"/>
      <c r="P690" s="132"/>
      <c r="Q690" s="133"/>
      <c r="T690" s="133"/>
      <c r="W690" s="63"/>
      <c r="X690" s="63"/>
      <c r="Y690" s="63"/>
      <c r="Z690" s="63"/>
      <c r="AA690" s="63"/>
      <c r="AB690" s="63"/>
      <c r="AC690" s="64"/>
      <c r="AD690" s="36"/>
      <c r="AE690" s="37"/>
      <c r="AF690" s="37"/>
      <c r="AG690" s="37"/>
    </row>
    <row r="691" spans="1:33" ht="15" customHeight="1">
      <c r="A691" s="117"/>
      <c r="E691" s="133"/>
      <c r="H691" s="133"/>
      <c r="K691" s="134"/>
      <c r="N691" s="133"/>
      <c r="O691" s="132"/>
      <c r="P691" s="132"/>
      <c r="Q691" s="133"/>
      <c r="T691" s="133"/>
      <c r="W691" s="63"/>
      <c r="X691" s="63"/>
      <c r="Y691" s="63"/>
      <c r="Z691" s="63"/>
      <c r="AA691" s="63"/>
      <c r="AB691" s="63"/>
      <c r="AC691" s="64"/>
      <c r="AD691" s="36"/>
      <c r="AE691" s="37"/>
      <c r="AF691" s="37"/>
      <c r="AG691" s="37"/>
    </row>
    <row r="692" spans="1:33" ht="15" customHeight="1">
      <c r="A692" s="117"/>
      <c r="E692" s="133"/>
      <c r="H692" s="133"/>
      <c r="K692" s="134"/>
      <c r="N692" s="133"/>
      <c r="O692" s="132"/>
      <c r="P692" s="132"/>
      <c r="Q692" s="133"/>
      <c r="T692" s="133"/>
      <c r="W692" s="63"/>
      <c r="X692" s="63"/>
      <c r="Y692" s="63"/>
      <c r="Z692" s="63"/>
      <c r="AA692" s="63"/>
      <c r="AB692" s="63"/>
      <c r="AC692" s="64"/>
      <c r="AD692" s="36"/>
      <c r="AE692" s="37"/>
      <c r="AF692" s="37"/>
      <c r="AG692" s="37"/>
    </row>
    <row r="693" spans="1:33" ht="15" customHeight="1">
      <c r="A693" s="117"/>
      <c r="E693" s="133"/>
      <c r="H693" s="133"/>
      <c r="K693" s="134"/>
      <c r="N693" s="133"/>
      <c r="O693" s="132"/>
      <c r="P693" s="132"/>
      <c r="Q693" s="133"/>
      <c r="T693" s="133"/>
      <c r="W693" s="63"/>
      <c r="X693" s="63"/>
      <c r="Y693" s="63"/>
      <c r="Z693" s="63"/>
      <c r="AA693" s="63"/>
      <c r="AB693" s="63"/>
      <c r="AC693" s="64"/>
      <c r="AD693" s="36"/>
      <c r="AE693" s="37"/>
      <c r="AF693" s="37"/>
      <c r="AG693" s="37"/>
    </row>
    <row r="694" spans="1:33" ht="15" customHeight="1">
      <c r="A694" s="117"/>
      <c r="E694" s="133"/>
      <c r="H694" s="133"/>
      <c r="K694" s="134"/>
      <c r="N694" s="133"/>
      <c r="O694" s="132"/>
      <c r="P694" s="132"/>
      <c r="Q694" s="133"/>
      <c r="T694" s="133"/>
      <c r="W694" s="63"/>
      <c r="X694" s="63"/>
      <c r="Y694" s="63"/>
      <c r="Z694" s="63"/>
      <c r="AA694" s="63"/>
      <c r="AB694" s="63"/>
      <c r="AC694" s="64"/>
      <c r="AD694" s="36"/>
      <c r="AE694" s="37"/>
      <c r="AF694" s="37"/>
      <c r="AG694" s="37"/>
    </row>
    <row r="695" spans="1:33" ht="15" customHeight="1">
      <c r="A695" s="117"/>
      <c r="E695" s="133"/>
      <c r="H695" s="133"/>
      <c r="K695" s="134"/>
      <c r="N695" s="133"/>
      <c r="O695" s="132"/>
      <c r="P695" s="132"/>
      <c r="Q695" s="133"/>
      <c r="T695" s="133"/>
      <c r="W695" s="63"/>
      <c r="X695" s="63"/>
      <c r="Y695" s="63"/>
      <c r="Z695" s="63"/>
      <c r="AA695" s="63"/>
      <c r="AB695" s="63"/>
      <c r="AC695" s="64"/>
      <c r="AD695" s="36"/>
      <c r="AE695" s="37"/>
      <c r="AF695" s="37"/>
      <c r="AG695" s="37"/>
    </row>
    <row r="696" spans="1:33" ht="15" customHeight="1">
      <c r="A696" s="117"/>
      <c r="E696" s="133"/>
      <c r="H696" s="133"/>
      <c r="K696" s="134"/>
      <c r="N696" s="133"/>
      <c r="O696" s="132"/>
      <c r="P696" s="132"/>
      <c r="Q696" s="133"/>
      <c r="T696" s="133"/>
      <c r="W696" s="63"/>
      <c r="X696" s="63"/>
      <c r="Y696" s="63"/>
      <c r="Z696" s="63"/>
      <c r="AA696" s="63"/>
      <c r="AB696" s="63"/>
      <c r="AC696" s="64"/>
      <c r="AD696" s="36"/>
      <c r="AE696" s="37"/>
      <c r="AF696" s="37"/>
      <c r="AG696" s="37"/>
    </row>
    <row r="697" spans="1:33" ht="15" customHeight="1">
      <c r="A697" s="117"/>
      <c r="E697" s="133"/>
      <c r="H697" s="133"/>
      <c r="K697" s="134"/>
      <c r="N697" s="133"/>
      <c r="O697" s="132"/>
      <c r="P697" s="132"/>
      <c r="Q697" s="133"/>
      <c r="T697" s="133"/>
      <c r="W697" s="63"/>
      <c r="X697" s="63"/>
      <c r="Y697" s="63"/>
      <c r="Z697" s="63"/>
      <c r="AA697" s="63"/>
      <c r="AB697" s="63"/>
      <c r="AC697" s="64"/>
      <c r="AD697" s="36"/>
      <c r="AE697" s="37"/>
      <c r="AF697" s="37"/>
      <c r="AG697" s="37"/>
    </row>
    <row r="698" spans="1:33" ht="15" customHeight="1">
      <c r="A698" s="117"/>
      <c r="E698" s="133"/>
      <c r="H698" s="133"/>
      <c r="K698" s="134"/>
      <c r="N698" s="133"/>
      <c r="O698" s="132"/>
      <c r="P698" s="132"/>
      <c r="Q698" s="133"/>
      <c r="T698" s="133"/>
      <c r="W698" s="63"/>
      <c r="X698" s="63"/>
      <c r="Y698" s="63"/>
      <c r="Z698" s="63"/>
      <c r="AA698" s="63"/>
      <c r="AB698" s="63"/>
      <c r="AC698" s="64"/>
      <c r="AD698" s="36"/>
      <c r="AE698" s="37"/>
      <c r="AF698" s="37"/>
      <c r="AG698" s="37"/>
    </row>
    <row r="699" spans="1:33" ht="15" customHeight="1">
      <c r="A699" s="117"/>
      <c r="E699" s="133"/>
      <c r="H699" s="133"/>
      <c r="K699" s="134"/>
      <c r="N699" s="133"/>
      <c r="O699" s="132"/>
      <c r="P699" s="132"/>
      <c r="Q699" s="133"/>
      <c r="T699" s="133"/>
      <c r="W699" s="63"/>
      <c r="X699" s="63"/>
      <c r="Y699" s="63"/>
      <c r="Z699" s="63"/>
      <c r="AA699" s="63"/>
      <c r="AB699" s="63"/>
      <c r="AC699" s="64"/>
      <c r="AD699" s="36"/>
      <c r="AE699" s="37"/>
      <c r="AF699" s="37"/>
      <c r="AG699" s="37"/>
    </row>
    <row r="700" spans="1:33" ht="15" customHeight="1">
      <c r="A700" s="117"/>
      <c r="E700" s="133"/>
      <c r="H700" s="133"/>
      <c r="K700" s="134"/>
      <c r="N700" s="133"/>
      <c r="O700" s="132"/>
      <c r="P700" s="132"/>
      <c r="Q700" s="133"/>
      <c r="T700" s="133"/>
      <c r="W700" s="63"/>
      <c r="X700" s="63"/>
      <c r="Y700" s="63"/>
      <c r="Z700" s="63"/>
      <c r="AA700" s="63"/>
      <c r="AB700" s="63"/>
      <c r="AC700" s="64"/>
      <c r="AD700" s="36"/>
      <c r="AE700" s="37"/>
      <c r="AF700" s="37"/>
      <c r="AG700" s="37"/>
    </row>
    <row r="701" spans="1:33" ht="15" customHeight="1">
      <c r="A701" s="117"/>
      <c r="E701" s="133"/>
      <c r="H701" s="133"/>
      <c r="K701" s="134"/>
      <c r="N701" s="133"/>
      <c r="O701" s="132"/>
      <c r="P701" s="132"/>
      <c r="Q701" s="133"/>
      <c r="T701" s="133"/>
      <c r="W701" s="63"/>
      <c r="X701" s="63"/>
      <c r="Y701" s="63"/>
      <c r="Z701" s="63"/>
      <c r="AA701" s="63"/>
      <c r="AB701" s="63"/>
      <c r="AC701" s="64"/>
      <c r="AD701" s="36"/>
      <c r="AE701" s="37"/>
      <c r="AF701" s="37"/>
      <c r="AG701" s="37"/>
    </row>
    <row r="702" spans="1:33" ht="15" customHeight="1">
      <c r="A702" s="117"/>
      <c r="E702" s="133"/>
      <c r="H702" s="133"/>
      <c r="K702" s="134"/>
      <c r="N702" s="133"/>
      <c r="O702" s="132"/>
      <c r="P702" s="132"/>
      <c r="Q702" s="133"/>
      <c r="T702" s="133"/>
      <c r="W702" s="63"/>
      <c r="X702" s="63"/>
      <c r="Y702" s="63"/>
      <c r="Z702" s="63"/>
      <c r="AA702" s="63"/>
      <c r="AB702" s="63"/>
      <c r="AC702" s="64"/>
      <c r="AD702" s="36"/>
      <c r="AE702" s="37"/>
      <c r="AF702" s="37"/>
      <c r="AG702" s="37"/>
    </row>
    <row r="703" spans="1:33" ht="15" customHeight="1">
      <c r="A703" s="117"/>
      <c r="E703" s="133"/>
      <c r="H703" s="133"/>
      <c r="K703" s="134"/>
      <c r="N703" s="133"/>
      <c r="O703" s="132"/>
      <c r="P703" s="132"/>
      <c r="Q703" s="133"/>
      <c r="T703" s="133"/>
      <c r="W703" s="63"/>
      <c r="X703" s="63"/>
      <c r="Y703" s="63"/>
      <c r="Z703" s="63"/>
      <c r="AA703" s="63"/>
      <c r="AB703" s="63"/>
      <c r="AC703" s="64"/>
      <c r="AD703" s="36"/>
      <c r="AE703" s="37"/>
      <c r="AF703" s="37"/>
      <c r="AG703" s="37"/>
    </row>
    <row r="704" spans="1:33" ht="15" customHeight="1">
      <c r="A704" s="117"/>
      <c r="E704" s="133"/>
      <c r="H704" s="133"/>
      <c r="K704" s="134"/>
      <c r="N704" s="133"/>
      <c r="O704" s="132"/>
      <c r="P704" s="132"/>
      <c r="Q704" s="133"/>
      <c r="T704" s="133"/>
      <c r="W704" s="63"/>
      <c r="X704" s="63"/>
      <c r="Y704" s="63"/>
      <c r="Z704" s="63"/>
      <c r="AA704" s="63"/>
      <c r="AB704" s="63"/>
      <c r="AC704" s="64"/>
      <c r="AD704" s="36"/>
      <c r="AE704" s="37"/>
      <c r="AF704" s="37"/>
      <c r="AG704" s="37"/>
    </row>
    <row r="705" spans="1:33" ht="15" customHeight="1">
      <c r="A705" s="117"/>
      <c r="E705" s="133"/>
      <c r="H705" s="133"/>
      <c r="K705" s="134"/>
      <c r="N705" s="133"/>
      <c r="O705" s="132"/>
      <c r="P705" s="132"/>
      <c r="Q705" s="133"/>
      <c r="T705" s="133"/>
      <c r="W705" s="63"/>
      <c r="X705" s="63"/>
      <c r="Y705" s="63"/>
      <c r="Z705" s="63"/>
      <c r="AA705" s="63"/>
      <c r="AB705" s="63"/>
      <c r="AC705" s="64"/>
      <c r="AD705" s="36"/>
      <c r="AE705" s="37"/>
      <c r="AF705" s="37"/>
      <c r="AG705" s="37"/>
    </row>
    <row r="706" spans="1:33" ht="15" customHeight="1">
      <c r="A706" s="117"/>
      <c r="E706" s="133"/>
      <c r="H706" s="133"/>
      <c r="K706" s="134"/>
      <c r="N706" s="133"/>
      <c r="O706" s="132"/>
      <c r="P706" s="132"/>
      <c r="Q706" s="133"/>
      <c r="T706" s="133"/>
      <c r="W706" s="63"/>
      <c r="X706" s="63"/>
      <c r="Y706" s="63"/>
      <c r="Z706" s="63"/>
      <c r="AA706" s="63"/>
      <c r="AB706" s="63"/>
      <c r="AC706" s="64"/>
      <c r="AD706" s="36"/>
      <c r="AE706" s="37"/>
      <c r="AF706" s="37"/>
      <c r="AG706" s="37"/>
    </row>
    <row r="707" spans="1:33" ht="15" customHeight="1">
      <c r="A707" s="117"/>
      <c r="E707" s="133"/>
      <c r="H707" s="133"/>
      <c r="K707" s="134"/>
      <c r="N707" s="133"/>
      <c r="O707" s="132"/>
      <c r="P707" s="132"/>
      <c r="Q707" s="133"/>
      <c r="T707" s="133"/>
      <c r="W707" s="63"/>
      <c r="X707" s="63"/>
      <c r="Y707" s="63"/>
      <c r="Z707" s="63"/>
      <c r="AA707" s="63"/>
      <c r="AB707" s="63"/>
      <c r="AC707" s="64"/>
      <c r="AD707" s="36"/>
      <c r="AE707" s="37"/>
      <c r="AF707" s="37"/>
      <c r="AG707" s="37"/>
    </row>
    <row r="708" spans="1:33" ht="15" customHeight="1">
      <c r="A708" s="117"/>
      <c r="E708" s="133"/>
      <c r="H708" s="133"/>
      <c r="K708" s="134"/>
      <c r="N708" s="133"/>
      <c r="O708" s="132"/>
      <c r="P708" s="132"/>
      <c r="Q708" s="133"/>
      <c r="T708" s="133"/>
      <c r="W708" s="63"/>
      <c r="X708" s="63"/>
      <c r="Y708" s="63"/>
      <c r="Z708" s="63"/>
      <c r="AA708" s="63"/>
      <c r="AB708" s="63"/>
      <c r="AC708" s="64"/>
      <c r="AD708" s="36"/>
      <c r="AE708" s="37"/>
      <c r="AF708" s="37"/>
      <c r="AG708" s="37"/>
    </row>
    <row r="709" spans="1:33" ht="15" customHeight="1">
      <c r="A709" s="117"/>
      <c r="E709" s="133"/>
      <c r="H709" s="133"/>
      <c r="K709" s="134"/>
      <c r="N709" s="133"/>
      <c r="O709" s="132"/>
      <c r="P709" s="132"/>
      <c r="Q709" s="133"/>
      <c r="T709" s="133"/>
      <c r="W709" s="63"/>
      <c r="X709" s="63"/>
      <c r="Y709" s="63"/>
      <c r="Z709" s="63"/>
      <c r="AA709" s="63"/>
      <c r="AB709" s="63"/>
      <c r="AC709" s="64"/>
      <c r="AD709" s="36"/>
      <c r="AE709" s="37"/>
      <c r="AF709" s="37"/>
      <c r="AG709" s="37"/>
    </row>
    <row r="710" spans="1:33" ht="15" customHeight="1">
      <c r="A710" s="117"/>
      <c r="E710" s="133"/>
      <c r="H710" s="133"/>
      <c r="K710" s="134"/>
      <c r="N710" s="133"/>
      <c r="O710" s="132"/>
      <c r="P710" s="132"/>
      <c r="Q710" s="133"/>
      <c r="T710" s="133"/>
      <c r="W710" s="63"/>
      <c r="X710" s="63"/>
      <c r="Y710" s="63"/>
      <c r="Z710" s="63"/>
      <c r="AA710" s="63"/>
      <c r="AB710" s="63"/>
      <c r="AC710" s="64"/>
      <c r="AD710" s="36"/>
      <c r="AE710" s="37"/>
      <c r="AF710" s="37"/>
      <c r="AG710" s="37"/>
    </row>
    <row r="711" spans="1:33" ht="15" customHeight="1">
      <c r="A711" s="117"/>
      <c r="E711" s="133"/>
      <c r="H711" s="133"/>
      <c r="K711" s="134"/>
      <c r="N711" s="133"/>
      <c r="O711" s="132"/>
      <c r="P711" s="132"/>
      <c r="Q711" s="133"/>
      <c r="T711" s="133"/>
      <c r="W711" s="63"/>
      <c r="X711" s="63"/>
      <c r="Y711" s="63"/>
      <c r="Z711" s="63"/>
      <c r="AA711" s="63"/>
      <c r="AB711" s="63"/>
      <c r="AC711" s="64"/>
      <c r="AD711" s="36"/>
      <c r="AE711" s="37"/>
      <c r="AF711" s="37"/>
      <c r="AG711" s="37"/>
    </row>
    <row r="712" spans="1:33" ht="15" customHeight="1">
      <c r="A712" s="117"/>
      <c r="E712" s="133"/>
      <c r="H712" s="133"/>
      <c r="K712" s="134"/>
      <c r="N712" s="133"/>
      <c r="O712" s="132"/>
      <c r="P712" s="132"/>
      <c r="Q712" s="133"/>
      <c r="T712" s="133"/>
      <c r="W712" s="63"/>
      <c r="X712" s="63"/>
      <c r="Y712" s="63"/>
      <c r="Z712" s="63"/>
      <c r="AA712" s="63"/>
      <c r="AB712" s="63"/>
      <c r="AC712" s="64"/>
      <c r="AD712" s="36"/>
      <c r="AE712" s="37"/>
      <c r="AF712" s="37"/>
      <c r="AG712" s="37"/>
    </row>
    <row r="713" spans="1:33" ht="15" customHeight="1">
      <c r="A713" s="117"/>
      <c r="E713" s="133"/>
      <c r="H713" s="133"/>
      <c r="K713" s="134"/>
      <c r="N713" s="133"/>
      <c r="O713" s="132"/>
      <c r="P713" s="132"/>
      <c r="Q713" s="133"/>
      <c r="T713" s="133"/>
      <c r="W713" s="63"/>
      <c r="X713" s="63"/>
      <c r="Y713" s="63"/>
      <c r="Z713" s="63"/>
      <c r="AA713" s="63"/>
      <c r="AB713" s="63"/>
      <c r="AC713" s="64"/>
      <c r="AD713" s="36"/>
      <c r="AE713" s="37"/>
      <c r="AF713" s="37"/>
      <c r="AG713" s="37"/>
    </row>
    <row r="714" spans="1:33" ht="15" customHeight="1">
      <c r="A714" s="117"/>
      <c r="E714" s="133"/>
      <c r="H714" s="133"/>
      <c r="K714" s="134"/>
      <c r="N714" s="133"/>
      <c r="O714" s="132"/>
      <c r="P714" s="132"/>
      <c r="Q714" s="133"/>
      <c r="T714" s="133"/>
      <c r="W714" s="63"/>
      <c r="X714" s="63"/>
      <c r="Y714" s="63"/>
      <c r="Z714" s="63"/>
      <c r="AA714" s="63"/>
      <c r="AB714" s="63"/>
      <c r="AC714" s="64"/>
      <c r="AD714" s="36"/>
      <c r="AE714" s="37"/>
      <c r="AF714" s="37"/>
      <c r="AG714" s="37"/>
    </row>
    <row r="715" spans="1:33" ht="15" customHeight="1">
      <c r="A715" s="117"/>
      <c r="E715" s="133"/>
      <c r="H715" s="133"/>
      <c r="K715" s="134"/>
      <c r="N715" s="133"/>
      <c r="O715" s="132"/>
      <c r="P715" s="132"/>
      <c r="Q715" s="133"/>
      <c r="T715" s="133"/>
      <c r="W715" s="63"/>
      <c r="X715" s="63"/>
      <c r="Y715" s="63"/>
      <c r="Z715" s="63"/>
      <c r="AA715" s="63"/>
      <c r="AB715" s="63"/>
      <c r="AC715" s="64"/>
      <c r="AD715" s="36"/>
      <c r="AE715" s="37"/>
      <c r="AF715" s="37"/>
      <c r="AG715" s="37"/>
    </row>
    <row r="716" spans="1:33" ht="15" customHeight="1">
      <c r="A716" s="117"/>
      <c r="E716" s="133"/>
      <c r="H716" s="133"/>
      <c r="K716" s="134"/>
      <c r="N716" s="133"/>
      <c r="O716" s="132"/>
      <c r="P716" s="132"/>
      <c r="Q716" s="133"/>
      <c r="T716" s="133"/>
      <c r="W716" s="63"/>
      <c r="X716" s="63"/>
      <c r="Y716" s="63"/>
      <c r="Z716" s="63"/>
      <c r="AA716" s="63"/>
      <c r="AB716" s="63"/>
      <c r="AC716" s="64"/>
      <c r="AD716" s="36"/>
      <c r="AE716" s="37"/>
      <c r="AF716" s="37"/>
      <c r="AG716" s="37"/>
    </row>
    <row r="717" spans="1:33" ht="15" customHeight="1">
      <c r="A717" s="117"/>
      <c r="E717" s="133"/>
      <c r="H717" s="133"/>
      <c r="K717" s="134"/>
      <c r="N717" s="133"/>
      <c r="O717" s="132"/>
      <c r="P717" s="132"/>
      <c r="Q717" s="133"/>
      <c r="T717" s="133"/>
      <c r="W717" s="63"/>
      <c r="X717" s="63"/>
      <c r="Y717" s="63"/>
      <c r="Z717" s="63"/>
      <c r="AA717" s="63"/>
      <c r="AB717" s="63"/>
      <c r="AC717" s="64"/>
      <c r="AD717" s="36"/>
      <c r="AE717" s="37"/>
      <c r="AF717" s="37"/>
      <c r="AG717" s="37"/>
    </row>
    <row r="718" spans="1:33" ht="15" customHeight="1">
      <c r="A718" s="117"/>
      <c r="E718" s="133"/>
      <c r="H718" s="133"/>
      <c r="K718" s="134"/>
      <c r="N718" s="133"/>
      <c r="O718" s="132"/>
      <c r="P718" s="132"/>
      <c r="Q718" s="133"/>
      <c r="T718" s="133"/>
      <c r="W718" s="63"/>
      <c r="X718" s="63"/>
      <c r="Y718" s="63"/>
      <c r="Z718" s="63"/>
      <c r="AA718" s="63"/>
      <c r="AB718" s="63"/>
      <c r="AC718" s="64"/>
      <c r="AD718" s="36"/>
      <c r="AE718" s="37"/>
      <c r="AF718" s="37"/>
      <c r="AG718" s="37"/>
    </row>
    <row r="719" spans="1:33" ht="15" customHeight="1">
      <c r="A719" s="117"/>
      <c r="E719" s="133"/>
      <c r="H719" s="133"/>
      <c r="K719" s="134"/>
      <c r="N719" s="133"/>
      <c r="O719" s="132"/>
      <c r="P719" s="132"/>
      <c r="Q719" s="133"/>
      <c r="T719" s="133"/>
      <c r="W719" s="63"/>
      <c r="X719" s="63"/>
      <c r="Y719" s="63"/>
      <c r="Z719" s="63"/>
      <c r="AA719" s="63"/>
      <c r="AB719" s="63"/>
      <c r="AC719" s="64"/>
      <c r="AD719" s="36"/>
      <c r="AE719" s="37"/>
      <c r="AF719" s="37"/>
      <c r="AG719" s="37"/>
    </row>
    <row r="720" spans="1:33" ht="15" customHeight="1">
      <c r="A720" s="117"/>
      <c r="E720" s="133"/>
      <c r="H720" s="133"/>
      <c r="K720" s="134"/>
      <c r="N720" s="133"/>
      <c r="O720" s="132"/>
      <c r="P720" s="132"/>
      <c r="Q720" s="133"/>
      <c r="T720" s="133"/>
      <c r="W720" s="63"/>
      <c r="X720" s="63"/>
      <c r="Y720" s="63"/>
      <c r="Z720" s="63"/>
      <c r="AA720" s="63"/>
      <c r="AB720" s="63"/>
      <c r="AC720" s="64"/>
      <c r="AD720" s="36"/>
      <c r="AE720" s="37"/>
      <c r="AF720" s="37"/>
      <c r="AG720" s="37"/>
    </row>
    <row r="721" spans="1:33" ht="15" customHeight="1">
      <c r="A721" s="117"/>
      <c r="E721" s="133"/>
      <c r="H721" s="133"/>
      <c r="K721" s="134"/>
      <c r="N721" s="133"/>
      <c r="O721" s="132"/>
      <c r="P721" s="132"/>
      <c r="Q721" s="133"/>
      <c r="T721" s="133"/>
      <c r="W721" s="63"/>
      <c r="X721" s="63"/>
      <c r="Y721" s="63"/>
      <c r="Z721" s="63"/>
      <c r="AA721" s="63"/>
      <c r="AB721" s="63"/>
      <c r="AC721" s="64"/>
      <c r="AD721" s="36"/>
      <c r="AE721" s="37"/>
      <c r="AF721" s="37"/>
      <c r="AG721" s="37"/>
    </row>
    <row r="722" spans="1:33" ht="15" customHeight="1">
      <c r="A722" s="117"/>
      <c r="E722" s="133"/>
      <c r="H722" s="133"/>
      <c r="K722" s="134"/>
      <c r="N722" s="133"/>
      <c r="O722" s="132"/>
      <c r="P722" s="132"/>
      <c r="Q722" s="133"/>
      <c r="T722" s="133"/>
      <c r="W722" s="63"/>
      <c r="X722" s="63"/>
      <c r="Y722" s="63"/>
      <c r="Z722" s="63"/>
      <c r="AA722" s="63"/>
      <c r="AB722" s="63"/>
      <c r="AC722" s="64"/>
      <c r="AD722" s="36"/>
      <c r="AE722" s="37"/>
      <c r="AF722" s="37"/>
      <c r="AG722" s="37"/>
    </row>
    <row r="723" spans="1:33" ht="15" customHeight="1">
      <c r="A723" s="117"/>
      <c r="E723" s="133"/>
      <c r="H723" s="133"/>
      <c r="K723" s="134"/>
      <c r="N723" s="133"/>
      <c r="O723" s="132"/>
      <c r="P723" s="132"/>
      <c r="Q723" s="133"/>
      <c r="T723" s="133"/>
      <c r="W723" s="63"/>
      <c r="X723" s="63"/>
      <c r="Y723" s="63"/>
      <c r="Z723" s="63"/>
      <c r="AA723" s="63"/>
      <c r="AB723" s="63"/>
      <c r="AC723" s="64"/>
      <c r="AD723" s="36"/>
      <c r="AE723" s="37"/>
      <c r="AF723" s="37"/>
      <c r="AG723" s="37"/>
    </row>
    <row r="724" spans="1:33" ht="15" customHeight="1">
      <c r="A724" s="117"/>
      <c r="E724" s="133"/>
      <c r="H724" s="133"/>
      <c r="K724" s="134"/>
      <c r="N724" s="133"/>
      <c r="O724" s="132"/>
      <c r="P724" s="132"/>
      <c r="Q724" s="133"/>
      <c r="T724" s="133"/>
      <c r="W724" s="63"/>
      <c r="X724" s="63"/>
      <c r="Y724" s="63"/>
      <c r="Z724" s="63"/>
      <c r="AA724" s="63"/>
      <c r="AB724" s="63"/>
      <c r="AC724" s="64"/>
      <c r="AD724" s="36"/>
      <c r="AE724" s="37"/>
      <c r="AF724" s="37"/>
      <c r="AG724" s="37"/>
    </row>
    <row r="725" spans="1:33" ht="15" customHeight="1">
      <c r="A725" s="117"/>
      <c r="E725" s="133"/>
      <c r="H725" s="133"/>
      <c r="K725" s="134"/>
      <c r="N725" s="133"/>
      <c r="O725" s="132"/>
      <c r="P725" s="132"/>
      <c r="Q725" s="133"/>
      <c r="T725" s="133"/>
      <c r="W725" s="63"/>
      <c r="X725" s="63"/>
      <c r="Y725" s="63"/>
      <c r="Z725" s="63"/>
      <c r="AA725" s="63"/>
      <c r="AB725" s="63"/>
      <c r="AC725" s="64"/>
      <c r="AD725" s="36"/>
      <c r="AE725" s="37"/>
      <c r="AF725" s="37"/>
      <c r="AG725" s="37"/>
    </row>
    <row r="726" spans="1:33" ht="15" customHeight="1">
      <c r="A726" s="117"/>
      <c r="E726" s="133"/>
      <c r="H726" s="133"/>
      <c r="K726" s="134"/>
      <c r="N726" s="133"/>
      <c r="O726" s="132"/>
      <c r="P726" s="132"/>
      <c r="Q726" s="133"/>
      <c r="T726" s="133"/>
      <c r="W726" s="63"/>
      <c r="X726" s="63"/>
      <c r="Y726" s="63"/>
      <c r="Z726" s="63"/>
      <c r="AA726" s="63"/>
      <c r="AB726" s="63"/>
      <c r="AC726" s="64"/>
      <c r="AD726" s="36"/>
      <c r="AE726" s="37"/>
      <c r="AF726" s="37"/>
      <c r="AG726" s="37"/>
    </row>
    <row r="727" spans="1:33" ht="15" customHeight="1">
      <c r="A727" s="117"/>
      <c r="E727" s="133"/>
      <c r="H727" s="133"/>
      <c r="K727" s="134"/>
      <c r="N727" s="133"/>
      <c r="O727" s="132"/>
      <c r="P727" s="132"/>
      <c r="Q727" s="133"/>
      <c r="T727" s="133"/>
      <c r="W727" s="63"/>
      <c r="X727" s="63"/>
      <c r="Y727" s="63"/>
      <c r="Z727" s="63"/>
      <c r="AA727" s="63"/>
      <c r="AB727" s="63"/>
      <c r="AC727" s="64"/>
      <c r="AD727" s="36"/>
      <c r="AE727" s="37"/>
      <c r="AF727" s="37"/>
      <c r="AG727" s="37"/>
    </row>
    <row r="728" spans="1:33" ht="15" customHeight="1">
      <c r="A728" s="117"/>
      <c r="E728" s="133"/>
      <c r="H728" s="133"/>
      <c r="K728" s="134"/>
      <c r="N728" s="133"/>
      <c r="O728" s="132"/>
      <c r="P728" s="132"/>
      <c r="Q728" s="133"/>
      <c r="T728" s="133"/>
      <c r="W728" s="63"/>
      <c r="X728" s="63"/>
      <c r="Y728" s="63"/>
      <c r="Z728" s="63"/>
      <c r="AA728" s="63"/>
      <c r="AB728" s="63"/>
      <c r="AC728" s="64"/>
      <c r="AD728" s="36"/>
      <c r="AE728" s="37"/>
      <c r="AF728" s="37"/>
      <c r="AG728" s="37"/>
    </row>
    <row r="729" spans="1:33" ht="15" customHeight="1">
      <c r="A729" s="117"/>
      <c r="E729" s="133"/>
      <c r="H729" s="133"/>
      <c r="K729" s="134"/>
      <c r="N729" s="133"/>
      <c r="O729" s="132"/>
      <c r="P729" s="132"/>
      <c r="Q729" s="133"/>
      <c r="T729" s="133"/>
      <c r="W729" s="63"/>
      <c r="X729" s="63"/>
      <c r="Y729" s="63"/>
      <c r="Z729" s="63"/>
      <c r="AA729" s="63"/>
      <c r="AB729" s="63"/>
      <c r="AC729" s="64"/>
      <c r="AD729" s="36"/>
      <c r="AE729" s="37"/>
      <c r="AF729" s="37"/>
      <c r="AG729" s="37"/>
    </row>
    <row r="730" spans="1:33" ht="15" customHeight="1">
      <c r="A730" s="117"/>
      <c r="E730" s="133"/>
      <c r="H730" s="133"/>
      <c r="K730" s="134"/>
      <c r="N730" s="133"/>
      <c r="O730" s="132"/>
      <c r="P730" s="132"/>
      <c r="Q730" s="133"/>
      <c r="T730" s="133"/>
      <c r="W730" s="63"/>
      <c r="X730" s="63"/>
      <c r="Y730" s="63"/>
      <c r="Z730" s="63"/>
      <c r="AA730" s="63"/>
      <c r="AB730" s="63"/>
      <c r="AC730" s="64"/>
      <c r="AD730" s="36"/>
      <c r="AE730" s="37"/>
      <c r="AF730" s="37"/>
      <c r="AG730" s="37"/>
    </row>
    <row r="731" spans="1:33" ht="15" customHeight="1">
      <c r="A731" s="117"/>
      <c r="E731" s="133"/>
      <c r="H731" s="133"/>
      <c r="K731" s="134"/>
      <c r="N731" s="133"/>
      <c r="O731" s="132"/>
      <c r="P731" s="132"/>
      <c r="Q731" s="133"/>
      <c r="T731" s="133"/>
      <c r="W731" s="63"/>
      <c r="X731" s="63"/>
      <c r="Y731" s="63"/>
      <c r="Z731" s="63"/>
      <c r="AA731" s="63"/>
      <c r="AB731" s="63"/>
      <c r="AC731" s="64"/>
      <c r="AD731" s="36"/>
      <c r="AE731" s="37"/>
      <c r="AF731" s="37"/>
      <c r="AG731" s="37"/>
    </row>
    <row r="732" spans="1:33" ht="15" customHeight="1">
      <c r="A732" s="117"/>
      <c r="E732" s="133"/>
      <c r="H732" s="133"/>
      <c r="K732" s="134"/>
      <c r="N732" s="133"/>
      <c r="O732" s="132"/>
      <c r="P732" s="132"/>
      <c r="Q732" s="133"/>
      <c r="T732" s="133"/>
      <c r="W732" s="63"/>
      <c r="X732" s="63"/>
      <c r="Y732" s="63"/>
      <c r="Z732" s="63"/>
      <c r="AA732" s="63"/>
      <c r="AB732" s="63"/>
      <c r="AC732" s="64"/>
      <c r="AD732" s="36"/>
      <c r="AE732" s="37"/>
      <c r="AF732" s="37"/>
      <c r="AG732" s="37"/>
    </row>
    <row r="733" spans="1:33" ht="15" customHeight="1">
      <c r="A733" s="117"/>
      <c r="E733" s="133"/>
      <c r="H733" s="133"/>
      <c r="K733" s="134"/>
      <c r="N733" s="133"/>
      <c r="O733" s="132"/>
      <c r="P733" s="132"/>
      <c r="Q733" s="133"/>
      <c r="T733" s="133"/>
      <c r="W733" s="63"/>
      <c r="X733" s="63"/>
      <c r="Y733" s="63"/>
      <c r="Z733" s="63"/>
      <c r="AA733" s="63"/>
      <c r="AB733" s="63"/>
      <c r="AC733" s="64"/>
      <c r="AD733" s="36"/>
      <c r="AE733" s="37"/>
      <c r="AF733" s="37"/>
      <c r="AG733" s="37"/>
    </row>
    <row r="734" spans="1:33" ht="15" customHeight="1">
      <c r="A734" s="117"/>
      <c r="E734" s="133"/>
      <c r="H734" s="133"/>
      <c r="K734" s="134"/>
      <c r="N734" s="133"/>
      <c r="O734" s="132"/>
      <c r="P734" s="132"/>
      <c r="Q734" s="133"/>
      <c r="T734" s="133"/>
      <c r="W734" s="63"/>
      <c r="X734" s="63"/>
      <c r="Y734" s="63"/>
      <c r="Z734" s="63"/>
      <c r="AA734" s="63"/>
      <c r="AB734" s="63"/>
      <c r="AC734" s="64"/>
      <c r="AD734" s="36"/>
      <c r="AE734" s="37"/>
      <c r="AF734" s="37"/>
      <c r="AG734" s="37"/>
    </row>
    <row r="735" spans="1:33" ht="15" customHeight="1">
      <c r="A735" s="117"/>
      <c r="E735" s="133"/>
      <c r="H735" s="133"/>
      <c r="K735" s="134"/>
      <c r="N735" s="133"/>
      <c r="O735" s="132"/>
      <c r="P735" s="132"/>
      <c r="Q735" s="133"/>
      <c r="T735" s="133"/>
      <c r="W735" s="63"/>
      <c r="X735" s="63"/>
      <c r="Y735" s="63"/>
      <c r="Z735" s="63"/>
      <c r="AA735" s="63"/>
      <c r="AB735" s="63"/>
      <c r="AC735" s="64"/>
      <c r="AD735" s="36"/>
      <c r="AE735" s="37"/>
      <c r="AF735" s="37"/>
      <c r="AG735" s="37"/>
    </row>
    <row r="736" spans="1:33" ht="15" customHeight="1">
      <c r="A736" s="117"/>
      <c r="E736" s="133"/>
      <c r="H736" s="133"/>
      <c r="K736" s="134"/>
      <c r="N736" s="133"/>
      <c r="O736" s="132"/>
      <c r="P736" s="132"/>
      <c r="Q736" s="133"/>
      <c r="T736" s="133"/>
      <c r="W736" s="63"/>
      <c r="X736" s="63"/>
      <c r="Y736" s="63"/>
      <c r="Z736" s="63"/>
      <c r="AA736" s="63"/>
      <c r="AB736" s="63"/>
      <c r="AC736" s="64"/>
      <c r="AD736" s="36"/>
      <c r="AE736" s="37"/>
      <c r="AF736" s="37"/>
      <c r="AG736" s="37"/>
    </row>
    <row r="737" spans="1:33" ht="15" customHeight="1">
      <c r="A737" s="117"/>
      <c r="E737" s="133"/>
      <c r="H737" s="133"/>
      <c r="K737" s="134"/>
      <c r="N737" s="133"/>
      <c r="O737" s="132"/>
      <c r="P737" s="132"/>
      <c r="Q737" s="133"/>
      <c r="T737" s="133"/>
      <c r="W737" s="63"/>
      <c r="X737" s="63"/>
      <c r="Y737" s="63"/>
      <c r="Z737" s="63"/>
      <c r="AA737" s="63"/>
      <c r="AB737" s="63"/>
      <c r="AC737" s="64"/>
      <c r="AD737" s="36"/>
      <c r="AE737" s="37"/>
      <c r="AF737" s="37"/>
      <c r="AG737" s="37"/>
    </row>
    <row r="738" spans="1:33" ht="15" customHeight="1">
      <c r="A738" s="117"/>
      <c r="E738" s="133"/>
      <c r="H738" s="133"/>
      <c r="K738" s="134"/>
      <c r="N738" s="133"/>
      <c r="O738" s="132"/>
      <c r="P738" s="132"/>
      <c r="Q738" s="133"/>
      <c r="T738" s="133"/>
      <c r="W738" s="63"/>
      <c r="X738" s="63"/>
      <c r="Y738" s="63"/>
      <c r="Z738" s="63"/>
      <c r="AA738" s="63"/>
      <c r="AB738" s="63"/>
      <c r="AC738" s="64"/>
      <c r="AD738" s="36"/>
      <c r="AE738" s="37"/>
      <c r="AF738" s="37"/>
      <c r="AG738" s="37"/>
    </row>
    <row r="739" spans="1:33" ht="15" customHeight="1">
      <c r="A739" s="117"/>
      <c r="E739" s="133"/>
      <c r="H739" s="133"/>
      <c r="K739" s="134"/>
      <c r="N739" s="133"/>
      <c r="O739" s="132"/>
      <c r="P739" s="132"/>
      <c r="Q739" s="133"/>
      <c r="T739" s="133"/>
      <c r="W739" s="63"/>
      <c r="X739" s="63"/>
      <c r="Y739" s="63"/>
      <c r="Z739" s="63"/>
      <c r="AA739" s="63"/>
      <c r="AB739" s="63"/>
      <c r="AC739" s="64"/>
      <c r="AD739" s="36"/>
      <c r="AE739" s="37"/>
      <c r="AF739" s="37"/>
      <c r="AG739" s="37"/>
    </row>
    <row r="740" spans="1:33" ht="15" customHeight="1">
      <c r="A740" s="117"/>
      <c r="E740" s="133"/>
      <c r="H740" s="133"/>
      <c r="K740" s="134"/>
      <c r="N740" s="133"/>
      <c r="O740" s="132"/>
      <c r="P740" s="132"/>
      <c r="Q740" s="133"/>
      <c r="T740" s="133"/>
      <c r="W740" s="63"/>
      <c r="X740" s="63"/>
      <c r="Y740" s="63"/>
      <c r="Z740" s="63"/>
      <c r="AA740" s="63"/>
      <c r="AB740" s="63"/>
      <c r="AC740" s="64"/>
      <c r="AD740" s="36"/>
      <c r="AE740" s="37"/>
      <c r="AF740" s="37"/>
      <c r="AG740" s="37"/>
    </row>
    <row r="741" spans="1:33" ht="15" customHeight="1">
      <c r="A741" s="117"/>
      <c r="E741" s="133"/>
      <c r="H741" s="133"/>
      <c r="K741" s="134"/>
      <c r="N741" s="133"/>
      <c r="O741" s="132"/>
      <c r="P741" s="132"/>
      <c r="Q741" s="133"/>
      <c r="T741" s="133"/>
      <c r="W741" s="63"/>
      <c r="X741" s="63"/>
      <c r="Y741" s="63"/>
      <c r="Z741" s="63"/>
      <c r="AA741" s="63"/>
      <c r="AB741" s="63"/>
      <c r="AC741" s="64"/>
      <c r="AD741" s="36"/>
      <c r="AE741" s="37"/>
      <c r="AF741" s="37"/>
      <c r="AG741" s="37"/>
    </row>
    <row r="742" spans="1:33" ht="15" customHeight="1">
      <c r="A742" s="117"/>
      <c r="E742" s="133"/>
      <c r="H742" s="133"/>
      <c r="K742" s="134"/>
      <c r="N742" s="133"/>
      <c r="O742" s="132"/>
      <c r="P742" s="132"/>
      <c r="Q742" s="133"/>
      <c r="T742" s="133"/>
      <c r="W742" s="63"/>
      <c r="X742" s="63"/>
      <c r="Y742" s="63"/>
      <c r="Z742" s="63"/>
      <c r="AA742" s="63"/>
      <c r="AB742" s="63"/>
      <c r="AC742" s="64"/>
      <c r="AD742" s="36"/>
      <c r="AE742" s="37"/>
      <c r="AF742" s="37"/>
      <c r="AG742" s="37"/>
    </row>
    <row r="743" spans="1:33" ht="15" customHeight="1">
      <c r="A743" s="117"/>
      <c r="E743" s="133"/>
      <c r="H743" s="133"/>
      <c r="K743" s="134"/>
      <c r="N743" s="133"/>
      <c r="O743" s="132"/>
      <c r="P743" s="132"/>
      <c r="Q743" s="133"/>
      <c r="T743" s="133"/>
      <c r="W743" s="63"/>
      <c r="X743" s="63"/>
      <c r="Y743" s="63"/>
      <c r="Z743" s="63"/>
      <c r="AA743" s="63"/>
      <c r="AB743" s="63"/>
      <c r="AC743" s="64"/>
      <c r="AD743" s="36"/>
      <c r="AE743" s="37"/>
      <c r="AF743" s="37"/>
      <c r="AG743" s="37"/>
    </row>
    <row r="744" spans="1:33" ht="15" customHeight="1">
      <c r="A744" s="117"/>
      <c r="E744" s="133"/>
      <c r="H744" s="133"/>
      <c r="K744" s="134"/>
      <c r="N744" s="133"/>
      <c r="O744" s="132"/>
      <c r="P744" s="132"/>
      <c r="Q744" s="133"/>
      <c r="T744" s="133"/>
      <c r="W744" s="63"/>
      <c r="X744" s="63"/>
      <c r="Y744" s="63"/>
      <c r="Z744" s="63"/>
      <c r="AA744" s="63"/>
      <c r="AB744" s="63"/>
      <c r="AC744" s="64"/>
      <c r="AD744" s="36"/>
      <c r="AE744" s="37"/>
      <c r="AF744" s="37"/>
      <c r="AG744" s="37"/>
    </row>
    <row r="745" spans="1:33" ht="15" customHeight="1">
      <c r="A745" s="117"/>
      <c r="E745" s="133"/>
      <c r="H745" s="133"/>
      <c r="K745" s="134"/>
      <c r="N745" s="133"/>
      <c r="O745" s="132"/>
      <c r="P745" s="132"/>
      <c r="Q745" s="133"/>
      <c r="T745" s="133"/>
      <c r="W745" s="63"/>
      <c r="X745" s="63"/>
      <c r="Y745" s="63"/>
      <c r="Z745" s="63"/>
      <c r="AA745" s="63"/>
      <c r="AB745" s="63"/>
      <c r="AC745" s="64"/>
      <c r="AD745" s="36"/>
      <c r="AE745" s="37"/>
      <c r="AF745" s="37"/>
      <c r="AG745" s="37"/>
    </row>
    <row r="746" spans="1:33" ht="15" customHeight="1">
      <c r="A746" s="117"/>
      <c r="E746" s="133"/>
      <c r="H746" s="133"/>
      <c r="K746" s="134"/>
      <c r="N746" s="133"/>
      <c r="O746" s="132"/>
      <c r="P746" s="132"/>
      <c r="Q746" s="133"/>
      <c r="T746" s="133"/>
      <c r="W746" s="63"/>
      <c r="X746" s="63"/>
      <c r="Y746" s="63"/>
      <c r="Z746" s="63"/>
      <c r="AA746" s="63"/>
      <c r="AB746" s="63"/>
      <c r="AC746" s="64"/>
      <c r="AD746" s="36"/>
      <c r="AE746" s="37"/>
      <c r="AF746" s="37"/>
      <c r="AG746" s="37"/>
    </row>
    <row r="747" spans="1:33" ht="15" customHeight="1">
      <c r="A747" s="117"/>
      <c r="E747" s="133"/>
      <c r="H747" s="133"/>
      <c r="K747" s="134"/>
      <c r="N747" s="133"/>
      <c r="O747" s="132"/>
      <c r="P747" s="132"/>
      <c r="Q747" s="133"/>
      <c r="T747" s="133"/>
      <c r="W747" s="63"/>
      <c r="X747" s="63"/>
      <c r="Y747" s="63"/>
      <c r="Z747" s="63"/>
      <c r="AA747" s="63"/>
      <c r="AB747" s="63"/>
      <c r="AC747" s="64"/>
      <c r="AD747" s="36"/>
      <c r="AE747" s="37"/>
      <c r="AF747" s="37"/>
      <c r="AG747" s="37"/>
    </row>
    <row r="748" spans="1:33" ht="15" customHeight="1">
      <c r="A748" s="117"/>
      <c r="E748" s="133"/>
      <c r="H748" s="133"/>
      <c r="K748" s="134"/>
      <c r="N748" s="133"/>
      <c r="O748" s="132"/>
      <c r="P748" s="132"/>
      <c r="Q748" s="133"/>
      <c r="T748" s="133"/>
      <c r="W748" s="63"/>
      <c r="X748" s="63"/>
      <c r="Y748" s="63"/>
      <c r="Z748" s="63"/>
      <c r="AA748" s="63"/>
      <c r="AB748" s="63"/>
      <c r="AC748" s="64"/>
      <c r="AD748" s="36"/>
      <c r="AE748" s="37"/>
      <c r="AF748" s="37"/>
      <c r="AG748" s="37"/>
    </row>
    <row r="749" spans="1:33" ht="15" customHeight="1">
      <c r="A749" s="117"/>
      <c r="E749" s="133"/>
      <c r="H749" s="133"/>
      <c r="K749" s="134"/>
      <c r="N749" s="133"/>
      <c r="O749" s="132"/>
      <c r="P749" s="132"/>
      <c r="Q749" s="133"/>
      <c r="T749" s="133"/>
      <c r="W749" s="63"/>
      <c r="X749" s="63"/>
      <c r="Y749" s="63"/>
      <c r="Z749" s="63"/>
      <c r="AA749" s="63"/>
      <c r="AB749" s="63"/>
      <c r="AC749" s="64"/>
      <c r="AD749" s="36"/>
      <c r="AE749" s="37"/>
      <c r="AF749" s="37"/>
      <c r="AG749" s="37"/>
    </row>
    <row r="750" spans="1:33" ht="15" customHeight="1">
      <c r="A750" s="117"/>
      <c r="E750" s="133"/>
      <c r="H750" s="133"/>
      <c r="K750" s="134"/>
      <c r="N750" s="133"/>
      <c r="O750" s="132"/>
      <c r="P750" s="132"/>
      <c r="Q750" s="133"/>
      <c r="T750" s="133"/>
      <c r="W750" s="63"/>
      <c r="X750" s="63"/>
      <c r="Y750" s="63"/>
      <c r="Z750" s="63"/>
      <c r="AA750" s="63"/>
      <c r="AB750" s="63"/>
      <c r="AC750" s="64"/>
      <c r="AD750" s="36"/>
      <c r="AE750" s="37"/>
      <c r="AF750" s="37"/>
      <c r="AG750" s="37"/>
    </row>
    <row r="751" spans="1:33" ht="15" customHeight="1">
      <c r="A751" s="117"/>
      <c r="E751" s="133"/>
      <c r="H751" s="133"/>
      <c r="K751" s="134"/>
      <c r="N751" s="133"/>
      <c r="O751" s="132"/>
      <c r="P751" s="132"/>
      <c r="Q751" s="133"/>
      <c r="T751" s="133"/>
      <c r="W751" s="63"/>
      <c r="X751" s="63"/>
      <c r="Y751" s="63"/>
      <c r="Z751" s="63"/>
      <c r="AA751" s="63"/>
      <c r="AB751" s="63"/>
      <c r="AC751" s="64"/>
      <c r="AD751" s="36"/>
      <c r="AE751" s="37"/>
      <c r="AF751" s="37"/>
      <c r="AG751" s="37"/>
    </row>
    <row r="752" spans="1:33" ht="15" customHeight="1">
      <c r="A752" s="117"/>
      <c r="E752" s="133"/>
      <c r="H752" s="133"/>
      <c r="K752" s="134"/>
      <c r="N752" s="133"/>
      <c r="O752" s="132"/>
      <c r="P752" s="132"/>
      <c r="Q752" s="133"/>
      <c r="T752" s="133"/>
      <c r="W752" s="63"/>
      <c r="X752" s="63"/>
      <c r="Y752" s="63"/>
      <c r="Z752" s="63"/>
      <c r="AA752" s="63"/>
      <c r="AB752" s="63"/>
      <c r="AC752" s="64"/>
      <c r="AD752" s="36"/>
      <c r="AE752" s="37"/>
      <c r="AF752" s="37"/>
      <c r="AG752" s="37"/>
    </row>
    <row r="753" spans="1:33" ht="15" customHeight="1">
      <c r="A753" s="117"/>
      <c r="E753" s="133"/>
      <c r="H753" s="133"/>
      <c r="K753" s="134"/>
      <c r="N753" s="133"/>
      <c r="O753" s="132"/>
      <c r="P753" s="132"/>
      <c r="Q753" s="133"/>
      <c r="T753" s="133"/>
      <c r="W753" s="63"/>
      <c r="X753" s="63"/>
      <c r="Y753" s="63"/>
      <c r="Z753" s="63"/>
      <c r="AA753" s="63"/>
      <c r="AB753" s="63"/>
      <c r="AC753" s="64"/>
      <c r="AD753" s="36"/>
      <c r="AE753" s="37"/>
      <c r="AF753" s="37"/>
      <c r="AG753" s="37"/>
    </row>
    <row r="754" spans="1:33" ht="15" customHeight="1">
      <c r="A754" s="117"/>
      <c r="E754" s="133"/>
      <c r="H754" s="133"/>
      <c r="K754" s="134"/>
      <c r="N754" s="133"/>
      <c r="O754" s="132"/>
      <c r="P754" s="132"/>
      <c r="Q754" s="133"/>
      <c r="T754" s="133"/>
      <c r="W754" s="63"/>
      <c r="X754" s="63"/>
      <c r="Y754" s="63"/>
      <c r="Z754" s="63"/>
      <c r="AA754" s="63"/>
      <c r="AB754" s="63"/>
      <c r="AC754" s="64"/>
      <c r="AD754" s="36"/>
      <c r="AE754" s="37"/>
      <c r="AF754" s="37"/>
      <c r="AG754" s="37"/>
    </row>
    <row r="755" spans="1:33" ht="15" customHeight="1">
      <c r="A755" s="117"/>
      <c r="E755" s="133"/>
      <c r="H755" s="133"/>
      <c r="K755" s="134"/>
      <c r="N755" s="133"/>
      <c r="O755" s="132"/>
      <c r="P755" s="132"/>
      <c r="Q755" s="133"/>
      <c r="T755" s="133"/>
      <c r="W755" s="63"/>
      <c r="X755" s="63"/>
      <c r="Y755" s="63"/>
      <c r="Z755" s="63"/>
      <c r="AA755" s="63"/>
      <c r="AB755" s="63"/>
      <c r="AC755" s="64"/>
      <c r="AD755" s="36"/>
      <c r="AE755" s="37"/>
      <c r="AF755" s="37"/>
      <c r="AG755" s="37"/>
    </row>
    <row r="756" spans="1:33" ht="15" customHeight="1">
      <c r="A756" s="117"/>
      <c r="E756" s="133"/>
      <c r="H756" s="133"/>
      <c r="K756" s="134"/>
      <c r="N756" s="133"/>
      <c r="O756" s="132"/>
      <c r="P756" s="132"/>
      <c r="Q756" s="133"/>
      <c r="T756" s="133"/>
      <c r="W756" s="63"/>
      <c r="X756" s="63"/>
      <c r="Y756" s="63"/>
      <c r="Z756" s="63"/>
      <c r="AA756" s="63"/>
      <c r="AB756" s="63"/>
      <c r="AC756" s="64"/>
      <c r="AD756" s="36"/>
      <c r="AE756" s="37"/>
      <c r="AF756" s="37"/>
      <c r="AG756" s="37"/>
    </row>
    <row r="757" spans="1:33" ht="15" customHeight="1">
      <c r="A757" s="117"/>
      <c r="E757" s="133"/>
      <c r="H757" s="133"/>
      <c r="K757" s="134"/>
      <c r="N757" s="133"/>
      <c r="O757" s="132"/>
      <c r="P757" s="132"/>
      <c r="Q757" s="133"/>
      <c r="T757" s="133"/>
      <c r="W757" s="63"/>
      <c r="X757" s="63"/>
      <c r="Y757" s="63"/>
      <c r="Z757" s="63"/>
      <c r="AA757" s="63"/>
      <c r="AB757" s="63"/>
      <c r="AC757" s="64"/>
      <c r="AD757" s="36"/>
      <c r="AE757" s="37"/>
      <c r="AF757" s="37"/>
      <c r="AG757" s="37"/>
    </row>
    <row r="758" spans="1:33" ht="15" customHeight="1">
      <c r="A758" s="117"/>
      <c r="E758" s="133"/>
      <c r="H758" s="133"/>
      <c r="K758" s="134"/>
      <c r="N758" s="133"/>
      <c r="O758" s="132"/>
      <c r="P758" s="132"/>
      <c r="Q758" s="133"/>
      <c r="T758" s="133"/>
      <c r="W758" s="63"/>
      <c r="X758" s="63"/>
      <c r="Y758" s="63"/>
      <c r="Z758" s="63"/>
      <c r="AA758" s="63"/>
      <c r="AB758" s="63"/>
      <c r="AC758" s="64"/>
      <c r="AD758" s="36"/>
      <c r="AE758" s="37"/>
      <c r="AF758" s="37"/>
      <c r="AG758" s="37"/>
    </row>
    <row r="759" spans="1:33" ht="15" customHeight="1">
      <c r="A759" s="117"/>
      <c r="E759" s="133"/>
      <c r="H759" s="133"/>
      <c r="K759" s="134"/>
      <c r="N759" s="133"/>
      <c r="O759" s="132"/>
      <c r="P759" s="132"/>
      <c r="Q759" s="133"/>
      <c r="T759" s="133"/>
      <c r="W759" s="63"/>
      <c r="X759" s="63"/>
      <c r="Y759" s="63"/>
      <c r="Z759" s="63"/>
      <c r="AA759" s="63"/>
      <c r="AB759" s="63"/>
      <c r="AC759" s="64"/>
      <c r="AD759" s="36"/>
      <c r="AE759" s="37"/>
      <c r="AF759" s="37"/>
      <c r="AG759" s="37"/>
    </row>
    <row r="760" spans="1:33" ht="15" customHeight="1">
      <c r="A760" s="117"/>
      <c r="E760" s="133"/>
      <c r="H760" s="133"/>
      <c r="K760" s="134"/>
      <c r="N760" s="133"/>
      <c r="O760" s="132"/>
      <c r="P760" s="132"/>
      <c r="Q760" s="133"/>
      <c r="T760" s="133"/>
      <c r="W760" s="63"/>
      <c r="X760" s="63"/>
      <c r="Y760" s="63"/>
      <c r="Z760" s="63"/>
      <c r="AA760" s="63"/>
      <c r="AB760" s="63"/>
      <c r="AC760" s="64"/>
      <c r="AD760" s="36"/>
      <c r="AE760" s="37"/>
      <c r="AF760" s="37"/>
      <c r="AG760" s="37"/>
    </row>
    <row r="761" spans="1:33" ht="15" customHeight="1">
      <c r="A761" s="117"/>
      <c r="E761" s="133"/>
      <c r="H761" s="133"/>
      <c r="K761" s="134"/>
      <c r="N761" s="133"/>
      <c r="O761" s="132"/>
      <c r="P761" s="132"/>
      <c r="Q761" s="133"/>
      <c r="T761" s="133"/>
      <c r="W761" s="63"/>
      <c r="X761" s="63"/>
      <c r="Y761" s="63"/>
      <c r="Z761" s="63"/>
      <c r="AA761" s="63"/>
      <c r="AB761" s="63"/>
      <c r="AC761" s="64"/>
      <c r="AD761" s="36"/>
      <c r="AE761" s="37"/>
      <c r="AF761" s="37"/>
      <c r="AG761" s="37"/>
    </row>
    <row r="762" spans="1:33" ht="15" customHeight="1">
      <c r="A762" s="117"/>
      <c r="E762" s="133"/>
      <c r="H762" s="133"/>
      <c r="K762" s="134"/>
      <c r="N762" s="133"/>
      <c r="O762" s="132"/>
      <c r="P762" s="132"/>
      <c r="Q762" s="133"/>
      <c r="T762" s="133"/>
      <c r="W762" s="63"/>
      <c r="X762" s="63"/>
      <c r="Y762" s="63"/>
      <c r="Z762" s="63"/>
      <c r="AA762" s="63"/>
      <c r="AB762" s="63"/>
      <c r="AC762" s="64"/>
      <c r="AD762" s="36"/>
      <c r="AE762" s="37"/>
      <c r="AF762" s="37"/>
      <c r="AG762" s="37"/>
    </row>
    <row r="763" spans="1:33" ht="15" customHeight="1">
      <c r="A763" s="117"/>
      <c r="E763" s="133"/>
      <c r="H763" s="133"/>
      <c r="K763" s="134"/>
      <c r="N763" s="133"/>
      <c r="O763" s="132"/>
      <c r="P763" s="132"/>
      <c r="Q763" s="133"/>
      <c r="T763" s="133"/>
      <c r="W763" s="63"/>
      <c r="X763" s="63"/>
      <c r="Y763" s="63"/>
      <c r="Z763" s="63"/>
      <c r="AA763" s="63"/>
      <c r="AB763" s="63"/>
      <c r="AC763" s="64"/>
      <c r="AD763" s="36"/>
      <c r="AE763" s="37"/>
      <c r="AF763" s="37"/>
      <c r="AG763" s="37"/>
    </row>
    <row r="764" spans="1:33" ht="15" customHeight="1">
      <c r="A764" s="117"/>
      <c r="E764" s="133"/>
      <c r="H764" s="133"/>
      <c r="K764" s="134"/>
      <c r="N764" s="133"/>
      <c r="O764" s="132"/>
      <c r="P764" s="132"/>
      <c r="Q764" s="133"/>
      <c r="T764" s="133"/>
      <c r="W764" s="63"/>
      <c r="X764" s="63"/>
      <c r="Y764" s="63"/>
      <c r="Z764" s="63"/>
      <c r="AA764" s="63"/>
      <c r="AB764" s="63"/>
      <c r="AC764" s="64"/>
      <c r="AD764" s="36"/>
      <c r="AE764" s="37"/>
      <c r="AF764" s="37"/>
      <c r="AG764" s="37"/>
    </row>
    <row r="765" spans="1:33" ht="15" customHeight="1">
      <c r="A765" s="117"/>
      <c r="E765" s="133"/>
      <c r="H765" s="133"/>
      <c r="K765" s="134"/>
      <c r="N765" s="133"/>
      <c r="O765" s="132"/>
      <c r="P765" s="132"/>
      <c r="Q765" s="133"/>
      <c r="T765" s="133"/>
      <c r="W765" s="63"/>
      <c r="X765" s="63"/>
      <c r="Y765" s="63"/>
      <c r="Z765" s="63"/>
      <c r="AA765" s="63"/>
      <c r="AB765" s="63"/>
      <c r="AC765" s="64"/>
      <c r="AD765" s="36"/>
      <c r="AE765" s="37"/>
      <c r="AF765" s="37"/>
      <c r="AG765" s="37"/>
    </row>
    <row r="766" spans="1:33" ht="15" customHeight="1">
      <c r="A766" s="117"/>
      <c r="E766" s="133"/>
      <c r="H766" s="133"/>
      <c r="K766" s="134"/>
      <c r="N766" s="133"/>
      <c r="O766" s="132"/>
      <c r="P766" s="132"/>
      <c r="Q766" s="133"/>
      <c r="T766" s="133"/>
      <c r="W766" s="63"/>
      <c r="X766" s="63"/>
      <c r="Y766" s="63"/>
      <c r="Z766" s="63"/>
      <c r="AA766" s="63"/>
      <c r="AB766" s="63"/>
      <c r="AC766" s="64"/>
      <c r="AD766" s="36"/>
      <c r="AE766" s="37"/>
      <c r="AF766" s="37"/>
      <c r="AG766" s="37"/>
    </row>
    <row r="767" spans="1:33" ht="15" customHeight="1">
      <c r="A767" s="117"/>
      <c r="E767" s="133"/>
      <c r="H767" s="133"/>
      <c r="K767" s="134"/>
      <c r="N767" s="133"/>
      <c r="O767" s="132"/>
      <c r="P767" s="132"/>
      <c r="Q767" s="133"/>
      <c r="T767" s="133"/>
      <c r="W767" s="63"/>
      <c r="X767" s="63"/>
      <c r="Y767" s="63"/>
      <c r="Z767" s="63"/>
      <c r="AA767" s="63"/>
      <c r="AB767" s="63"/>
      <c r="AC767" s="64"/>
      <c r="AD767" s="36"/>
      <c r="AE767" s="37"/>
      <c r="AF767" s="37"/>
      <c r="AG767" s="37"/>
    </row>
    <row r="768" spans="1:33" ht="15" customHeight="1">
      <c r="A768" s="117"/>
      <c r="E768" s="133"/>
      <c r="H768" s="133"/>
      <c r="K768" s="134"/>
      <c r="N768" s="133"/>
      <c r="O768" s="132"/>
      <c r="P768" s="132"/>
      <c r="Q768" s="133"/>
      <c r="T768" s="133"/>
      <c r="W768" s="63"/>
      <c r="X768" s="63"/>
      <c r="Y768" s="63"/>
      <c r="Z768" s="63"/>
      <c r="AA768" s="63"/>
      <c r="AB768" s="63"/>
      <c r="AC768" s="64"/>
      <c r="AD768" s="36"/>
      <c r="AE768" s="37"/>
      <c r="AF768" s="37"/>
      <c r="AG768" s="37"/>
    </row>
    <row r="769" spans="1:33" ht="15" customHeight="1">
      <c r="A769" s="117"/>
      <c r="E769" s="133"/>
      <c r="H769" s="133"/>
      <c r="K769" s="134"/>
      <c r="N769" s="133"/>
      <c r="O769" s="132"/>
      <c r="P769" s="132"/>
      <c r="Q769" s="133"/>
      <c r="T769" s="133"/>
      <c r="W769" s="63"/>
      <c r="X769" s="63"/>
      <c r="Y769" s="63"/>
      <c r="Z769" s="63"/>
      <c r="AA769" s="63"/>
      <c r="AB769" s="63"/>
      <c r="AC769" s="64"/>
      <c r="AD769" s="36"/>
      <c r="AE769" s="37"/>
      <c r="AF769" s="37"/>
      <c r="AG769" s="37"/>
    </row>
    <row r="770" spans="1:33" ht="15" customHeight="1">
      <c r="A770" s="117"/>
      <c r="E770" s="133"/>
      <c r="H770" s="133"/>
      <c r="K770" s="134"/>
      <c r="N770" s="133"/>
      <c r="O770" s="132"/>
      <c r="P770" s="132"/>
      <c r="Q770" s="133"/>
      <c r="T770" s="133"/>
      <c r="W770" s="63"/>
      <c r="X770" s="63"/>
      <c r="Y770" s="63"/>
      <c r="Z770" s="63"/>
      <c r="AA770" s="63"/>
      <c r="AB770" s="63"/>
      <c r="AC770" s="64"/>
      <c r="AD770" s="36"/>
      <c r="AE770" s="37"/>
      <c r="AF770" s="37"/>
      <c r="AG770" s="37"/>
    </row>
    <row r="771" spans="1:33" ht="15" customHeight="1">
      <c r="A771" s="117"/>
      <c r="E771" s="133"/>
      <c r="H771" s="133"/>
      <c r="K771" s="134"/>
      <c r="N771" s="133"/>
      <c r="O771" s="132"/>
      <c r="P771" s="132"/>
      <c r="Q771" s="133"/>
      <c r="T771" s="133"/>
      <c r="W771" s="63"/>
      <c r="X771" s="63"/>
      <c r="Y771" s="63"/>
      <c r="Z771" s="63"/>
      <c r="AA771" s="63"/>
      <c r="AB771" s="63"/>
      <c r="AC771" s="64"/>
      <c r="AD771" s="36"/>
      <c r="AE771" s="37"/>
      <c r="AF771" s="37"/>
      <c r="AG771" s="37"/>
    </row>
    <row r="772" spans="1:33" ht="15" customHeight="1">
      <c r="A772" s="117"/>
      <c r="E772" s="133"/>
      <c r="H772" s="133"/>
      <c r="K772" s="134"/>
      <c r="N772" s="133"/>
      <c r="O772" s="132"/>
      <c r="P772" s="132"/>
      <c r="Q772" s="133"/>
      <c r="T772" s="133"/>
      <c r="W772" s="63"/>
      <c r="X772" s="63"/>
      <c r="Y772" s="63"/>
      <c r="Z772" s="63"/>
      <c r="AA772" s="63"/>
      <c r="AB772" s="63"/>
      <c r="AC772" s="64"/>
      <c r="AD772" s="36"/>
      <c r="AE772" s="37"/>
      <c r="AF772" s="37"/>
      <c r="AG772" s="37"/>
    </row>
    <row r="773" spans="1:33" ht="15" customHeight="1">
      <c r="A773" s="117"/>
      <c r="E773" s="133"/>
      <c r="H773" s="133"/>
      <c r="K773" s="134"/>
      <c r="N773" s="133"/>
      <c r="O773" s="132"/>
      <c r="P773" s="132"/>
      <c r="Q773" s="133"/>
      <c r="T773" s="133"/>
      <c r="W773" s="63"/>
      <c r="X773" s="63"/>
      <c r="Y773" s="63"/>
      <c r="Z773" s="63"/>
      <c r="AA773" s="63"/>
      <c r="AB773" s="63"/>
      <c r="AC773" s="64"/>
      <c r="AD773" s="36"/>
      <c r="AE773" s="37"/>
      <c r="AF773" s="37"/>
      <c r="AG773" s="37"/>
    </row>
    <row r="774" spans="1:33" ht="15" customHeight="1">
      <c r="A774" s="117"/>
      <c r="E774" s="133"/>
      <c r="H774" s="133"/>
      <c r="K774" s="134"/>
      <c r="N774" s="133"/>
      <c r="O774" s="132"/>
      <c r="P774" s="132"/>
      <c r="Q774" s="133"/>
      <c r="T774" s="133"/>
      <c r="W774" s="63"/>
      <c r="X774" s="63"/>
      <c r="Y774" s="63"/>
      <c r="Z774" s="63"/>
      <c r="AA774" s="63"/>
      <c r="AB774" s="63"/>
      <c r="AC774" s="64"/>
      <c r="AD774" s="36"/>
      <c r="AE774" s="37"/>
      <c r="AF774" s="37"/>
      <c r="AG774" s="37"/>
    </row>
    <row r="775" spans="1:33" ht="15" customHeight="1">
      <c r="A775" s="117"/>
      <c r="E775" s="133"/>
      <c r="H775" s="133"/>
      <c r="K775" s="134"/>
      <c r="N775" s="133"/>
      <c r="O775" s="132"/>
      <c r="P775" s="132"/>
      <c r="Q775" s="133"/>
      <c r="T775" s="133"/>
      <c r="W775" s="63"/>
      <c r="X775" s="63"/>
      <c r="Y775" s="63"/>
      <c r="Z775" s="63"/>
      <c r="AA775" s="63"/>
      <c r="AB775" s="63"/>
      <c r="AC775" s="64"/>
      <c r="AD775" s="36"/>
      <c r="AE775" s="37"/>
      <c r="AF775" s="37"/>
      <c r="AG775" s="37"/>
    </row>
    <row r="776" spans="1:33" ht="15" customHeight="1">
      <c r="A776" s="117"/>
      <c r="E776" s="133"/>
      <c r="H776" s="133"/>
      <c r="K776" s="134"/>
      <c r="N776" s="133"/>
      <c r="O776" s="132"/>
      <c r="P776" s="132"/>
      <c r="Q776" s="133"/>
      <c r="T776" s="133"/>
      <c r="W776" s="63"/>
      <c r="X776" s="63"/>
      <c r="Y776" s="63"/>
      <c r="Z776" s="63"/>
      <c r="AA776" s="63"/>
      <c r="AB776" s="63"/>
      <c r="AC776" s="64"/>
      <c r="AD776" s="36"/>
      <c r="AE776" s="37"/>
      <c r="AF776" s="37"/>
      <c r="AG776" s="37"/>
    </row>
    <row r="777" spans="1:33" ht="15" customHeight="1">
      <c r="A777" s="117"/>
      <c r="E777" s="133"/>
      <c r="H777" s="133"/>
      <c r="K777" s="134"/>
      <c r="N777" s="133"/>
      <c r="O777" s="132"/>
      <c r="P777" s="132"/>
      <c r="Q777" s="133"/>
      <c r="T777" s="133"/>
      <c r="W777" s="63"/>
      <c r="X777" s="63"/>
      <c r="Y777" s="63"/>
      <c r="Z777" s="63"/>
      <c r="AA777" s="63"/>
      <c r="AB777" s="63"/>
      <c r="AC777" s="64"/>
      <c r="AD777" s="36"/>
      <c r="AE777" s="37"/>
      <c r="AF777" s="37"/>
      <c r="AG777" s="37"/>
    </row>
    <row r="778" spans="1:33" ht="15" customHeight="1">
      <c r="A778" s="117"/>
      <c r="E778" s="133"/>
      <c r="H778" s="133"/>
      <c r="K778" s="134"/>
      <c r="N778" s="133"/>
      <c r="O778" s="132"/>
      <c r="P778" s="132"/>
      <c r="Q778" s="133"/>
      <c r="T778" s="133"/>
      <c r="W778" s="63"/>
      <c r="X778" s="63"/>
      <c r="Y778" s="63"/>
      <c r="Z778" s="63"/>
      <c r="AA778" s="63"/>
      <c r="AB778" s="63"/>
      <c r="AC778" s="64"/>
      <c r="AD778" s="36"/>
      <c r="AE778" s="37"/>
      <c r="AF778" s="37"/>
      <c r="AG778" s="37"/>
    </row>
    <row r="779" spans="1:33" ht="15" customHeight="1">
      <c r="A779" s="117"/>
      <c r="E779" s="133"/>
      <c r="H779" s="133"/>
      <c r="K779" s="134"/>
      <c r="N779" s="133"/>
      <c r="O779" s="132"/>
      <c r="P779" s="132"/>
      <c r="Q779" s="133"/>
      <c r="T779" s="133"/>
      <c r="W779" s="63"/>
      <c r="X779" s="63"/>
      <c r="Y779" s="63"/>
      <c r="Z779" s="63"/>
      <c r="AA779" s="63"/>
      <c r="AB779" s="63"/>
      <c r="AC779" s="64"/>
      <c r="AD779" s="36"/>
      <c r="AE779" s="37"/>
      <c r="AF779" s="37"/>
      <c r="AG779" s="37"/>
    </row>
    <row r="780" spans="1:33" ht="15" customHeight="1">
      <c r="A780" s="117"/>
      <c r="E780" s="133"/>
      <c r="H780" s="133"/>
      <c r="K780" s="134"/>
      <c r="N780" s="133"/>
      <c r="O780" s="132"/>
      <c r="P780" s="132"/>
      <c r="Q780" s="133"/>
      <c r="T780" s="133"/>
      <c r="W780" s="63"/>
      <c r="X780" s="63"/>
      <c r="Y780" s="63"/>
      <c r="Z780" s="63"/>
      <c r="AA780" s="63"/>
      <c r="AB780" s="63"/>
      <c r="AC780" s="64"/>
      <c r="AD780" s="36"/>
      <c r="AE780" s="37"/>
      <c r="AF780" s="37"/>
      <c r="AG780" s="37"/>
    </row>
    <row r="781" spans="1:33" ht="15" customHeight="1">
      <c r="A781" s="117"/>
      <c r="E781" s="133"/>
      <c r="H781" s="133"/>
      <c r="K781" s="134"/>
      <c r="N781" s="133"/>
      <c r="O781" s="132"/>
      <c r="P781" s="132"/>
      <c r="Q781" s="133"/>
      <c r="T781" s="133"/>
      <c r="W781" s="63"/>
      <c r="X781" s="63"/>
      <c r="Y781" s="63"/>
      <c r="Z781" s="63"/>
      <c r="AA781" s="63"/>
      <c r="AB781" s="63"/>
      <c r="AC781" s="64"/>
      <c r="AD781" s="36"/>
      <c r="AE781" s="37"/>
      <c r="AF781" s="37"/>
      <c r="AG781" s="37"/>
    </row>
    <row r="782" spans="1:33" ht="15" customHeight="1">
      <c r="A782" s="117"/>
      <c r="E782" s="133"/>
      <c r="H782" s="133"/>
      <c r="K782" s="134"/>
      <c r="N782" s="133"/>
      <c r="O782" s="132"/>
      <c r="P782" s="132"/>
      <c r="Q782" s="133"/>
      <c r="T782" s="133"/>
      <c r="W782" s="63"/>
      <c r="X782" s="63"/>
      <c r="Y782" s="63"/>
      <c r="Z782" s="63"/>
      <c r="AA782" s="63"/>
      <c r="AB782" s="63"/>
      <c r="AC782" s="64"/>
      <c r="AD782" s="36"/>
      <c r="AE782" s="37"/>
      <c r="AF782" s="37"/>
      <c r="AG782" s="37"/>
    </row>
    <row r="783" spans="1:33" ht="15" customHeight="1">
      <c r="A783" s="117"/>
      <c r="E783" s="133"/>
      <c r="H783" s="133"/>
      <c r="K783" s="134"/>
      <c r="N783" s="133"/>
      <c r="O783" s="132"/>
      <c r="P783" s="132"/>
      <c r="Q783" s="133"/>
      <c r="T783" s="133"/>
      <c r="W783" s="63"/>
      <c r="X783" s="63"/>
      <c r="Y783" s="63"/>
      <c r="Z783" s="63"/>
      <c r="AA783" s="63"/>
      <c r="AB783" s="63"/>
      <c r="AC783" s="64"/>
      <c r="AD783" s="36"/>
      <c r="AE783" s="37"/>
      <c r="AF783" s="37"/>
      <c r="AG783" s="37"/>
    </row>
    <row r="784" spans="1:33" ht="15" customHeight="1">
      <c r="A784" s="117"/>
      <c r="E784" s="133"/>
      <c r="H784" s="133"/>
      <c r="K784" s="134"/>
      <c r="N784" s="133"/>
      <c r="O784" s="132"/>
      <c r="P784" s="132"/>
      <c r="Q784" s="133"/>
      <c r="T784" s="133"/>
      <c r="W784" s="63"/>
      <c r="X784" s="63"/>
      <c r="Y784" s="63"/>
      <c r="Z784" s="63"/>
      <c r="AA784" s="63"/>
      <c r="AB784" s="63"/>
      <c r="AC784" s="64"/>
      <c r="AD784" s="36"/>
      <c r="AE784" s="37"/>
      <c r="AF784" s="37"/>
      <c r="AG784" s="37"/>
    </row>
    <row r="785" spans="1:33" ht="15" customHeight="1">
      <c r="A785" s="117"/>
      <c r="E785" s="133"/>
      <c r="H785" s="133"/>
      <c r="K785" s="134"/>
      <c r="N785" s="133"/>
      <c r="O785" s="132"/>
      <c r="P785" s="132"/>
      <c r="Q785" s="133"/>
      <c r="T785" s="133"/>
      <c r="W785" s="63"/>
      <c r="X785" s="63"/>
      <c r="Y785" s="63"/>
      <c r="Z785" s="63"/>
      <c r="AA785" s="63"/>
      <c r="AB785" s="63"/>
      <c r="AC785" s="64"/>
      <c r="AD785" s="36"/>
      <c r="AE785" s="37"/>
      <c r="AF785" s="37"/>
      <c r="AG785" s="37"/>
    </row>
    <row r="786" spans="1:33" ht="15" customHeight="1">
      <c r="A786" s="117"/>
      <c r="E786" s="133"/>
      <c r="H786" s="133"/>
      <c r="K786" s="134"/>
      <c r="N786" s="133"/>
      <c r="O786" s="132"/>
      <c r="P786" s="132"/>
      <c r="Q786" s="133"/>
      <c r="T786" s="133"/>
      <c r="W786" s="63"/>
      <c r="X786" s="63"/>
      <c r="Y786" s="63"/>
      <c r="Z786" s="63"/>
      <c r="AA786" s="63"/>
      <c r="AB786" s="63"/>
      <c r="AC786" s="64"/>
      <c r="AD786" s="36"/>
      <c r="AE786" s="37"/>
      <c r="AF786" s="37"/>
      <c r="AG786" s="37"/>
    </row>
    <row r="787" spans="1:33" ht="15" customHeight="1">
      <c r="A787" s="117"/>
      <c r="E787" s="133"/>
      <c r="H787" s="133"/>
      <c r="K787" s="134"/>
      <c r="N787" s="133"/>
      <c r="O787" s="132"/>
      <c r="P787" s="132"/>
      <c r="Q787" s="133"/>
      <c r="T787" s="133"/>
      <c r="W787" s="63"/>
      <c r="X787" s="63"/>
      <c r="Y787" s="63"/>
      <c r="Z787" s="63"/>
      <c r="AA787" s="63"/>
      <c r="AB787" s="63"/>
      <c r="AC787" s="64"/>
      <c r="AD787" s="36"/>
      <c r="AE787" s="37"/>
      <c r="AF787" s="37"/>
      <c r="AG787" s="37"/>
    </row>
    <row r="788" spans="1:33" ht="15" customHeight="1">
      <c r="A788" s="117"/>
      <c r="E788" s="133"/>
      <c r="H788" s="133"/>
      <c r="K788" s="134"/>
      <c r="N788" s="133"/>
      <c r="O788" s="132"/>
      <c r="P788" s="132"/>
      <c r="Q788" s="133"/>
      <c r="T788" s="133"/>
      <c r="W788" s="63"/>
      <c r="X788" s="63"/>
      <c r="Y788" s="63"/>
      <c r="Z788" s="63"/>
      <c r="AA788" s="63"/>
      <c r="AB788" s="63"/>
      <c r="AC788" s="64"/>
      <c r="AD788" s="36"/>
      <c r="AE788" s="37"/>
      <c r="AF788" s="37"/>
      <c r="AG788" s="37"/>
    </row>
    <row r="789" spans="1:33" ht="15" customHeight="1">
      <c r="A789" s="117"/>
      <c r="E789" s="133"/>
      <c r="H789" s="133"/>
      <c r="K789" s="134"/>
      <c r="N789" s="133"/>
      <c r="O789" s="132"/>
      <c r="P789" s="132"/>
      <c r="Q789" s="133"/>
      <c r="T789" s="133"/>
      <c r="W789" s="63"/>
      <c r="X789" s="63"/>
      <c r="Y789" s="63"/>
      <c r="Z789" s="63"/>
      <c r="AA789" s="63"/>
      <c r="AB789" s="63"/>
      <c r="AC789" s="64"/>
      <c r="AD789" s="36"/>
      <c r="AE789" s="37"/>
      <c r="AF789" s="37"/>
      <c r="AG789" s="37"/>
    </row>
    <row r="790" spans="1:33" ht="15" customHeight="1">
      <c r="A790" s="117"/>
      <c r="E790" s="133"/>
      <c r="H790" s="133"/>
      <c r="K790" s="134"/>
      <c r="N790" s="133"/>
      <c r="O790" s="132"/>
      <c r="P790" s="132"/>
      <c r="Q790" s="133"/>
      <c r="T790" s="133"/>
      <c r="W790" s="63"/>
      <c r="X790" s="63"/>
      <c r="Y790" s="63"/>
      <c r="Z790" s="63"/>
      <c r="AA790" s="63"/>
      <c r="AB790" s="63"/>
      <c r="AC790" s="64"/>
      <c r="AD790" s="36"/>
      <c r="AE790" s="37"/>
      <c r="AF790" s="37"/>
      <c r="AG790" s="37"/>
    </row>
    <row r="791" spans="1:33" ht="15" customHeight="1">
      <c r="A791" s="117"/>
      <c r="E791" s="133"/>
      <c r="H791" s="133"/>
      <c r="K791" s="134"/>
      <c r="N791" s="133"/>
      <c r="O791" s="132"/>
      <c r="P791" s="132"/>
      <c r="Q791" s="133"/>
      <c r="T791" s="133"/>
      <c r="W791" s="63"/>
      <c r="X791" s="63"/>
      <c r="Y791" s="63"/>
      <c r="Z791" s="63"/>
      <c r="AA791" s="63"/>
      <c r="AB791" s="63"/>
      <c r="AC791" s="64"/>
      <c r="AD791" s="36"/>
      <c r="AE791" s="37"/>
      <c r="AF791" s="37"/>
      <c r="AG791" s="37"/>
    </row>
    <row r="792" spans="1:33" ht="15" customHeight="1">
      <c r="A792" s="117"/>
      <c r="E792" s="133"/>
      <c r="H792" s="133"/>
      <c r="K792" s="134"/>
      <c r="N792" s="133"/>
      <c r="O792" s="132"/>
      <c r="P792" s="132"/>
      <c r="Q792" s="133"/>
      <c r="T792" s="133"/>
      <c r="W792" s="63"/>
      <c r="X792" s="63"/>
      <c r="Y792" s="63"/>
      <c r="Z792" s="63"/>
      <c r="AA792" s="63"/>
      <c r="AB792" s="63"/>
      <c r="AC792" s="64"/>
      <c r="AD792" s="36"/>
      <c r="AE792" s="37"/>
      <c r="AF792" s="37"/>
      <c r="AG792" s="37"/>
    </row>
    <row r="793" spans="1:33" ht="15" customHeight="1">
      <c r="A793" s="117"/>
      <c r="E793" s="133"/>
      <c r="H793" s="133"/>
      <c r="K793" s="134"/>
      <c r="N793" s="133"/>
      <c r="O793" s="132"/>
      <c r="P793" s="132"/>
      <c r="Q793" s="133"/>
      <c r="T793" s="133"/>
      <c r="W793" s="63"/>
      <c r="X793" s="63"/>
      <c r="Y793" s="63"/>
      <c r="Z793" s="63"/>
      <c r="AA793" s="63"/>
      <c r="AB793" s="63"/>
      <c r="AC793" s="64"/>
      <c r="AD793" s="36"/>
      <c r="AE793" s="37"/>
      <c r="AF793" s="37"/>
      <c r="AG793" s="37"/>
    </row>
    <row r="794" spans="1:33" ht="15" customHeight="1">
      <c r="A794" s="117"/>
      <c r="E794" s="133"/>
      <c r="H794" s="133"/>
      <c r="K794" s="134"/>
      <c r="N794" s="133"/>
      <c r="O794" s="132"/>
      <c r="P794" s="132"/>
      <c r="Q794" s="133"/>
      <c r="T794" s="133"/>
      <c r="W794" s="63"/>
      <c r="X794" s="63"/>
      <c r="Y794" s="63"/>
      <c r="Z794" s="63"/>
      <c r="AA794" s="63"/>
      <c r="AB794" s="63"/>
      <c r="AC794" s="64"/>
      <c r="AD794" s="36"/>
      <c r="AE794" s="37"/>
      <c r="AF794" s="37"/>
      <c r="AG794" s="37"/>
    </row>
    <row r="795" spans="1:33" ht="15" customHeight="1">
      <c r="A795" s="117"/>
      <c r="E795" s="133"/>
      <c r="H795" s="133"/>
      <c r="K795" s="134"/>
      <c r="N795" s="133"/>
      <c r="O795" s="132"/>
      <c r="P795" s="132"/>
      <c r="Q795" s="133"/>
      <c r="T795" s="133"/>
      <c r="W795" s="63"/>
      <c r="X795" s="63"/>
      <c r="Y795" s="63"/>
      <c r="Z795" s="63"/>
      <c r="AA795" s="63"/>
      <c r="AB795" s="63"/>
      <c r="AC795" s="64"/>
      <c r="AD795" s="36"/>
      <c r="AE795" s="37"/>
      <c r="AF795" s="37"/>
      <c r="AG795" s="37"/>
    </row>
    <row r="796" spans="1:33" ht="15" customHeight="1">
      <c r="A796" s="117"/>
      <c r="E796" s="133"/>
      <c r="H796" s="133"/>
      <c r="K796" s="134"/>
      <c r="N796" s="133"/>
      <c r="O796" s="132"/>
      <c r="P796" s="132"/>
      <c r="Q796" s="133"/>
      <c r="T796" s="133"/>
      <c r="W796" s="63"/>
      <c r="X796" s="63"/>
      <c r="Y796" s="63"/>
      <c r="Z796" s="63"/>
      <c r="AA796" s="63"/>
      <c r="AB796" s="63"/>
      <c r="AC796" s="64"/>
      <c r="AD796" s="36"/>
      <c r="AE796" s="37"/>
      <c r="AF796" s="37"/>
      <c r="AG796" s="37"/>
    </row>
    <row r="797" spans="1:33" ht="15" customHeight="1">
      <c r="A797" s="117"/>
      <c r="E797" s="133"/>
      <c r="H797" s="133"/>
      <c r="K797" s="134"/>
      <c r="N797" s="133"/>
      <c r="O797" s="132"/>
      <c r="P797" s="132"/>
      <c r="Q797" s="133"/>
      <c r="T797" s="133"/>
      <c r="W797" s="63"/>
      <c r="X797" s="63"/>
      <c r="Y797" s="63"/>
      <c r="Z797" s="63"/>
      <c r="AA797" s="63"/>
      <c r="AB797" s="63"/>
      <c r="AC797" s="64"/>
      <c r="AD797" s="36"/>
      <c r="AE797" s="37"/>
      <c r="AF797" s="37"/>
      <c r="AG797" s="37"/>
    </row>
    <row r="798" spans="1:33" ht="15" customHeight="1">
      <c r="A798" s="117"/>
      <c r="E798" s="133"/>
      <c r="H798" s="133"/>
      <c r="K798" s="134"/>
      <c r="N798" s="133"/>
      <c r="O798" s="132"/>
      <c r="P798" s="132"/>
      <c r="Q798" s="133"/>
      <c r="T798" s="133"/>
      <c r="W798" s="63"/>
      <c r="X798" s="63"/>
      <c r="Y798" s="63"/>
      <c r="Z798" s="63"/>
      <c r="AA798" s="63"/>
      <c r="AB798" s="63"/>
      <c r="AC798" s="64"/>
      <c r="AD798" s="36"/>
      <c r="AE798" s="37"/>
      <c r="AF798" s="37"/>
      <c r="AG798" s="37"/>
    </row>
    <row r="799" spans="1:33" ht="15" customHeight="1">
      <c r="A799" s="117"/>
      <c r="E799" s="133"/>
      <c r="H799" s="133"/>
      <c r="K799" s="134"/>
      <c r="N799" s="133"/>
      <c r="O799" s="132"/>
      <c r="P799" s="132"/>
      <c r="Q799" s="133"/>
      <c r="T799" s="133"/>
      <c r="W799" s="63"/>
      <c r="X799" s="63"/>
      <c r="Y799" s="63"/>
      <c r="Z799" s="63"/>
      <c r="AA799" s="63"/>
      <c r="AB799" s="63"/>
      <c r="AC799" s="64"/>
      <c r="AD799" s="36"/>
      <c r="AE799" s="37"/>
      <c r="AF799" s="37"/>
      <c r="AG799" s="37"/>
    </row>
    <row r="800" spans="1:33" ht="15" customHeight="1">
      <c r="A800" s="117"/>
      <c r="E800" s="133"/>
      <c r="H800" s="133"/>
      <c r="K800" s="134"/>
      <c r="N800" s="133"/>
      <c r="O800" s="132"/>
      <c r="P800" s="132"/>
      <c r="Q800" s="133"/>
      <c r="T800" s="133"/>
      <c r="W800" s="63"/>
      <c r="X800" s="63"/>
      <c r="Y800" s="63"/>
      <c r="Z800" s="63"/>
      <c r="AA800" s="63"/>
      <c r="AB800" s="63"/>
      <c r="AC800" s="64"/>
      <c r="AD800" s="36"/>
      <c r="AE800" s="37"/>
      <c r="AF800" s="37"/>
      <c r="AG800" s="37"/>
    </row>
    <row r="801" spans="1:33" ht="15" customHeight="1">
      <c r="A801" s="117"/>
      <c r="E801" s="133"/>
      <c r="H801" s="133"/>
      <c r="K801" s="134"/>
      <c r="N801" s="133"/>
      <c r="O801" s="132"/>
      <c r="P801" s="132"/>
      <c r="Q801" s="133"/>
      <c r="T801" s="133"/>
      <c r="W801" s="63"/>
      <c r="X801" s="63"/>
      <c r="Y801" s="63"/>
      <c r="Z801" s="63"/>
      <c r="AA801" s="63"/>
      <c r="AB801" s="63"/>
      <c r="AC801" s="64"/>
      <c r="AD801" s="36"/>
      <c r="AE801" s="37"/>
      <c r="AF801" s="37"/>
      <c r="AG801" s="37"/>
    </row>
    <row r="802" spans="1:33" ht="15" customHeight="1">
      <c r="A802" s="117"/>
      <c r="E802" s="133"/>
      <c r="H802" s="133"/>
      <c r="K802" s="134"/>
      <c r="N802" s="133"/>
      <c r="O802" s="132"/>
      <c r="P802" s="132"/>
      <c r="Q802" s="133"/>
      <c r="T802" s="133"/>
      <c r="W802" s="63"/>
      <c r="X802" s="63"/>
      <c r="Y802" s="63"/>
      <c r="Z802" s="63"/>
      <c r="AA802" s="63"/>
      <c r="AB802" s="63"/>
      <c r="AC802" s="64"/>
      <c r="AD802" s="36"/>
      <c r="AE802" s="37"/>
      <c r="AF802" s="37"/>
      <c r="AG802" s="37"/>
    </row>
    <row r="803" spans="1:33" ht="15" customHeight="1">
      <c r="A803" s="117"/>
      <c r="E803" s="133"/>
      <c r="H803" s="133"/>
      <c r="K803" s="134"/>
      <c r="N803" s="133"/>
      <c r="O803" s="132"/>
      <c r="P803" s="132"/>
      <c r="Q803" s="133"/>
      <c r="T803" s="133"/>
      <c r="W803" s="63"/>
      <c r="X803" s="63"/>
      <c r="Y803" s="63"/>
      <c r="Z803" s="63"/>
      <c r="AA803" s="63"/>
      <c r="AB803" s="63"/>
      <c r="AC803" s="64"/>
      <c r="AD803" s="36"/>
      <c r="AE803" s="37"/>
      <c r="AF803" s="37"/>
      <c r="AG803" s="37"/>
    </row>
    <row r="804" spans="1:33" ht="15" customHeight="1">
      <c r="A804" s="117"/>
      <c r="E804" s="133"/>
      <c r="H804" s="133"/>
      <c r="K804" s="134"/>
      <c r="N804" s="133"/>
      <c r="O804" s="132"/>
      <c r="P804" s="132"/>
      <c r="Q804" s="133"/>
      <c r="T804" s="133"/>
      <c r="W804" s="63"/>
      <c r="X804" s="63"/>
      <c r="Y804" s="63"/>
      <c r="Z804" s="63"/>
      <c r="AA804" s="63"/>
      <c r="AB804" s="63"/>
      <c r="AC804" s="64"/>
      <c r="AD804" s="36"/>
      <c r="AE804" s="37"/>
      <c r="AF804" s="37"/>
      <c r="AG804" s="37"/>
    </row>
    <row r="805" spans="1:33" ht="15" customHeight="1">
      <c r="A805" s="117"/>
      <c r="E805" s="133"/>
      <c r="H805" s="133"/>
      <c r="K805" s="134"/>
      <c r="N805" s="133"/>
      <c r="O805" s="132"/>
      <c r="P805" s="132"/>
      <c r="Q805" s="133"/>
      <c r="T805" s="133"/>
      <c r="W805" s="63"/>
      <c r="X805" s="63"/>
      <c r="Y805" s="63"/>
      <c r="Z805" s="63"/>
      <c r="AA805" s="63"/>
      <c r="AB805" s="63"/>
      <c r="AC805" s="64"/>
      <c r="AD805" s="36"/>
      <c r="AE805" s="37"/>
      <c r="AF805" s="37"/>
      <c r="AG805" s="37"/>
    </row>
    <row r="806" spans="1:33" ht="15" customHeight="1">
      <c r="A806" s="117"/>
      <c r="E806" s="133"/>
      <c r="H806" s="133"/>
      <c r="K806" s="134"/>
      <c r="N806" s="133"/>
      <c r="O806" s="132"/>
      <c r="P806" s="132"/>
      <c r="Q806" s="133"/>
      <c r="T806" s="133"/>
      <c r="W806" s="63"/>
      <c r="X806" s="63"/>
      <c r="Y806" s="63"/>
      <c r="Z806" s="63"/>
      <c r="AA806" s="63"/>
      <c r="AB806" s="63"/>
      <c r="AC806" s="64"/>
      <c r="AD806" s="36"/>
      <c r="AE806" s="37"/>
      <c r="AF806" s="37"/>
      <c r="AG806" s="37"/>
    </row>
    <row r="807" spans="1:33" ht="15" customHeight="1">
      <c r="A807" s="117"/>
      <c r="E807" s="133"/>
      <c r="H807" s="133"/>
      <c r="K807" s="134"/>
      <c r="N807" s="133"/>
      <c r="O807" s="132"/>
      <c r="P807" s="132"/>
      <c r="Q807" s="133"/>
      <c r="T807" s="133"/>
      <c r="W807" s="63"/>
      <c r="X807" s="63"/>
      <c r="Y807" s="63"/>
      <c r="Z807" s="63"/>
      <c r="AA807" s="63"/>
      <c r="AB807" s="63"/>
      <c r="AC807" s="64"/>
      <c r="AD807" s="36"/>
      <c r="AE807" s="37"/>
      <c r="AF807" s="37"/>
      <c r="AG807" s="37"/>
    </row>
    <row r="808" spans="1:33" ht="15" customHeight="1">
      <c r="A808" s="117"/>
      <c r="E808" s="133"/>
      <c r="H808" s="133"/>
      <c r="K808" s="134"/>
      <c r="N808" s="133"/>
      <c r="O808" s="132"/>
      <c r="P808" s="132"/>
      <c r="Q808" s="133"/>
      <c r="T808" s="133"/>
      <c r="W808" s="63"/>
      <c r="X808" s="63"/>
      <c r="Y808" s="63"/>
      <c r="Z808" s="63"/>
      <c r="AA808" s="63"/>
      <c r="AB808" s="63"/>
      <c r="AC808" s="64"/>
      <c r="AD808" s="36"/>
      <c r="AE808" s="37"/>
      <c r="AF808" s="37"/>
      <c r="AG808" s="37"/>
    </row>
    <row r="809" spans="1:33" ht="15" customHeight="1">
      <c r="A809" s="117"/>
      <c r="E809" s="133"/>
      <c r="H809" s="133"/>
      <c r="K809" s="134"/>
      <c r="N809" s="133"/>
      <c r="O809" s="132"/>
      <c r="P809" s="132"/>
      <c r="Q809" s="133"/>
      <c r="T809" s="133"/>
      <c r="W809" s="63"/>
      <c r="X809" s="63"/>
      <c r="Y809" s="63"/>
      <c r="Z809" s="63"/>
      <c r="AA809" s="63"/>
      <c r="AB809" s="63"/>
      <c r="AC809" s="64"/>
      <c r="AD809" s="36"/>
      <c r="AE809" s="37"/>
      <c r="AF809" s="37"/>
      <c r="AG809" s="37"/>
    </row>
    <row r="810" spans="1:33" ht="15" customHeight="1">
      <c r="A810" s="117"/>
      <c r="E810" s="133"/>
      <c r="H810" s="133"/>
      <c r="K810" s="134"/>
      <c r="N810" s="133"/>
      <c r="O810" s="132"/>
      <c r="P810" s="132"/>
      <c r="Q810" s="133"/>
      <c r="T810" s="133"/>
      <c r="W810" s="63"/>
      <c r="X810" s="63"/>
      <c r="Y810" s="63"/>
      <c r="Z810" s="63"/>
      <c r="AA810" s="63"/>
      <c r="AB810" s="63"/>
      <c r="AC810" s="64"/>
      <c r="AD810" s="36"/>
      <c r="AE810" s="37"/>
      <c r="AF810" s="37"/>
      <c r="AG810" s="37"/>
    </row>
    <row r="811" spans="1:33" ht="15" customHeight="1">
      <c r="A811" s="117"/>
      <c r="E811" s="133"/>
      <c r="H811" s="133"/>
      <c r="K811" s="134"/>
      <c r="N811" s="133"/>
      <c r="O811" s="132"/>
      <c r="P811" s="132"/>
      <c r="Q811" s="133"/>
      <c r="T811" s="133"/>
      <c r="W811" s="63"/>
      <c r="X811" s="63"/>
      <c r="Y811" s="63"/>
      <c r="Z811" s="63"/>
      <c r="AA811" s="63"/>
      <c r="AB811" s="63"/>
      <c r="AC811" s="64"/>
      <c r="AD811" s="36"/>
      <c r="AE811" s="37"/>
      <c r="AF811" s="37"/>
      <c r="AG811" s="37"/>
    </row>
    <row r="812" spans="1:33" ht="15" customHeight="1">
      <c r="A812" s="117"/>
      <c r="E812" s="133"/>
      <c r="H812" s="133"/>
      <c r="K812" s="134"/>
      <c r="N812" s="133"/>
      <c r="O812" s="132"/>
      <c r="P812" s="132"/>
      <c r="Q812" s="133"/>
      <c r="T812" s="133"/>
      <c r="W812" s="63"/>
      <c r="X812" s="63"/>
      <c r="Y812" s="63"/>
      <c r="Z812" s="63"/>
      <c r="AA812" s="63"/>
      <c r="AB812" s="63"/>
      <c r="AC812" s="64"/>
      <c r="AD812" s="36"/>
      <c r="AE812" s="37"/>
      <c r="AF812" s="37"/>
      <c r="AG812" s="37"/>
    </row>
    <row r="813" spans="1:33" ht="15" customHeight="1">
      <c r="A813" s="117"/>
      <c r="E813" s="133"/>
      <c r="H813" s="133"/>
      <c r="K813" s="134"/>
      <c r="N813" s="133"/>
      <c r="O813" s="132"/>
      <c r="P813" s="132"/>
      <c r="Q813" s="133"/>
      <c r="T813" s="133"/>
      <c r="W813" s="63"/>
      <c r="X813" s="63"/>
      <c r="Y813" s="63"/>
      <c r="Z813" s="63"/>
      <c r="AA813" s="63"/>
      <c r="AB813" s="63"/>
      <c r="AC813" s="64"/>
      <c r="AD813" s="36"/>
      <c r="AE813" s="37"/>
      <c r="AF813" s="37"/>
      <c r="AG813" s="37"/>
    </row>
    <row r="814" spans="1:33" ht="15" customHeight="1">
      <c r="A814" s="117"/>
      <c r="E814" s="133"/>
      <c r="H814" s="133"/>
      <c r="K814" s="134"/>
      <c r="N814" s="133"/>
      <c r="O814" s="132"/>
      <c r="P814" s="132"/>
      <c r="Q814" s="133"/>
      <c r="T814" s="133"/>
      <c r="W814" s="63"/>
      <c r="X814" s="63"/>
      <c r="Y814" s="63"/>
      <c r="Z814" s="63"/>
      <c r="AA814" s="63"/>
      <c r="AB814" s="63"/>
      <c r="AC814" s="64"/>
      <c r="AD814" s="36"/>
      <c r="AE814" s="37"/>
      <c r="AF814" s="37"/>
      <c r="AG814" s="37"/>
    </row>
    <row r="815" spans="1:33" ht="15" customHeight="1">
      <c r="A815" s="117"/>
      <c r="E815" s="133"/>
      <c r="H815" s="133"/>
      <c r="K815" s="134"/>
      <c r="N815" s="133"/>
      <c r="O815" s="132"/>
      <c r="P815" s="132"/>
      <c r="Q815" s="133"/>
      <c r="T815" s="133"/>
      <c r="W815" s="63"/>
      <c r="X815" s="63"/>
      <c r="Y815" s="63"/>
      <c r="Z815" s="63"/>
      <c r="AA815" s="63"/>
      <c r="AB815" s="63"/>
      <c r="AC815" s="64"/>
      <c r="AD815" s="36"/>
      <c r="AE815" s="37"/>
      <c r="AF815" s="37"/>
      <c r="AG815" s="37"/>
    </row>
    <row r="816" spans="1:33" ht="15" customHeight="1">
      <c r="A816" s="117"/>
      <c r="E816" s="133"/>
      <c r="H816" s="133"/>
      <c r="K816" s="134"/>
      <c r="N816" s="133"/>
      <c r="O816" s="132"/>
      <c r="P816" s="132"/>
      <c r="Q816" s="133"/>
      <c r="T816" s="133"/>
      <c r="W816" s="63"/>
      <c r="X816" s="63"/>
      <c r="Y816" s="63"/>
      <c r="Z816" s="63"/>
      <c r="AA816" s="63"/>
      <c r="AB816" s="63"/>
      <c r="AC816" s="64"/>
      <c r="AD816" s="36"/>
      <c r="AE816" s="37"/>
      <c r="AF816" s="37"/>
      <c r="AG816" s="37"/>
    </row>
    <row r="817" spans="1:33" ht="15" customHeight="1">
      <c r="A817" s="117"/>
      <c r="E817" s="133"/>
      <c r="H817" s="133"/>
      <c r="K817" s="134"/>
      <c r="N817" s="133"/>
      <c r="O817" s="132"/>
      <c r="P817" s="132"/>
      <c r="Q817" s="133"/>
      <c r="T817" s="133"/>
      <c r="W817" s="63"/>
      <c r="X817" s="63"/>
      <c r="Y817" s="63"/>
      <c r="Z817" s="63"/>
      <c r="AA817" s="63"/>
      <c r="AB817" s="63"/>
      <c r="AC817" s="64"/>
      <c r="AD817" s="36"/>
      <c r="AE817" s="37"/>
      <c r="AF817" s="37"/>
      <c r="AG817" s="37"/>
    </row>
    <row r="818" spans="1:33" ht="15" customHeight="1">
      <c r="A818" s="117"/>
      <c r="E818" s="133"/>
      <c r="H818" s="133"/>
      <c r="K818" s="134"/>
      <c r="N818" s="133"/>
      <c r="O818" s="132"/>
      <c r="P818" s="132"/>
      <c r="Q818" s="133"/>
      <c r="T818" s="133"/>
      <c r="W818" s="63"/>
      <c r="X818" s="63"/>
      <c r="Y818" s="63"/>
      <c r="Z818" s="63"/>
      <c r="AA818" s="63"/>
      <c r="AB818" s="63"/>
      <c r="AC818" s="64"/>
      <c r="AD818" s="36"/>
      <c r="AE818" s="37"/>
      <c r="AF818" s="37"/>
      <c r="AG818" s="37"/>
    </row>
    <row r="819" spans="1:33" ht="15" customHeight="1">
      <c r="A819" s="117"/>
      <c r="E819" s="133"/>
      <c r="H819" s="133"/>
      <c r="K819" s="134"/>
      <c r="N819" s="133"/>
      <c r="O819" s="132"/>
      <c r="P819" s="132"/>
      <c r="Q819" s="133"/>
      <c r="T819" s="133"/>
      <c r="W819" s="63"/>
      <c r="X819" s="63"/>
      <c r="Y819" s="63"/>
      <c r="Z819" s="63"/>
      <c r="AA819" s="63"/>
      <c r="AB819" s="63"/>
      <c r="AC819" s="64"/>
      <c r="AD819" s="36"/>
      <c r="AE819" s="37"/>
      <c r="AF819" s="37"/>
      <c r="AG819" s="37"/>
    </row>
    <row r="820" spans="1:33" ht="15" customHeight="1">
      <c r="A820" s="117"/>
      <c r="E820" s="133"/>
      <c r="H820" s="133"/>
      <c r="K820" s="134"/>
      <c r="N820" s="133"/>
      <c r="O820" s="132"/>
      <c r="P820" s="132"/>
      <c r="Q820" s="133"/>
      <c r="T820" s="133"/>
      <c r="W820" s="63"/>
      <c r="X820" s="63"/>
      <c r="Y820" s="63"/>
      <c r="Z820" s="63"/>
      <c r="AA820" s="63"/>
      <c r="AB820" s="63"/>
      <c r="AC820" s="64"/>
      <c r="AD820" s="36"/>
      <c r="AE820" s="37"/>
      <c r="AF820" s="37"/>
      <c r="AG820" s="37"/>
    </row>
    <row r="821" spans="1:33" ht="15" customHeight="1">
      <c r="A821" s="117"/>
      <c r="E821" s="133"/>
      <c r="H821" s="133"/>
      <c r="K821" s="134"/>
      <c r="N821" s="133"/>
      <c r="O821" s="132"/>
      <c r="P821" s="132"/>
      <c r="Q821" s="133"/>
      <c r="T821" s="133"/>
      <c r="W821" s="63"/>
      <c r="X821" s="63"/>
      <c r="Y821" s="63"/>
      <c r="Z821" s="63"/>
      <c r="AA821" s="63"/>
      <c r="AB821" s="63"/>
      <c r="AC821" s="64"/>
      <c r="AD821" s="36"/>
      <c r="AE821" s="37"/>
      <c r="AF821" s="37"/>
      <c r="AG821" s="37"/>
    </row>
    <row r="822" spans="1:33" ht="15" customHeight="1">
      <c r="A822" s="117"/>
      <c r="E822" s="133"/>
      <c r="H822" s="133"/>
      <c r="K822" s="134"/>
      <c r="N822" s="133"/>
      <c r="O822" s="132"/>
      <c r="P822" s="132"/>
      <c r="Q822" s="133"/>
      <c r="T822" s="133"/>
      <c r="W822" s="63"/>
      <c r="X822" s="63"/>
      <c r="Y822" s="63"/>
      <c r="Z822" s="63"/>
      <c r="AA822" s="63"/>
      <c r="AB822" s="63"/>
      <c r="AC822" s="64"/>
      <c r="AD822" s="36"/>
      <c r="AE822" s="37"/>
      <c r="AF822" s="37"/>
      <c r="AG822" s="37"/>
    </row>
    <row r="823" spans="1:33" ht="15" customHeight="1">
      <c r="A823" s="117"/>
      <c r="E823" s="133"/>
      <c r="H823" s="133"/>
      <c r="K823" s="134"/>
      <c r="N823" s="133"/>
      <c r="O823" s="132"/>
      <c r="P823" s="132"/>
      <c r="Q823" s="133"/>
      <c r="T823" s="133"/>
      <c r="W823" s="63"/>
      <c r="X823" s="63"/>
      <c r="Y823" s="63"/>
      <c r="Z823" s="63"/>
      <c r="AA823" s="63"/>
      <c r="AB823" s="63"/>
      <c r="AC823" s="64"/>
      <c r="AD823" s="36"/>
      <c r="AE823" s="37"/>
      <c r="AF823" s="37"/>
      <c r="AG823" s="37"/>
    </row>
    <row r="824" spans="1:33" ht="15" customHeight="1">
      <c r="A824" s="117"/>
      <c r="E824" s="133"/>
      <c r="H824" s="133"/>
      <c r="K824" s="134"/>
      <c r="N824" s="133"/>
      <c r="O824" s="132"/>
      <c r="P824" s="132"/>
      <c r="Q824" s="133"/>
      <c r="T824" s="133"/>
      <c r="W824" s="63"/>
      <c r="X824" s="63"/>
      <c r="Y824" s="63"/>
      <c r="Z824" s="63"/>
      <c r="AA824" s="63"/>
      <c r="AB824" s="63"/>
      <c r="AC824" s="64"/>
      <c r="AD824" s="36"/>
      <c r="AE824" s="37"/>
      <c r="AF824" s="37"/>
      <c r="AG824" s="37"/>
    </row>
    <row r="825" spans="1:33" ht="15" customHeight="1">
      <c r="A825" s="117"/>
      <c r="E825" s="133"/>
      <c r="H825" s="133"/>
      <c r="K825" s="134"/>
      <c r="N825" s="133"/>
      <c r="O825" s="132"/>
      <c r="P825" s="132"/>
      <c r="Q825" s="133"/>
      <c r="T825" s="133"/>
      <c r="W825" s="63"/>
      <c r="X825" s="63"/>
      <c r="Y825" s="63"/>
      <c r="Z825" s="63"/>
      <c r="AA825" s="63"/>
      <c r="AB825" s="63"/>
      <c r="AC825" s="64"/>
      <c r="AD825" s="36"/>
      <c r="AE825" s="37"/>
      <c r="AF825" s="37"/>
      <c r="AG825" s="37"/>
    </row>
    <row r="826" spans="1:33" ht="15" customHeight="1">
      <c r="A826" s="117"/>
      <c r="E826" s="133"/>
      <c r="H826" s="133"/>
      <c r="K826" s="134"/>
      <c r="N826" s="133"/>
      <c r="O826" s="132"/>
      <c r="P826" s="132"/>
      <c r="Q826" s="133"/>
      <c r="T826" s="133"/>
      <c r="W826" s="63"/>
      <c r="X826" s="63"/>
      <c r="Y826" s="63"/>
      <c r="Z826" s="63"/>
      <c r="AA826" s="63"/>
      <c r="AB826" s="63"/>
      <c r="AC826" s="64"/>
      <c r="AD826" s="36"/>
      <c r="AE826" s="37"/>
      <c r="AF826" s="37"/>
      <c r="AG826" s="37"/>
    </row>
    <row r="827" spans="1:33" ht="15" customHeight="1">
      <c r="A827" s="117"/>
      <c r="E827" s="133"/>
      <c r="H827" s="133"/>
      <c r="K827" s="134"/>
      <c r="N827" s="133"/>
      <c r="O827" s="132"/>
      <c r="P827" s="132"/>
      <c r="Q827" s="133"/>
      <c r="T827" s="133"/>
      <c r="W827" s="63"/>
      <c r="X827" s="63"/>
      <c r="Y827" s="63"/>
      <c r="Z827" s="63"/>
      <c r="AA827" s="63"/>
      <c r="AB827" s="63"/>
      <c r="AC827" s="64"/>
      <c r="AD827" s="36"/>
      <c r="AE827" s="37"/>
      <c r="AF827" s="37"/>
      <c r="AG827" s="37"/>
    </row>
    <row r="828" spans="1:33" ht="15" customHeight="1">
      <c r="A828" s="117"/>
      <c r="E828" s="133"/>
      <c r="H828" s="133"/>
      <c r="K828" s="134"/>
      <c r="N828" s="133"/>
      <c r="O828" s="132"/>
      <c r="P828" s="132"/>
      <c r="Q828" s="133"/>
      <c r="T828" s="133"/>
      <c r="W828" s="63"/>
      <c r="X828" s="63"/>
      <c r="Y828" s="63"/>
      <c r="Z828" s="63"/>
      <c r="AA828" s="63"/>
      <c r="AB828" s="63"/>
      <c r="AC828" s="64"/>
      <c r="AD828" s="36"/>
      <c r="AE828" s="37"/>
      <c r="AF828" s="37"/>
      <c r="AG828" s="37"/>
    </row>
    <row r="829" spans="1:33" ht="15" customHeight="1">
      <c r="A829" s="117"/>
      <c r="E829" s="133"/>
      <c r="H829" s="133"/>
      <c r="K829" s="134"/>
      <c r="N829" s="133"/>
      <c r="O829" s="132"/>
      <c r="P829" s="132"/>
      <c r="Q829" s="133"/>
      <c r="T829" s="133"/>
      <c r="W829" s="63"/>
      <c r="X829" s="63"/>
      <c r="Y829" s="63"/>
      <c r="Z829" s="63"/>
      <c r="AA829" s="63"/>
      <c r="AB829" s="63"/>
      <c r="AC829" s="64"/>
      <c r="AD829" s="36"/>
      <c r="AE829" s="37"/>
      <c r="AF829" s="37"/>
      <c r="AG829" s="37"/>
    </row>
    <row r="830" spans="1:33" ht="15" customHeight="1">
      <c r="A830" s="117"/>
      <c r="E830" s="133"/>
      <c r="H830" s="133"/>
      <c r="K830" s="134"/>
      <c r="N830" s="133"/>
      <c r="O830" s="132"/>
      <c r="P830" s="132"/>
      <c r="Q830" s="133"/>
      <c r="T830" s="133"/>
      <c r="W830" s="63"/>
      <c r="X830" s="63"/>
      <c r="Y830" s="63"/>
      <c r="Z830" s="63"/>
      <c r="AA830" s="63"/>
      <c r="AB830" s="63"/>
      <c r="AC830" s="64"/>
      <c r="AD830" s="36"/>
      <c r="AE830" s="37"/>
      <c r="AF830" s="37"/>
      <c r="AG830" s="37"/>
    </row>
    <row r="831" spans="1:33" ht="15" customHeight="1">
      <c r="A831" s="117"/>
      <c r="E831" s="133"/>
      <c r="H831" s="133"/>
      <c r="K831" s="134"/>
      <c r="N831" s="133"/>
      <c r="O831" s="132"/>
      <c r="P831" s="132"/>
      <c r="Q831" s="133"/>
      <c r="T831" s="133"/>
      <c r="W831" s="63"/>
      <c r="X831" s="63"/>
      <c r="Y831" s="63"/>
      <c r="Z831" s="63"/>
      <c r="AA831" s="63"/>
      <c r="AB831" s="63"/>
      <c r="AC831" s="64"/>
      <c r="AD831" s="36"/>
      <c r="AE831" s="37"/>
      <c r="AF831" s="37"/>
      <c r="AG831" s="37"/>
    </row>
    <row r="832" spans="1:33" ht="15" customHeight="1">
      <c r="A832" s="117"/>
      <c r="E832" s="133"/>
      <c r="H832" s="133"/>
      <c r="K832" s="134"/>
      <c r="N832" s="133"/>
      <c r="O832" s="132"/>
      <c r="P832" s="132"/>
      <c r="Q832" s="133"/>
      <c r="T832" s="133"/>
      <c r="W832" s="63"/>
      <c r="X832" s="63"/>
      <c r="Y832" s="63"/>
      <c r="Z832" s="63"/>
      <c r="AA832" s="63"/>
      <c r="AB832" s="63"/>
      <c r="AC832" s="64"/>
      <c r="AD832" s="36"/>
      <c r="AE832" s="37"/>
      <c r="AF832" s="37"/>
      <c r="AG832" s="37"/>
    </row>
    <row r="833" spans="1:33" ht="15" customHeight="1">
      <c r="A833" s="117"/>
      <c r="E833" s="133"/>
      <c r="H833" s="133"/>
      <c r="K833" s="134"/>
      <c r="N833" s="133"/>
      <c r="O833" s="132"/>
      <c r="P833" s="132"/>
      <c r="Q833" s="133"/>
      <c r="T833" s="133"/>
      <c r="W833" s="63"/>
      <c r="X833" s="63"/>
      <c r="Y833" s="63"/>
      <c r="Z833" s="63"/>
      <c r="AA833" s="63"/>
      <c r="AB833" s="63"/>
      <c r="AC833" s="64"/>
      <c r="AD833" s="36"/>
      <c r="AE833" s="37"/>
      <c r="AF833" s="37"/>
      <c r="AG833" s="37"/>
    </row>
    <row r="834" spans="1:33" ht="15" customHeight="1">
      <c r="A834" s="117"/>
      <c r="E834" s="133"/>
      <c r="H834" s="133"/>
      <c r="K834" s="134"/>
      <c r="N834" s="133"/>
      <c r="O834" s="132"/>
      <c r="P834" s="132"/>
      <c r="Q834" s="133"/>
      <c r="T834" s="133"/>
      <c r="W834" s="63"/>
      <c r="X834" s="63"/>
      <c r="Y834" s="63"/>
      <c r="Z834" s="63"/>
      <c r="AA834" s="63"/>
      <c r="AB834" s="63"/>
      <c r="AC834" s="64"/>
      <c r="AD834" s="36"/>
      <c r="AE834" s="37"/>
      <c r="AF834" s="37"/>
      <c r="AG834" s="37"/>
    </row>
    <row r="835" spans="1:33" ht="15" customHeight="1">
      <c r="A835" s="117"/>
      <c r="E835" s="133"/>
      <c r="H835" s="133"/>
      <c r="K835" s="134"/>
      <c r="N835" s="133"/>
      <c r="O835" s="132"/>
      <c r="P835" s="132"/>
      <c r="Q835" s="133"/>
      <c r="T835" s="133"/>
      <c r="W835" s="63"/>
      <c r="X835" s="63"/>
      <c r="Y835" s="63"/>
      <c r="Z835" s="63"/>
      <c r="AA835" s="63"/>
      <c r="AB835" s="63"/>
      <c r="AC835" s="64"/>
      <c r="AD835" s="36"/>
      <c r="AE835" s="37"/>
      <c r="AF835" s="37"/>
      <c r="AG835" s="37"/>
    </row>
    <row r="836" spans="1:33" ht="15" customHeight="1">
      <c r="A836" s="117"/>
      <c r="E836" s="133"/>
      <c r="H836" s="133"/>
      <c r="K836" s="134"/>
      <c r="N836" s="133"/>
      <c r="O836" s="132"/>
      <c r="P836" s="132"/>
      <c r="Q836" s="133"/>
      <c r="T836" s="133"/>
      <c r="W836" s="63"/>
      <c r="X836" s="63"/>
      <c r="Y836" s="63"/>
      <c r="Z836" s="63"/>
      <c r="AA836" s="63"/>
      <c r="AB836" s="63"/>
      <c r="AC836" s="64"/>
      <c r="AD836" s="36"/>
      <c r="AE836" s="37"/>
      <c r="AF836" s="37"/>
      <c r="AG836" s="37"/>
    </row>
    <row r="837" spans="1:33" ht="15" customHeight="1">
      <c r="A837" s="117"/>
      <c r="E837" s="133"/>
      <c r="H837" s="133"/>
      <c r="K837" s="134"/>
      <c r="N837" s="133"/>
      <c r="O837" s="132"/>
      <c r="P837" s="132"/>
      <c r="Q837" s="133"/>
      <c r="T837" s="133"/>
      <c r="W837" s="63"/>
      <c r="X837" s="63"/>
      <c r="Y837" s="63"/>
      <c r="Z837" s="63"/>
      <c r="AA837" s="63"/>
      <c r="AB837" s="63"/>
      <c r="AC837" s="64"/>
      <c r="AD837" s="36"/>
      <c r="AE837" s="37"/>
      <c r="AF837" s="37"/>
      <c r="AG837" s="37"/>
    </row>
    <row r="838" spans="1:33" ht="15" customHeight="1">
      <c r="A838" s="117"/>
      <c r="E838" s="133"/>
      <c r="H838" s="133"/>
      <c r="K838" s="134"/>
      <c r="N838" s="133"/>
      <c r="O838" s="132"/>
      <c r="P838" s="132"/>
      <c r="Q838" s="133"/>
      <c r="T838" s="133"/>
      <c r="W838" s="63"/>
      <c r="X838" s="63"/>
      <c r="Y838" s="63"/>
      <c r="Z838" s="63"/>
      <c r="AA838" s="63"/>
      <c r="AB838" s="63"/>
      <c r="AC838" s="64"/>
      <c r="AD838" s="36"/>
      <c r="AE838" s="37"/>
      <c r="AF838" s="37"/>
      <c r="AG838" s="37"/>
    </row>
    <row r="839" spans="1:33" ht="15" customHeight="1">
      <c r="A839" s="117"/>
      <c r="E839" s="133"/>
      <c r="H839" s="133"/>
      <c r="K839" s="134"/>
      <c r="N839" s="133"/>
      <c r="O839" s="132"/>
      <c r="P839" s="132"/>
      <c r="Q839" s="133"/>
      <c r="T839" s="133"/>
      <c r="W839" s="63"/>
      <c r="X839" s="63"/>
      <c r="Y839" s="63"/>
      <c r="Z839" s="63"/>
      <c r="AA839" s="63"/>
      <c r="AB839" s="63"/>
      <c r="AC839" s="64"/>
      <c r="AD839" s="36"/>
      <c r="AE839" s="37"/>
      <c r="AF839" s="37"/>
      <c r="AG839" s="37"/>
    </row>
    <row r="840" spans="1:33" ht="15" customHeight="1">
      <c r="A840" s="117"/>
      <c r="E840" s="133"/>
      <c r="H840" s="133"/>
      <c r="K840" s="134"/>
      <c r="N840" s="133"/>
      <c r="O840" s="132"/>
      <c r="P840" s="132"/>
      <c r="Q840" s="133"/>
      <c r="T840" s="133"/>
      <c r="W840" s="63"/>
      <c r="X840" s="63"/>
      <c r="Y840" s="63"/>
      <c r="Z840" s="63"/>
      <c r="AA840" s="63"/>
      <c r="AB840" s="63"/>
      <c r="AC840" s="64"/>
      <c r="AD840" s="36"/>
      <c r="AE840" s="37"/>
      <c r="AF840" s="37"/>
      <c r="AG840" s="37"/>
    </row>
    <row r="841" spans="1:33" ht="15" customHeight="1">
      <c r="A841" s="117"/>
      <c r="E841" s="133"/>
      <c r="H841" s="133"/>
      <c r="K841" s="134"/>
      <c r="N841" s="133"/>
      <c r="O841" s="132"/>
      <c r="P841" s="132"/>
      <c r="Q841" s="133"/>
      <c r="T841" s="133"/>
      <c r="W841" s="63"/>
      <c r="X841" s="63"/>
      <c r="Y841" s="63"/>
      <c r="Z841" s="63"/>
      <c r="AA841" s="63"/>
      <c r="AB841" s="63"/>
      <c r="AC841" s="64"/>
      <c r="AD841" s="36"/>
      <c r="AE841" s="37"/>
      <c r="AF841" s="37"/>
      <c r="AG841" s="37"/>
    </row>
    <row r="842" spans="1:33" ht="15" customHeight="1">
      <c r="A842" s="117"/>
      <c r="E842" s="133"/>
      <c r="H842" s="133"/>
      <c r="K842" s="134"/>
      <c r="N842" s="133"/>
      <c r="O842" s="132"/>
      <c r="P842" s="132"/>
      <c r="Q842" s="133"/>
      <c r="T842" s="133"/>
      <c r="W842" s="63"/>
      <c r="X842" s="63"/>
      <c r="Y842" s="63"/>
      <c r="Z842" s="63"/>
      <c r="AA842" s="63"/>
      <c r="AB842" s="63"/>
      <c r="AC842" s="64"/>
      <c r="AD842" s="36"/>
      <c r="AE842" s="37"/>
      <c r="AF842" s="37"/>
      <c r="AG842" s="37"/>
    </row>
    <row r="843" spans="1:33" ht="15" customHeight="1">
      <c r="A843" s="117"/>
      <c r="E843" s="133"/>
      <c r="H843" s="133"/>
      <c r="K843" s="134"/>
      <c r="N843" s="133"/>
      <c r="O843" s="132"/>
      <c r="P843" s="132"/>
      <c r="Q843" s="133"/>
      <c r="T843" s="133"/>
      <c r="W843" s="63"/>
      <c r="X843" s="63"/>
      <c r="Y843" s="63"/>
      <c r="Z843" s="63"/>
      <c r="AA843" s="63"/>
      <c r="AB843" s="63"/>
      <c r="AC843" s="64"/>
      <c r="AD843" s="36"/>
      <c r="AE843" s="37"/>
      <c r="AF843" s="37"/>
      <c r="AG843" s="37"/>
    </row>
    <row r="844" spans="1:33" ht="15" customHeight="1">
      <c r="A844" s="117"/>
      <c r="E844" s="133"/>
      <c r="H844" s="133"/>
      <c r="K844" s="134"/>
      <c r="N844" s="133"/>
      <c r="O844" s="132"/>
      <c r="P844" s="132"/>
      <c r="Q844" s="133"/>
      <c r="T844" s="133"/>
      <c r="W844" s="63"/>
      <c r="X844" s="63"/>
      <c r="Y844" s="63"/>
      <c r="Z844" s="63"/>
      <c r="AA844" s="63"/>
      <c r="AB844" s="63"/>
      <c r="AC844" s="64"/>
      <c r="AD844" s="36"/>
      <c r="AE844" s="37"/>
      <c r="AF844" s="37"/>
      <c r="AG844" s="37"/>
    </row>
    <row r="845" spans="1:33" ht="15" customHeight="1">
      <c r="A845" s="117"/>
      <c r="E845" s="133"/>
      <c r="H845" s="133"/>
      <c r="K845" s="134"/>
      <c r="N845" s="133"/>
      <c r="O845" s="132"/>
      <c r="P845" s="132"/>
      <c r="Q845" s="133"/>
      <c r="T845" s="133"/>
      <c r="W845" s="63"/>
      <c r="X845" s="63"/>
      <c r="Y845" s="63"/>
      <c r="Z845" s="63"/>
      <c r="AA845" s="63"/>
      <c r="AB845" s="63"/>
      <c r="AC845" s="64"/>
      <c r="AD845" s="36"/>
      <c r="AE845" s="37"/>
      <c r="AF845" s="37"/>
      <c r="AG845" s="37"/>
    </row>
    <row r="846" spans="1:33" ht="15" customHeight="1">
      <c r="A846" s="117"/>
      <c r="E846" s="133"/>
      <c r="H846" s="133"/>
      <c r="K846" s="134"/>
      <c r="N846" s="133"/>
      <c r="O846" s="132"/>
      <c r="P846" s="132"/>
      <c r="Q846" s="133"/>
      <c r="T846" s="133"/>
      <c r="W846" s="63"/>
      <c r="X846" s="63"/>
      <c r="Y846" s="63"/>
      <c r="Z846" s="63"/>
      <c r="AA846" s="63"/>
      <c r="AB846" s="63"/>
      <c r="AC846" s="64"/>
      <c r="AD846" s="36"/>
      <c r="AE846" s="37"/>
      <c r="AF846" s="37"/>
      <c r="AG846" s="37"/>
    </row>
    <row r="847" spans="1:33" ht="15" customHeight="1">
      <c r="A847" s="117"/>
      <c r="E847" s="133"/>
      <c r="H847" s="133"/>
      <c r="K847" s="134"/>
      <c r="N847" s="133"/>
      <c r="O847" s="132"/>
      <c r="P847" s="132"/>
      <c r="Q847" s="133"/>
      <c r="T847" s="133"/>
      <c r="W847" s="63"/>
      <c r="X847" s="63"/>
      <c r="Y847" s="63"/>
      <c r="Z847" s="63"/>
      <c r="AA847" s="63"/>
      <c r="AB847" s="63"/>
      <c r="AC847" s="64"/>
      <c r="AD847" s="36"/>
      <c r="AE847" s="37"/>
      <c r="AF847" s="37"/>
      <c r="AG847" s="37"/>
    </row>
    <row r="848" spans="1:33" ht="15" customHeight="1">
      <c r="A848" s="117"/>
      <c r="E848" s="133"/>
      <c r="H848" s="133"/>
      <c r="K848" s="134"/>
      <c r="N848" s="133"/>
      <c r="O848" s="132"/>
      <c r="P848" s="132"/>
      <c r="Q848" s="133"/>
      <c r="T848" s="133"/>
      <c r="W848" s="63"/>
      <c r="X848" s="63"/>
      <c r="Y848" s="63"/>
      <c r="Z848" s="63"/>
      <c r="AA848" s="63"/>
      <c r="AB848" s="63"/>
      <c r="AC848" s="64"/>
      <c r="AD848" s="36"/>
      <c r="AE848" s="37"/>
      <c r="AF848" s="37"/>
      <c r="AG848" s="37"/>
    </row>
    <row r="849" spans="1:33" ht="15" customHeight="1">
      <c r="A849" s="117"/>
      <c r="E849" s="133"/>
      <c r="H849" s="133"/>
      <c r="K849" s="134"/>
      <c r="N849" s="133"/>
      <c r="O849" s="132"/>
      <c r="P849" s="132"/>
      <c r="Q849" s="133"/>
      <c r="T849" s="133"/>
      <c r="W849" s="63"/>
      <c r="X849" s="63"/>
      <c r="Y849" s="63"/>
      <c r="Z849" s="63"/>
      <c r="AA849" s="63"/>
      <c r="AB849" s="63"/>
      <c r="AC849" s="64"/>
      <c r="AD849" s="36"/>
      <c r="AE849" s="37"/>
      <c r="AF849" s="37"/>
      <c r="AG849" s="37"/>
    </row>
    <row r="850" spans="1:33" ht="15" customHeight="1">
      <c r="A850" s="117"/>
      <c r="E850" s="133"/>
      <c r="H850" s="133"/>
      <c r="K850" s="134"/>
      <c r="N850" s="133"/>
      <c r="O850" s="132"/>
      <c r="P850" s="132"/>
      <c r="Q850" s="133"/>
      <c r="T850" s="133"/>
      <c r="W850" s="63"/>
      <c r="X850" s="63"/>
      <c r="Y850" s="63"/>
      <c r="Z850" s="63"/>
      <c r="AA850" s="63"/>
      <c r="AB850" s="63"/>
      <c r="AC850" s="64"/>
      <c r="AD850" s="36"/>
      <c r="AE850" s="37"/>
      <c r="AF850" s="37"/>
      <c r="AG850" s="37"/>
    </row>
    <row r="851" spans="1:33" ht="15" customHeight="1">
      <c r="A851" s="117"/>
      <c r="E851" s="133"/>
      <c r="H851" s="133"/>
      <c r="K851" s="134"/>
      <c r="N851" s="133"/>
      <c r="O851" s="132"/>
      <c r="P851" s="132"/>
      <c r="Q851" s="133"/>
      <c r="T851" s="133"/>
      <c r="W851" s="63"/>
      <c r="X851" s="63"/>
      <c r="Y851" s="63"/>
      <c r="Z851" s="63"/>
      <c r="AA851" s="63"/>
      <c r="AB851" s="63"/>
      <c r="AC851" s="64"/>
      <c r="AD851" s="36"/>
      <c r="AE851" s="37"/>
      <c r="AF851" s="37"/>
      <c r="AG851" s="37"/>
    </row>
    <row r="852" spans="1:33" ht="15" customHeight="1">
      <c r="A852" s="117"/>
      <c r="E852" s="133"/>
      <c r="H852" s="133"/>
      <c r="K852" s="134"/>
      <c r="N852" s="133"/>
      <c r="O852" s="132"/>
      <c r="P852" s="132"/>
      <c r="Q852" s="133"/>
      <c r="T852" s="133"/>
      <c r="W852" s="63"/>
      <c r="X852" s="63"/>
      <c r="Y852" s="63"/>
      <c r="Z852" s="63"/>
      <c r="AA852" s="63"/>
      <c r="AB852" s="63"/>
      <c r="AC852" s="64"/>
      <c r="AD852" s="36"/>
      <c r="AE852" s="37"/>
      <c r="AF852" s="37"/>
      <c r="AG852" s="37"/>
    </row>
    <row r="853" spans="1:33" ht="15" customHeight="1">
      <c r="A853" s="117"/>
      <c r="E853" s="133"/>
      <c r="H853" s="133"/>
      <c r="K853" s="134"/>
      <c r="N853" s="133"/>
      <c r="O853" s="132"/>
      <c r="P853" s="132"/>
      <c r="Q853" s="133"/>
      <c r="T853" s="133"/>
      <c r="W853" s="63"/>
      <c r="X853" s="63"/>
      <c r="Y853" s="63"/>
      <c r="Z853" s="63"/>
      <c r="AA853" s="63"/>
      <c r="AB853" s="63"/>
      <c r="AC853" s="64"/>
      <c r="AD853" s="36"/>
      <c r="AE853" s="37"/>
      <c r="AF853" s="37"/>
      <c r="AG853" s="37"/>
    </row>
    <row r="854" spans="1:33" ht="15" customHeight="1">
      <c r="A854" s="117"/>
      <c r="E854" s="133"/>
      <c r="H854" s="133"/>
      <c r="K854" s="134"/>
      <c r="N854" s="133"/>
      <c r="O854" s="132"/>
      <c r="P854" s="132"/>
      <c r="Q854" s="133"/>
      <c r="T854" s="133"/>
      <c r="W854" s="63"/>
      <c r="X854" s="63"/>
      <c r="Y854" s="63"/>
      <c r="Z854" s="63"/>
      <c r="AA854" s="63"/>
      <c r="AB854" s="63"/>
      <c r="AC854" s="64"/>
      <c r="AD854" s="36"/>
      <c r="AE854" s="37"/>
      <c r="AF854" s="37"/>
      <c r="AG854" s="37"/>
    </row>
    <row r="855" spans="1:33" ht="15" customHeight="1">
      <c r="A855" s="117"/>
      <c r="E855" s="133"/>
      <c r="H855" s="133"/>
      <c r="K855" s="134"/>
      <c r="N855" s="133"/>
      <c r="O855" s="132"/>
      <c r="P855" s="132"/>
      <c r="Q855" s="133"/>
      <c r="T855" s="133"/>
      <c r="W855" s="63"/>
      <c r="X855" s="63"/>
      <c r="Y855" s="63"/>
      <c r="Z855" s="63"/>
      <c r="AA855" s="63"/>
      <c r="AB855" s="63"/>
      <c r="AC855" s="64"/>
      <c r="AD855" s="36"/>
      <c r="AE855" s="37"/>
      <c r="AF855" s="37"/>
      <c r="AG855" s="37"/>
    </row>
    <row r="856" spans="1:33" ht="15" customHeight="1">
      <c r="A856" s="117"/>
      <c r="E856" s="133"/>
      <c r="H856" s="133"/>
      <c r="K856" s="134"/>
      <c r="N856" s="133"/>
      <c r="O856" s="132"/>
      <c r="P856" s="132"/>
      <c r="Q856" s="133"/>
      <c r="T856" s="133"/>
      <c r="W856" s="63"/>
      <c r="X856" s="63"/>
      <c r="Y856" s="63"/>
      <c r="Z856" s="63"/>
      <c r="AA856" s="63"/>
      <c r="AB856" s="63"/>
      <c r="AC856" s="64"/>
      <c r="AD856" s="36"/>
      <c r="AE856" s="37"/>
      <c r="AF856" s="37"/>
      <c r="AG856" s="37"/>
    </row>
    <row r="857" spans="1:33" ht="15" customHeight="1">
      <c r="A857" s="117"/>
      <c r="E857" s="133"/>
      <c r="H857" s="133"/>
      <c r="K857" s="134"/>
      <c r="N857" s="133"/>
      <c r="O857" s="132"/>
      <c r="P857" s="132"/>
      <c r="Q857" s="133"/>
      <c r="T857" s="133"/>
      <c r="W857" s="63"/>
      <c r="X857" s="63"/>
      <c r="Y857" s="63"/>
      <c r="Z857" s="63"/>
      <c r="AA857" s="63"/>
      <c r="AB857" s="63"/>
      <c r="AC857" s="64"/>
      <c r="AD857" s="36"/>
      <c r="AE857" s="37"/>
      <c r="AF857" s="37"/>
      <c r="AG857" s="37"/>
    </row>
    <row r="858" spans="1:33" ht="15" customHeight="1">
      <c r="A858" s="117"/>
      <c r="E858" s="133"/>
      <c r="H858" s="133"/>
      <c r="K858" s="134"/>
      <c r="N858" s="133"/>
      <c r="O858" s="132"/>
      <c r="P858" s="132"/>
      <c r="Q858" s="133"/>
      <c r="T858" s="133"/>
      <c r="W858" s="63"/>
      <c r="X858" s="63"/>
      <c r="Y858" s="63"/>
      <c r="Z858" s="63"/>
      <c r="AA858" s="63"/>
      <c r="AB858" s="63"/>
      <c r="AC858" s="64"/>
      <c r="AD858" s="36"/>
      <c r="AE858" s="37"/>
      <c r="AF858" s="37"/>
      <c r="AG858" s="37"/>
    </row>
    <row r="859" spans="1:33" ht="15" customHeight="1">
      <c r="A859" s="117"/>
      <c r="E859" s="133"/>
      <c r="H859" s="133"/>
      <c r="K859" s="134"/>
      <c r="N859" s="133"/>
      <c r="O859" s="132"/>
      <c r="P859" s="132"/>
      <c r="Q859" s="133"/>
      <c r="T859" s="133"/>
      <c r="W859" s="63"/>
      <c r="X859" s="63"/>
      <c r="Y859" s="63"/>
      <c r="Z859" s="63"/>
      <c r="AA859" s="63"/>
      <c r="AB859" s="63"/>
      <c r="AC859" s="64"/>
      <c r="AD859" s="36"/>
      <c r="AE859" s="37"/>
      <c r="AF859" s="37"/>
      <c r="AG859" s="37"/>
    </row>
    <row r="860" spans="1:33" ht="15" customHeight="1">
      <c r="A860" s="117"/>
      <c r="E860" s="133"/>
      <c r="H860" s="133"/>
      <c r="K860" s="134"/>
      <c r="N860" s="133"/>
      <c r="O860" s="132"/>
      <c r="P860" s="132"/>
      <c r="Q860" s="133"/>
      <c r="T860" s="133"/>
      <c r="W860" s="63"/>
      <c r="X860" s="63"/>
      <c r="Y860" s="63"/>
      <c r="Z860" s="63"/>
      <c r="AA860" s="63"/>
      <c r="AB860" s="63"/>
      <c r="AC860" s="64"/>
      <c r="AD860" s="36"/>
      <c r="AE860" s="37"/>
      <c r="AF860" s="37"/>
      <c r="AG860" s="37"/>
    </row>
    <row r="861" spans="1:33" ht="15" customHeight="1">
      <c r="A861" s="117"/>
      <c r="E861" s="133"/>
      <c r="H861" s="133"/>
      <c r="K861" s="134"/>
      <c r="N861" s="133"/>
      <c r="O861" s="132"/>
      <c r="P861" s="132"/>
      <c r="Q861" s="133"/>
      <c r="T861" s="133"/>
      <c r="W861" s="63"/>
      <c r="X861" s="63"/>
      <c r="Y861" s="63"/>
      <c r="Z861" s="63"/>
      <c r="AA861" s="63"/>
      <c r="AB861" s="63"/>
      <c r="AC861" s="64"/>
      <c r="AD861" s="36"/>
      <c r="AE861" s="37"/>
      <c r="AF861" s="37"/>
      <c r="AG861" s="37"/>
    </row>
    <row r="862" spans="1:33" ht="15" customHeight="1">
      <c r="A862" s="117"/>
      <c r="E862" s="133"/>
      <c r="H862" s="133"/>
      <c r="K862" s="134"/>
      <c r="N862" s="133"/>
      <c r="O862" s="132"/>
      <c r="P862" s="132"/>
      <c r="Q862" s="133"/>
      <c r="T862" s="133"/>
      <c r="W862" s="63"/>
      <c r="X862" s="63"/>
      <c r="Y862" s="63"/>
      <c r="Z862" s="63"/>
      <c r="AA862" s="63"/>
      <c r="AB862" s="63"/>
      <c r="AC862" s="64"/>
      <c r="AD862" s="36"/>
      <c r="AE862" s="37"/>
      <c r="AF862" s="37"/>
      <c r="AG862" s="37"/>
    </row>
    <row r="863" spans="1:33" ht="15" customHeight="1">
      <c r="A863" s="117"/>
      <c r="E863" s="133"/>
      <c r="H863" s="133"/>
      <c r="K863" s="134"/>
      <c r="N863" s="133"/>
      <c r="O863" s="132"/>
      <c r="P863" s="132"/>
      <c r="Q863" s="133"/>
      <c r="T863" s="133"/>
      <c r="W863" s="63"/>
      <c r="X863" s="63"/>
      <c r="Y863" s="63"/>
      <c r="Z863" s="63"/>
      <c r="AA863" s="63"/>
      <c r="AB863" s="63"/>
      <c r="AC863" s="64"/>
      <c r="AD863" s="36"/>
      <c r="AE863" s="37"/>
      <c r="AF863" s="37"/>
      <c r="AG863" s="37"/>
    </row>
    <row r="864" spans="1:33" ht="15" customHeight="1">
      <c r="A864" s="117"/>
      <c r="E864" s="133"/>
      <c r="H864" s="133"/>
      <c r="K864" s="134"/>
      <c r="N864" s="133"/>
      <c r="O864" s="132"/>
      <c r="P864" s="132"/>
      <c r="Q864" s="133"/>
      <c r="T864" s="133"/>
      <c r="W864" s="63"/>
      <c r="X864" s="63"/>
      <c r="Y864" s="63"/>
      <c r="Z864" s="63"/>
      <c r="AA864" s="63"/>
      <c r="AB864" s="63"/>
      <c r="AC864" s="64"/>
      <c r="AD864" s="36"/>
      <c r="AE864" s="37"/>
      <c r="AF864" s="37"/>
      <c r="AG864" s="37"/>
    </row>
    <row r="865" spans="1:33" ht="15" customHeight="1">
      <c r="A865" s="117"/>
      <c r="E865" s="133"/>
      <c r="H865" s="133"/>
      <c r="K865" s="134"/>
      <c r="N865" s="133"/>
      <c r="O865" s="132"/>
      <c r="P865" s="132"/>
      <c r="Q865" s="133"/>
      <c r="T865" s="133"/>
      <c r="W865" s="63"/>
      <c r="X865" s="63"/>
      <c r="Y865" s="63"/>
      <c r="Z865" s="63"/>
      <c r="AA865" s="63"/>
      <c r="AB865" s="63"/>
      <c r="AC865" s="64"/>
      <c r="AD865" s="36"/>
      <c r="AE865" s="37"/>
      <c r="AF865" s="37"/>
      <c r="AG865" s="37"/>
    </row>
    <row r="866" spans="1:33" ht="15" customHeight="1">
      <c r="A866" s="117"/>
      <c r="E866" s="133"/>
      <c r="H866" s="133"/>
      <c r="K866" s="134"/>
      <c r="N866" s="133"/>
      <c r="O866" s="132"/>
      <c r="P866" s="132"/>
      <c r="Q866" s="133"/>
      <c r="T866" s="133"/>
      <c r="W866" s="63"/>
      <c r="X866" s="63"/>
      <c r="Y866" s="63"/>
      <c r="Z866" s="63"/>
      <c r="AA866" s="63"/>
      <c r="AB866" s="63"/>
      <c r="AC866" s="64"/>
      <c r="AD866" s="36"/>
      <c r="AE866" s="37"/>
      <c r="AF866" s="37"/>
      <c r="AG866" s="37"/>
    </row>
    <row r="867" spans="1:33" ht="15" customHeight="1">
      <c r="A867" s="117"/>
      <c r="E867" s="133"/>
      <c r="H867" s="133"/>
      <c r="K867" s="134"/>
      <c r="N867" s="133"/>
      <c r="O867" s="132"/>
      <c r="P867" s="132"/>
      <c r="Q867" s="133"/>
      <c r="T867" s="133"/>
      <c r="W867" s="63"/>
      <c r="X867" s="63"/>
      <c r="Y867" s="63"/>
      <c r="Z867" s="63"/>
      <c r="AA867" s="63"/>
      <c r="AB867" s="63"/>
      <c r="AC867" s="64"/>
      <c r="AD867" s="36"/>
      <c r="AE867" s="37"/>
      <c r="AF867" s="37"/>
      <c r="AG867" s="37"/>
    </row>
    <row r="868" spans="1:33" ht="15" customHeight="1">
      <c r="A868" s="117"/>
      <c r="E868" s="133"/>
      <c r="H868" s="133"/>
      <c r="K868" s="134"/>
      <c r="N868" s="133"/>
      <c r="O868" s="132"/>
      <c r="P868" s="132"/>
      <c r="Q868" s="133"/>
      <c r="T868" s="133"/>
      <c r="W868" s="63"/>
      <c r="X868" s="63"/>
      <c r="Y868" s="63"/>
      <c r="Z868" s="63"/>
      <c r="AA868" s="63"/>
      <c r="AB868" s="63"/>
      <c r="AC868" s="64"/>
      <c r="AD868" s="36"/>
      <c r="AE868" s="37"/>
      <c r="AF868" s="37"/>
      <c r="AG868" s="37"/>
    </row>
    <row r="869" spans="1:33" ht="15" customHeight="1">
      <c r="A869" s="117"/>
      <c r="E869" s="133"/>
      <c r="H869" s="133"/>
      <c r="K869" s="134"/>
      <c r="N869" s="133"/>
      <c r="O869" s="132"/>
      <c r="P869" s="132"/>
      <c r="Q869" s="133"/>
      <c r="T869" s="133"/>
      <c r="W869" s="63"/>
      <c r="X869" s="63"/>
      <c r="Y869" s="63"/>
      <c r="Z869" s="63"/>
      <c r="AA869" s="63"/>
      <c r="AB869" s="63"/>
      <c r="AC869" s="64"/>
      <c r="AD869" s="36"/>
      <c r="AE869" s="37"/>
      <c r="AF869" s="37"/>
      <c r="AG869" s="37"/>
    </row>
    <row r="870" spans="1:33" ht="15" customHeight="1">
      <c r="A870" s="117"/>
      <c r="E870" s="133"/>
      <c r="H870" s="133"/>
      <c r="K870" s="134"/>
      <c r="N870" s="133"/>
      <c r="O870" s="132"/>
      <c r="P870" s="132"/>
      <c r="Q870" s="133"/>
      <c r="T870" s="133"/>
      <c r="W870" s="63"/>
      <c r="X870" s="63"/>
      <c r="Y870" s="63"/>
      <c r="Z870" s="63"/>
      <c r="AA870" s="63"/>
      <c r="AB870" s="63"/>
      <c r="AC870" s="64"/>
      <c r="AD870" s="36"/>
      <c r="AE870" s="37"/>
      <c r="AF870" s="37"/>
      <c r="AG870" s="37"/>
    </row>
    <row r="871" spans="1:33" ht="15" customHeight="1">
      <c r="A871" s="117"/>
      <c r="E871" s="133"/>
      <c r="H871" s="133"/>
      <c r="K871" s="134"/>
      <c r="N871" s="133"/>
      <c r="O871" s="132"/>
      <c r="P871" s="132"/>
      <c r="Q871" s="133"/>
      <c r="T871" s="133"/>
      <c r="W871" s="63"/>
      <c r="X871" s="63"/>
      <c r="Y871" s="63"/>
      <c r="Z871" s="63"/>
      <c r="AA871" s="63"/>
      <c r="AB871" s="63"/>
      <c r="AC871" s="64"/>
      <c r="AD871" s="36"/>
      <c r="AE871" s="37"/>
      <c r="AF871" s="37"/>
      <c r="AG871" s="37"/>
    </row>
    <row r="872" spans="1:33" ht="15" customHeight="1">
      <c r="A872" s="117"/>
      <c r="E872" s="133"/>
      <c r="H872" s="133"/>
      <c r="K872" s="134"/>
      <c r="N872" s="133"/>
      <c r="O872" s="132"/>
      <c r="P872" s="132"/>
      <c r="Q872" s="133"/>
      <c r="T872" s="133"/>
      <c r="W872" s="63"/>
      <c r="X872" s="63"/>
      <c r="Y872" s="63"/>
      <c r="Z872" s="63"/>
      <c r="AA872" s="63"/>
      <c r="AB872" s="63"/>
      <c r="AC872" s="64"/>
      <c r="AD872" s="36"/>
      <c r="AE872" s="37"/>
      <c r="AF872" s="37"/>
      <c r="AG872" s="37"/>
    </row>
    <row r="873" spans="1:33" ht="15" customHeight="1">
      <c r="A873" s="117"/>
      <c r="E873" s="133"/>
      <c r="H873" s="133"/>
      <c r="K873" s="134"/>
      <c r="N873" s="133"/>
      <c r="O873" s="132"/>
      <c r="P873" s="132"/>
      <c r="Q873" s="133"/>
      <c r="T873" s="133"/>
      <c r="W873" s="63"/>
      <c r="X873" s="63"/>
      <c r="Y873" s="63"/>
      <c r="Z873" s="63"/>
      <c r="AA873" s="63"/>
      <c r="AB873" s="63"/>
      <c r="AC873" s="64"/>
      <c r="AD873" s="36"/>
      <c r="AE873" s="37"/>
      <c r="AF873" s="37"/>
      <c r="AG873" s="37"/>
    </row>
    <row r="874" spans="1:33" ht="15" customHeight="1">
      <c r="A874" s="117"/>
      <c r="E874" s="133"/>
      <c r="H874" s="133"/>
      <c r="K874" s="134"/>
      <c r="N874" s="133"/>
      <c r="O874" s="132"/>
      <c r="P874" s="132"/>
      <c r="Q874" s="133"/>
      <c r="T874" s="133"/>
      <c r="W874" s="63"/>
      <c r="X874" s="63"/>
      <c r="Y874" s="63"/>
      <c r="Z874" s="63"/>
      <c r="AA874" s="63"/>
      <c r="AB874" s="63"/>
      <c r="AC874" s="64"/>
      <c r="AD874" s="36"/>
      <c r="AE874" s="37"/>
      <c r="AF874" s="37"/>
      <c r="AG874" s="37"/>
    </row>
    <row r="875" spans="1:33" ht="15" customHeight="1">
      <c r="A875" s="117"/>
      <c r="E875" s="133"/>
      <c r="H875" s="133"/>
      <c r="K875" s="134"/>
      <c r="N875" s="133"/>
      <c r="O875" s="132"/>
      <c r="P875" s="132"/>
      <c r="Q875" s="133"/>
      <c r="T875" s="133"/>
      <c r="W875" s="63"/>
      <c r="X875" s="63"/>
      <c r="Y875" s="63"/>
      <c r="Z875" s="63"/>
      <c r="AA875" s="63"/>
      <c r="AB875" s="63"/>
      <c r="AC875" s="64"/>
      <c r="AD875" s="36"/>
      <c r="AE875" s="37"/>
      <c r="AF875" s="37"/>
      <c r="AG875" s="37"/>
    </row>
    <row r="876" spans="1:33" ht="15" customHeight="1">
      <c r="A876" s="117"/>
      <c r="E876" s="133"/>
      <c r="H876" s="133"/>
      <c r="K876" s="134"/>
      <c r="N876" s="133"/>
      <c r="O876" s="132"/>
      <c r="P876" s="132"/>
      <c r="Q876" s="133"/>
      <c r="T876" s="133"/>
      <c r="W876" s="63"/>
      <c r="X876" s="63"/>
      <c r="Y876" s="63"/>
      <c r="Z876" s="63"/>
      <c r="AA876" s="63"/>
      <c r="AB876" s="63"/>
      <c r="AC876" s="64"/>
      <c r="AD876" s="36"/>
      <c r="AE876" s="37"/>
      <c r="AF876" s="37"/>
      <c r="AG876" s="37"/>
    </row>
    <row r="877" spans="1:33" ht="15" customHeight="1">
      <c r="A877" s="117"/>
      <c r="E877" s="133"/>
      <c r="H877" s="133"/>
      <c r="K877" s="134"/>
      <c r="N877" s="133"/>
      <c r="O877" s="132"/>
      <c r="P877" s="132"/>
      <c r="Q877" s="133"/>
      <c r="T877" s="133"/>
      <c r="W877" s="63"/>
      <c r="X877" s="63"/>
      <c r="Y877" s="63"/>
      <c r="Z877" s="63"/>
      <c r="AA877" s="63"/>
      <c r="AB877" s="63"/>
      <c r="AC877" s="64"/>
      <c r="AD877" s="36"/>
      <c r="AE877" s="37"/>
      <c r="AF877" s="37"/>
      <c r="AG877" s="37"/>
    </row>
    <row r="878" spans="1:33" ht="15" customHeight="1">
      <c r="A878" s="117"/>
      <c r="E878" s="133"/>
      <c r="H878" s="133"/>
      <c r="K878" s="134"/>
      <c r="N878" s="133"/>
      <c r="O878" s="132"/>
      <c r="P878" s="132"/>
      <c r="Q878" s="133"/>
      <c r="T878" s="133"/>
      <c r="W878" s="63"/>
      <c r="X878" s="63"/>
      <c r="Y878" s="63"/>
      <c r="Z878" s="63"/>
      <c r="AA878" s="63"/>
      <c r="AB878" s="63"/>
      <c r="AC878" s="64"/>
      <c r="AD878" s="36"/>
      <c r="AE878" s="37"/>
      <c r="AF878" s="37"/>
      <c r="AG878" s="37"/>
    </row>
    <row r="879" spans="1:33" ht="15" customHeight="1">
      <c r="A879" s="117"/>
      <c r="E879" s="133"/>
      <c r="H879" s="133"/>
      <c r="K879" s="134"/>
      <c r="N879" s="133"/>
      <c r="O879" s="132"/>
      <c r="P879" s="132"/>
      <c r="Q879" s="133"/>
      <c r="T879" s="133"/>
      <c r="W879" s="63"/>
      <c r="X879" s="63"/>
      <c r="Y879" s="63"/>
      <c r="Z879" s="63"/>
      <c r="AA879" s="63"/>
      <c r="AB879" s="63"/>
      <c r="AC879" s="64"/>
      <c r="AD879" s="36"/>
      <c r="AE879" s="37"/>
      <c r="AF879" s="37"/>
      <c r="AG879" s="37"/>
    </row>
    <row r="880" spans="1:33" ht="15" customHeight="1">
      <c r="A880" s="117"/>
      <c r="E880" s="133"/>
      <c r="H880" s="133"/>
      <c r="K880" s="134"/>
      <c r="N880" s="133"/>
      <c r="O880" s="132"/>
      <c r="P880" s="132"/>
      <c r="Q880" s="133"/>
      <c r="T880" s="133"/>
      <c r="W880" s="63"/>
      <c r="X880" s="63"/>
      <c r="Y880" s="63"/>
      <c r="Z880" s="63"/>
      <c r="AA880" s="63"/>
      <c r="AB880" s="63"/>
      <c r="AC880" s="64"/>
      <c r="AD880" s="36"/>
      <c r="AE880" s="37"/>
      <c r="AF880" s="37"/>
      <c r="AG880" s="37"/>
    </row>
    <row r="881" spans="1:33" ht="15" customHeight="1">
      <c r="A881" s="117"/>
      <c r="E881" s="133"/>
      <c r="H881" s="133"/>
      <c r="K881" s="134"/>
      <c r="N881" s="133"/>
      <c r="O881" s="132"/>
      <c r="P881" s="132"/>
      <c r="Q881" s="133"/>
      <c r="T881" s="133"/>
      <c r="W881" s="63"/>
      <c r="X881" s="63"/>
      <c r="Y881" s="63"/>
      <c r="Z881" s="63"/>
      <c r="AA881" s="63"/>
      <c r="AB881" s="63"/>
      <c r="AC881" s="64"/>
      <c r="AD881" s="36"/>
      <c r="AE881" s="37"/>
      <c r="AF881" s="37"/>
      <c r="AG881" s="37"/>
    </row>
    <row r="882" spans="1:33" ht="15" customHeight="1">
      <c r="A882" s="117"/>
      <c r="E882" s="133"/>
      <c r="H882" s="133"/>
      <c r="K882" s="134"/>
      <c r="N882" s="133"/>
      <c r="O882" s="132"/>
      <c r="P882" s="132"/>
      <c r="Q882" s="133"/>
      <c r="T882" s="133"/>
      <c r="W882" s="63"/>
      <c r="X882" s="63"/>
      <c r="Y882" s="63"/>
      <c r="Z882" s="63"/>
      <c r="AA882" s="63"/>
      <c r="AB882" s="63"/>
      <c r="AC882" s="64"/>
      <c r="AD882" s="36"/>
      <c r="AE882" s="37"/>
      <c r="AF882" s="37"/>
      <c r="AG882" s="37"/>
    </row>
    <row r="883" spans="1:33" ht="15" customHeight="1">
      <c r="A883" s="117"/>
      <c r="E883" s="133"/>
      <c r="H883" s="133"/>
      <c r="K883" s="134"/>
      <c r="N883" s="133"/>
      <c r="O883" s="132"/>
      <c r="P883" s="132"/>
      <c r="Q883" s="133"/>
      <c r="T883" s="133"/>
      <c r="W883" s="63"/>
      <c r="X883" s="63"/>
      <c r="Y883" s="63"/>
      <c r="Z883" s="63"/>
      <c r="AA883" s="63"/>
      <c r="AB883" s="63"/>
      <c r="AC883" s="64"/>
      <c r="AD883" s="36"/>
      <c r="AE883" s="37"/>
      <c r="AF883" s="37"/>
      <c r="AG883" s="37"/>
    </row>
    <row r="884" spans="1:33" ht="15" customHeight="1">
      <c r="A884" s="117"/>
      <c r="E884" s="133"/>
      <c r="H884" s="133"/>
      <c r="K884" s="134"/>
      <c r="N884" s="133"/>
      <c r="O884" s="132"/>
      <c r="P884" s="132"/>
      <c r="Q884" s="133"/>
      <c r="T884" s="133"/>
      <c r="W884" s="63"/>
      <c r="X884" s="63"/>
      <c r="Y884" s="63"/>
      <c r="Z884" s="63"/>
      <c r="AA884" s="63"/>
      <c r="AB884" s="63"/>
      <c r="AC884" s="65"/>
      <c r="AD884" s="36"/>
      <c r="AE884" s="37"/>
      <c r="AF884" s="37"/>
      <c r="AG884" s="37"/>
    </row>
    <row r="885" spans="1:33" ht="15" customHeight="1">
      <c r="A885" s="117"/>
      <c r="E885" s="133"/>
      <c r="H885" s="133"/>
      <c r="K885" s="134"/>
      <c r="N885" s="133"/>
      <c r="O885" s="132"/>
      <c r="P885" s="132"/>
      <c r="Q885" s="133"/>
      <c r="T885" s="133"/>
      <c r="W885" s="63"/>
      <c r="X885" s="63"/>
      <c r="Y885" s="63"/>
      <c r="Z885" s="63"/>
      <c r="AA885" s="63"/>
      <c r="AB885" s="63"/>
      <c r="AC885" s="65"/>
      <c r="AD885" s="36"/>
      <c r="AE885" s="37"/>
      <c r="AF885" s="37"/>
      <c r="AG885" s="37"/>
    </row>
    <row r="886" spans="1:33" ht="15" customHeight="1">
      <c r="A886" s="117"/>
      <c r="E886" s="133"/>
      <c r="H886" s="133"/>
      <c r="K886" s="134"/>
      <c r="N886" s="133"/>
      <c r="O886" s="132"/>
      <c r="P886" s="132"/>
      <c r="Q886" s="133"/>
      <c r="T886" s="133"/>
      <c r="W886" s="63"/>
      <c r="X886" s="63"/>
      <c r="Y886" s="63"/>
      <c r="Z886" s="63"/>
      <c r="AA886" s="63"/>
      <c r="AB886" s="63"/>
      <c r="AC886" s="65"/>
      <c r="AD886" s="36"/>
      <c r="AE886" s="37"/>
      <c r="AF886" s="37"/>
      <c r="AG886" s="37"/>
    </row>
    <row r="887" spans="1:33" ht="15" customHeight="1">
      <c r="A887" s="117"/>
      <c r="E887" s="133"/>
      <c r="H887" s="133"/>
      <c r="K887" s="134"/>
      <c r="N887" s="133"/>
      <c r="O887" s="132"/>
      <c r="P887" s="132"/>
      <c r="Q887" s="133"/>
      <c r="T887" s="133"/>
      <c r="W887" s="63"/>
      <c r="X887" s="63"/>
      <c r="Y887" s="63"/>
      <c r="Z887" s="63"/>
      <c r="AA887" s="63"/>
      <c r="AB887" s="63"/>
      <c r="AC887" s="65"/>
      <c r="AD887" s="36"/>
      <c r="AE887" s="37"/>
      <c r="AF887" s="37"/>
      <c r="AG887" s="37"/>
    </row>
    <row r="888" spans="1:33" ht="15" customHeight="1">
      <c r="A888" s="117"/>
      <c r="E888" s="133"/>
      <c r="H888" s="133"/>
      <c r="K888" s="134"/>
      <c r="N888" s="133"/>
      <c r="O888" s="132"/>
      <c r="P888" s="132"/>
      <c r="Q888" s="133"/>
      <c r="T888" s="133"/>
      <c r="W888" s="63"/>
      <c r="X888" s="63"/>
      <c r="Y888" s="63"/>
      <c r="Z888" s="63"/>
      <c r="AA888" s="63"/>
      <c r="AB888" s="63"/>
      <c r="AC888" s="65"/>
      <c r="AD888" s="36"/>
      <c r="AE888" s="37"/>
      <c r="AF888" s="37"/>
      <c r="AG888" s="37"/>
    </row>
    <row r="889" spans="1:33" ht="15" customHeight="1">
      <c r="A889" s="117"/>
      <c r="E889" s="133"/>
      <c r="H889" s="133"/>
      <c r="K889" s="134"/>
      <c r="N889" s="133"/>
      <c r="O889" s="132"/>
      <c r="P889" s="132"/>
      <c r="Q889" s="133"/>
      <c r="T889" s="133"/>
      <c r="W889" s="63"/>
      <c r="X889" s="63"/>
      <c r="Y889" s="63"/>
      <c r="Z889" s="63"/>
      <c r="AA889" s="63"/>
      <c r="AB889" s="63"/>
      <c r="AC889" s="65"/>
      <c r="AD889" s="36"/>
      <c r="AE889" s="37"/>
      <c r="AF889" s="37"/>
      <c r="AG889" s="37"/>
    </row>
    <row r="890" spans="1:33" ht="15" customHeight="1">
      <c r="A890" s="117"/>
      <c r="E890" s="133"/>
      <c r="H890" s="133"/>
      <c r="K890" s="134"/>
      <c r="N890" s="133"/>
      <c r="O890" s="132"/>
      <c r="P890" s="132"/>
      <c r="Q890" s="133"/>
      <c r="T890" s="133"/>
      <c r="W890" s="63"/>
      <c r="X890" s="63"/>
      <c r="Y890" s="63"/>
      <c r="Z890" s="63"/>
      <c r="AA890" s="63"/>
      <c r="AB890" s="63"/>
      <c r="AC890" s="65"/>
      <c r="AD890" s="36"/>
      <c r="AE890" s="37"/>
      <c r="AF890" s="37"/>
      <c r="AG890" s="37"/>
    </row>
    <row r="891" spans="1:33" ht="15" customHeight="1">
      <c r="A891" s="117"/>
      <c r="E891" s="133"/>
      <c r="H891" s="133"/>
      <c r="K891" s="134"/>
      <c r="N891" s="133"/>
      <c r="O891" s="132"/>
      <c r="P891" s="132"/>
      <c r="Q891" s="133"/>
      <c r="T891" s="133"/>
      <c r="W891" s="63"/>
      <c r="X891" s="63"/>
      <c r="Y891" s="63"/>
      <c r="Z891" s="63"/>
      <c r="AA891" s="63"/>
      <c r="AB891" s="63"/>
      <c r="AC891" s="65"/>
      <c r="AD891" s="36"/>
      <c r="AE891" s="37"/>
      <c r="AF891" s="37"/>
      <c r="AG891" s="37"/>
    </row>
    <row r="892" spans="1:33" ht="15" customHeight="1">
      <c r="A892" s="117"/>
      <c r="E892" s="133"/>
      <c r="H892" s="133"/>
      <c r="K892" s="134"/>
      <c r="N892" s="133"/>
      <c r="O892" s="132"/>
      <c r="P892" s="132"/>
      <c r="Q892" s="133"/>
      <c r="T892" s="133"/>
      <c r="W892" s="63"/>
      <c r="X892" s="63"/>
      <c r="Y892" s="63"/>
      <c r="Z892" s="63"/>
      <c r="AA892" s="63"/>
      <c r="AB892" s="63"/>
      <c r="AC892" s="65"/>
      <c r="AD892" s="36"/>
      <c r="AE892" s="37"/>
      <c r="AF892" s="37"/>
      <c r="AG892" s="37"/>
    </row>
    <row r="893" spans="1:33" ht="15" customHeight="1">
      <c r="A893" s="117"/>
      <c r="E893" s="133"/>
      <c r="H893" s="133"/>
      <c r="K893" s="134"/>
      <c r="N893" s="133"/>
      <c r="O893" s="132"/>
      <c r="P893" s="132"/>
      <c r="Q893" s="133"/>
      <c r="T893" s="133"/>
      <c r="W893" s="63"/>
      <c r="X893" s="63"/>
      <c r="Y893" s="63"/>
      <c r="Z893" s="63"/>
      <c r="AA893" s="63"/>
      <c r="AB893" s="63"/>
      <c r="AC893" s="65"/>
      <c r="AD893" s="36"/>
      <c r="AE893" s="37"/>
      <c r="AF893" s="37"/>
      <c r="AG893" s="37"/>
    </row>
    <row r="894" spans="1:33" ht="15" customHeight="1">
      <c r="A894" s="117"/>
      <c r="O894" s="132"/>
      <c r="P894" s="132"/>
      <c r="W894" s="63"/>
      <c r="X894" s="63"/>
      <c r="Y894" s="63"/>
      <c r="Z894" s="63"/>
      <c r="AA894" s="63"/>
      <c r="AB894" s="63"/>
      <c r="AC894" s="65"/>
      <c r="AD894" s="36"/>
      <c r="AE894" s="37"/>
      <c r="AF894" s="37"/>
      <c r="AG894" s="37"/>
    </row>
    <row r="895" spans="1:33" ht="15" customHeight="1">
      <c r="A895" s="117"/>
      <c r="O895" s="132"/>
      <c r="P895" s="132"/>
      <c r="W895" s="63"/>
      <c r="X895" s="63"/>
      <c r="Y895" s="63"/>
      <c r="Z895" s="63"/>
      <c r="AA895" s="63"/>
      <c r="AB895" s="63"/>
      <c r="AC895" s="65"/>
      <c r="AD895" s="36"/>
      <c r="AE895" s="37"/>
      <c r="AF895" s="37"/>
      <c r="AG895" s="37"/>
    </row>
    <row r="896" spans="1:33" ht="15" customHeight="1">
      <c r="A896" s="117"/>
      <c r="O896" s="132"/>
      <c r="P896" s="132"/>
      <c r="W896" s="63"/>
      <c r="X896" s="63"/>
      <c r="Y896" s="63"/>
      <c r="Z896" s="63"/>
      <c r="AA896" s="63"/>
      <c r="AB896" s="63"/>
      <c r="AC896" s="65"/>
      <c r="AD896" s="36"/>
      <c r="AE896" s="37"/>
      <c r="AF896" s="37"/>
      <c r="AG896" s="37"/>
    </row>
    <row r="897" spans="1:33" ht="15" customHeight="1">
      <c r="A897" s="117"/>
      <c r="O897" s="132"/>
      <c r="P897" s="132"/>
      <c r="W897" s="63"/>
      <c r="X897" s="63"/>
      <c r="Y897" s="63"/>
      <c r="Z897" s="63"/>
      <c r="AA897" s="63"/>
      <c r="AB897" s="63"/>
      <c r="AC897" s="65"/>
      <c r="AD897" s="36"/>
      <c r="AE897" s="37"/>
      <c r="AF897" s="37"/>
      <c r="AG897" s="37"/>
    </row>
    <row r="898" spans="1:33" ht="15" customHeight="1">
      <c r="A898" s="117"/>
      <c r="O898" s="132"/>
      <c r="P898" s="132"/>
      <c r="W898" s="63"/>
      <c r="X898" s="63"/>
      <c r="Y898" s="63"/>
      <c r="Z898" s="63"/>
      <c r="AA898" s="63"/>
      <c r="AB898" s="63"/>
      <c r="AC898" s="65"/>
      <c r="AD898" s="36"/>
      <c r="AE898" s="37"/>
      <c r="AF898" s="37"/>
      <c r="AG898" s="37"/>
    </row>
    <row r="899" spans="1:33" ht="15" customHeight="1">
      <c r="A899" s="117"/>
      <c r="O899" s="132"/>
      <c r="P899" s="132"/>
      <c r="W899" s="63"/>
      <c r="X899" s="63"/>
      <c r="Y899" s="63"/>
      <c r="Z899" s="63"/>
      <c r="AA899" s="63"/>
      <c r="AB899" s="63"/>
      <c r="AC899" s="65"/>
      <c r="AD899" s="36"/>
      <c r="AE899" s="37"/>
      <c r="AF899" s="37"/>
      <c r="AG899" s="37"/>
    </row>
    <row r="900" spans="1:33" ht="15" customHeight="1">
      <c r="A900" s="117"/>
      <c r="O900" s="132"/>
      <c r="P900" s="132"/>
      <c r="W900" s="63"/>
      <c r="X900" s="63"/>
      <c r="Y900" s="63"/>
      <c r="Z900" s="63"/>
      <c r="AA900" s="63"/>
      <c r="AB900" s="63"/>
      <c r="AC900" s="65"/>
      <c r="AD900" s="36"/>
      <c r="AE900" s="37"/>
      <c r="AF900" s="37"/>
      <c r="AG900" s="37"/>
    </row>
    <row r="901" spans="1:33" ht="15" customHeight="1">
      <c r="A901" s="117"/>
      <c r="W901" s="63"/>
      <c r="X901" s="63"/>
      <c r="Y901" s="63"/>
      <c r="Z901" s="63"/>
      <c r="AA901" s="63"/>
      <c r="AB901" s="63"/>
      <c r="AC901" s="65"/>
      <c r="AD901" s="36"/>
      <c r="AE901" s="37"/>
      <c r="AF901" s="37"/>
      <c r="AG901" s="37"/>
    </row>
    <row r="902" spans="1:33" ht="15" customHeight="1">
      <c r="A902" s="117"/>
      <c r="W902" s="63"/>
      <c r="Y902" s="63"/>
      <c r="Z902" s="63"/>
      <c r="AA902" s="63"/>
      <c r="AB902" s="63"/>
      <c r="AC902" s="65"/>
      <c r="AD902" s="36"/>
      <c r="AE902" s="37"/>
      <c r="AF902" s="37"/>
      <c r="AG902" s="37"/>
    </row>
    <row r="903" spans="1:33" ht="15" customHeight="1">
      <c r="A903" s="117"/>
      <c r="AD903" s="36"/>
      <c r="AE903" s="37"/>
      <c r="AF903" s="37"/>
      <c r="AG903" s="37"/>
    </row>
    <row r="904" spans="1:33" ht="15" customHeight="1">
      <c r="A904" s="117"/>
      <c r="AD904" s="36"/>
      <c r="AE904" s="37"/>
      <c r="AF904" s="37"/>
      <c r="AG904" s="37"/>
    </row>
    <row r="905" spans="1:33" ht="15" customHeight="1">
      <c r="A905" s="117"/>
      <c r="AD905" s="36"/>
      <c r="AE905" s="37"/>
      <c r="AF905" s="37"/>
      <c r="AG905" s="37"/>
    </row>
    <row r="906" spans="1:33" ht="15" customHeight="1">
      <c r="A906" s="117"/>
      <c r="AD906" s="36"/>
      <c r="AE906" s="37"/>
      <c r="AF906" s="37"/>
      <c r="AG906" s="37"/>
    </row>
    <row r="907" spans="1:33" ht="15" customHeight="1">
      <c r="A907" s="117"/>
      <c r="AD907" s="36"/>
      <c r="AE907" s="37"/>
      <c r="AF907" s="37"/>
      <c r="AG907" s="37"/>
    </row>
    <row r="908" spans="1:33" ht="15" customHeight="1">
      <c r="A908" s="117"/>
      <c r="AD908" s="36"/>
      <c r="AE908" s="37"/>
      <c r="AF908" s="37"/>
      <c r="AG908" s="37"/>
    </row>
    <row r="909" spans="1:33" ht="15" customHeight="1">
      <c r="A909" s="117"/>
      <c r="AD909" s="36"/>
      <c r="AE909" s="37"/>
      <c r="AF909" s="37"/>
      <c r="AG909" s="37"/>
    </row>
    <row r="910" spans="1:33" ht="15" customHeight="1">
      <c r="A910" s="117"/>
      <c r="AD910" s="36"/>
      <c r="AE910" s="37"/>
      <c r="AF910" s="37"/>
      <c r="AG910" s="37"/>
    </row>
    <row r="911" spans="1:33" ht="15" customHeight="1">
      <c r="A911" s="117"/>
      <c r="AD911" s="36"/>
      <c r="AE911" s="37"/>
      <c r="AF911" s="37"/>
      <c r="AG911" s="37"/>
    </row>
    <row r="912" spans="1:33" ht="15" customHeight="1">
      <c r="A912" s="117"/>
      <c r="AD912" s="36"/>
      <c r="AE912" s="37"/>
      <c r="AF912" s="37"/>
      <c r="AG912" s="37"/>
    </row>
    <row r="913" spans="1:33" ht="15" customHeight="1">
      <c r="A913" s="117"/>
      <c r="AD913" s="36"/>
      <c r="AE913" s="37"/>
      <c r="AF913" s="37"/>
      <c r="AG913" s="37"/>
    </row>
    <row r="914" spans="1:33" ht="15" customHeight="1">
      <c r="A914" s="117"/>
      <c r="AD914" s="36"/>
      <c r="AE914" s="37"/>
      <c r="AF914" s="37"/>
      <c r="AG914" s="37"/>
    </row>
    <row r="915" spans="1:33" ht="15" customHeight="1">
      <c r="A915" s="117"/>
      <c r="AD915" s="36"/>
      <c r="AE915" s="37"/>
      <c r="AF915" s="37"/>
      <c r="AG915" s="37"/>
    </row>
    <row r="916" spans="1:33" ht="15" customHeight="1">
      <c r="A916" s="117"/>
      <c r="AD916" s="36"/>
      <c r="AE916" s="37"/>
      <c r="AF916" s="37"/>
      <c r="AG916" s="37"/>
    </row>
    <row r="917" spans="1:33" ht="15" customHeight="1">
      <c r="A917" s="117"/>
      <c r="AD917" s="36"/>
      <c r="AE917" s="37"/>
      <c r="AF917" s="37"/>
      <c r="AG917" s="37"/>
    </row>
    <row r="918" spans="1:33" ht="15" customHeight="1">
      <c r="A918" s="117"/>
      <c r="AD918" s="36"/>
      <c r="AE918" s="37"/>
      <c r="AF918" s="37"/>
      <c r="AG918" s="37"/>
    </row>
    <row r="919" spans="1:33" ht="15" customHeight="1">
      <c r="A919" s="117"/>
      <c r="AD919" s="36"/>
      <c r="AE919" s="37"/>
      <c r="AF919" s="37"/>
      <c r="AG919" s="37"/>
    </row>
    <row r="920" spans="1:33" ht="15" customHeight="1">
      <c r="A920" s="117"/>
      <c r="AD920" s="36"/>
      <c r="AE920" s="37"/>
      <c r="AF920" s="37"/>
      <c r="AG920" s="37"/>
    </row>
    <row r="921" spans="1:33" ht="15" customHeight="1">
      <c r="A921" s="117"/>
      <c r="AD921" s="36"/>
      <c r="AE921" s="37"/>
      <c r="AF921" s="37"/>
      <c r="AG921" s="37"/>
    </row>
    <row r="922" spans="1:33" ht="15" customHeight="1">
      <c r="A922" s="117"/>
      <c r="AD922" s="36"/>
      <c r="AE922" s="37"/>
      <c r="AF922" s="37"/>
      <c r="AG922" s="37"/>
    </row>
    <row r="923" spans="1:33" ht="15" customHeight="1">
      <c r="A923" s="117"/>
      <c r="AD923" s="36"/>
      <c r="AE923" s="37"/>
      <c r="AF923" s="37"/>
      <c r="AG923" s="37"/>
    </row>
    <row r="924" spans="1:33" ht="15" customHeight="1">
      <c r="A924" s="117"/>
      <c r="AD924" s="36"/>
      <c r="AE924" s="37"/>
      <c r="AF924" s="37"/>
      <c r="AG924" s="37"/>
    </row>
    <row r="925" spans="1:33" ht="15" customHeight="1">
      <c r="A925" s="117"/>
      <c r="AD925" s="36"/>
      <c r="AE925" s="37"/>
      <c r="AF925" s="37"/>
      <c r="AG925" s="37"/>
    </row>
    <row r="926" spans="1:33" ht="15" customHeight="1">
      <c r="A926" s="117"/>
      <c r="AD926" s="36"/>
      <c r="AE926" s="37"/>
      <c r="AF926" s="37"/>
      <c r="AG926" s="37"/>
    </row>
    <row r="927" spans="1:33" ht="15" customHeight="1">
      <c r="A927" s="117"/>
      <c r="AD927" s="36"/>
      <c r="AE927" s="37"/>
      <c r="AF927" s="37"/>
      <c r="AG927" s="37"/>
    </row>
    <row r="928" spans="1:33" ht="15" customHeight="1">
      <c r="A928" s="117"/>
      <c r="AD928" s="36"/>
      <c r="AE928" s="37"/>
      <c r="AF928" s="37"/>
      <c r="AG928" s="37"/>
    </row>
    <row r="929" spans="1:33" ht="15" customHeight="1">
      <c r="A929" s="117"/>
      <c r="AD929" s="36"/>
      <c r="AE929" s="37"/>
      <c r="AF929" s="37"/>
      <c r="AG929" s="37"/>
    </row>
    <row r="930" spans="1:33" ht="15" customHeight="1">
      <c r="A930" s="117"/>
      <c r="AD930" s="36"/>
      <c r="AE930" s="37"/>
      <c r="AF930" s="37"/>
      <c r="AG930" s="37"/>
    </row>
    <row r="931" spans="1:33" ht="15" customHeight="1">
      <c r="A931" s="117"/>
      <c r="AD931" s="36"/>
      <c r="AE931" s="37"/>
      <c r="AF931" s="37"/>
      <c r="AG931" s="37"/>
    </row>
    <row r="932" spans="1:33" ht="15" customHeight="1">
      <c r="A932" s="117"/>
      <c r="AD932" s="36"/>
      <c r="AE932" s="37"/>
      <c r="AF932" s="37"/>
      <c r="AG932" s="37"/>
    </row>
    <row r="933" spans="1:33" ht="15" customHeight="1">
      <c r="A933" s="117"/>
      <c r="AD933" s="36"/>
      <c r="AE933" s="37"/>
      <c r="AF933" s="37"/>
      <c r="AG933" s="37"/>
    </row>
    <row r="934" spans="1:33" ht="15" customHeight="1">
      <c r="A934" s="117"/>
      <c r="AD934" s="36"/>
      <c r="AE934" s="37"/>
      <c r="AF934" s="37"/>
      <c r="AG934" s="37"/>
    </row>
    <row r="935" spans="1:33" ht="15" customHeight="1">
      <c r="A935" s="117"/>
      <c r="AD935" s="36"/>
      <c r="AE935" s="37"/>
      <c r="AF935" s="37"/>
      <c r="AG935" s="37"/>
    </row>
    <row r="936" spans="1:33" ht="15" customHeight="1">
      <c r="A936" s="117"/>
      <c r="AD936" s="36"/>
      <c r="AE936" s="37"/>
      <c r="AF936" s="37"/>
      <c r="AG936" s="37"/>
    </row>
    <row r="937" spans="1:33" ht="15" customHeight="1">
      <c r="A937" s="117"/>
      <c r="AD937" s="36"/>
      <c r="AE937" s="37"/>
      <c r="AF937" s="37"/>
      <c r="AG937" s="37"/>
    </row>
    <row r="938" spans="1:33" ht="15" customHeight="1">
      <c r="A938" s="117"/>
      <c r="AD938" s="36"/>
      <c r="AE938" s="37"/>
      <c r="AF938" s="37"/>
      <c r="AG938" s="37"/>
    </row>
    <row r="939" spans="1:33" ht="15" customHeight="1">
      <c r="A939" s="117"/>
      <c r="AD939" s="36"/>
      <c r="AE939" s="37"/>
      <c r="AF939" s="37"/>
      <c r="AG939" s="37"/>
    </row>
    <row r="940" spans="1:33" ht="15" customHeight="1">
      <c r="A940" s="117"/>
      <c r="AD940" s="36"/>
      <c r="AE940" s="37"/>
      <c r="AF940" s="37"/>
      <c r="AG940" s="37"/>
    </row>
    <row r="941" spans="1:33" ht="15" customHeight="1">
      <c r="A941" s="117"/>
      <c r="AD941" s="36"/>
      <c r="AE941" s="37"/>
      <c r="AF941" s="37"/>
      <c r="AG941" s="37"/>
    </row>
    <row r="942" spans="1:33" ht="15" customHeight="1">
      <c r="A942" s="117"/>
      <c r="AD942" s="36"/>
      <c r="AE942" s="37"/>
      <c r="AF942" s="37"/>
      <c r="AG942" s="37"/>
    </row>
    <row r="943" spans="1:33" ht="15" customHeight="1">
      <c r="A943" s="117"/>
      <c r="AD943" s="36"/>
      <c r="AE943" s="37"/>
      <c r="AF943" s="37"/>
      <c r="AG943" s="37"/>
    </row>
    <row r="944" spans="1:33" ht="15" customHeight="1">
      <c r="AD944" s="36"/>
      <c r="AE944" s="37"/>
      <c r="AF944" s="37"/>
      <c r="AG944" s="37"/>
    </row>
    <row r="945" spans="30:33" ht="15" customHeight="1">
      <c r="AD945" s="36"/>
      <c r="AE945" s="37"/>
      <c r="AF945" s="37"/>
      <c r="AG945" s="37"/>
    </row>
    <row r="946" spans="30:33" ht="15" customHeight="1">
      <c r="AD946" s="36"/>
      <c r="AE946" s="37"/>
      <c r="AF946" s="37"/>
      <c r="AG946" s="37"/>
    </row>
    <row r="947" spans="30:33" ht="15" customHeight="1">
      <c r="AD947" s="36"/>
      <c r="AE947" s="37"/>
      <c r="AF947" s="37"/>
      <c r="AG947" s="37"/>
    </row>
    <row r="948" spans="30:33" ht="15" customHeight="1">
      <c r="AD948" s="36"/>
      <c r="AE948" s="37"/>
      <c r="AF948" s="37"/>
      <c r="AG948" s="37"/>
    </row>
    <row r="949" spans="30:33" ht="15" customHeight="1">
      <c r="AD949" s="36"/>
      <c r="AE949" s="37"/>
      <c r="AF949" s="37"/>
      <c r="AG949" s="37"/>
    </row>
    <row r="950" spans="30:33" ht="15" customHeight="1">
      <c r="AD950" s="36"/>
      <c r="AE950" s="37"/>
      <c r="AF950" s="37"/>
      <c r="AG950" s="37"/>
    </row>
    <row r="951" spans="30:33" ht="15" customHeight="1">
      <c r="AD951" s="36"/>
      <c r="AE951" s="37"/>
      <c r="AF951" s="37"/>
      <c r="AG951" s="37"/>
    </row>
    <row r="952" spans="30:33" ht="15" customHeight="1">
      <c r="AD952" s="36"/>
      <c r="AE952" s="37"/>
      <c r="AF952" s="37"/>
      <c r="AG952" s="37"/>
    </row>
    <row r="953" spans="30:33" ht="15" customHeight="1">
      <c r="AD953" s="36"/>
      <c r="AE953" s="37"/>
      <c r="AF953" s="37"/>
      <c r="AG953" s="37"/>
    </row>
    <row r="954" spans="30:33" ht="15" customHeight="1">
      <c r="AD954" s="36"/>
      <c r="AE954" s="37"/>
      <c r="AF954" s="37"/>
      <c r="AG954" s="37"/>
    </row>
    <row r="955" spans="30:33" ht="15" customHeight="1">
      <c r="AD955" s="36"/>
      <c r="AE955" s="37"/>
      <c r="AF955" s="37"/>
      <c r="AG955" s="37"/>
    </row>
    <row r="956" spans="30:33" ht="15" customHeight="1">
      <c r="AD956" s="36"/>
      <c r="AE956" s="37"/>
      <c r="AF956" s="37"/>
      <c r="AG956" s="37"/>
    </row>
    <row r="957" spans="30:33" ht="15" customHeight="1">
      <c r="AD957" s="36"/>
      <c r="AE957" s="37"/>
      <c r="AF957" s="37"/>
      <c r="AG957" s="37"/>
    </row>
    <row r="958" spans="30:33" ht="15" customHeight="1">
      <c r="AD958" s="36"/>
      <c r="AE958" s="37"/>
      <c r="AF958" s="37"/>
      <c r="AG958" s="37"/>
    </row>
    <row r="959" spans="30:33" ht="15" customHeight="1">
      <c r="AD959" s="36"/>
      <c r="AE959" s="37"/>
      <c r="AF959" s="37"/>
      <c r="AG959" s="37"/>
    </row>
    <row r="960" spans="30:33" ht="15" customHeight="1">
      <c r="AD960" s="36"/>
      <c r="AE960" s="37"/>
      <c r="AF960" s="37"/>
      <c r="AG960" s="37"/>
    </row>
    <row r="961" spans="30:33" ht="15" customHeight="1">
      <c r="AD961" s="36"/>
      <c r="AE961" s="37"/>
      <c r="AF961" s="37"/>
      <c r="AG961" s="37"/>
    </row>
    <row r="962" spans="30:33" ht="15" customHeight="1">
      <c r="AD962" s="36"/>
      <c r="AE962" s="37"/>
      <c r="AF962" s="37"/>
      <c r="AG962" s="37"/>
    </row>
    <row r="963" spans="30:33" ht="15" customHeight="1">
      <c r="AD963" s="36"/>
      <c r="AE963" s="37"/>
      <c r="AF963" s="37"/>
      <c r="AG963" s="37"/>
    </row>
    <row r="964" spans="30:33" ht="15" customHeight="1">
      <c r="AD964" s="36"/>
      <c r="AE964" s="37"/>
      <c r="AF964" s="37"/>
      <c r="AG964" s="37"/>
    </row>
    <row r="965" spans="30:33" ht="15" customHeight="1">
      <c r="AD965" s="36"/>
      <c r="AE965" s="37"/>
      <c r="AF965" s="37"/>
      <c r="AG965" s="37"/>
    </row>
    <row r="966" spans="30:33" ht="15" customHeight="1">
      <c r="AD966" s="36"/>
      <c r="AE966" s="37"/>
      <c r="AF966" s="37"/>
      <c r="AG966" s="37"/>
    </row>
    <row r="967" spans="30:33" ht="15" customHeight="1">
      <c r="AD967" s="36"/>
      <c r="AE967" s="37"/>
      <c r="AF967" s="37"/>
      <c r="AG967" s="37"/>
    </row>
    <row r="968" spans="30:33" ht="15" customHeight="1">
      <c r="AD968" s="36"/>
      <c r="AE968" s="37"/>
      <c r="AF968" s="37"/>
      <c r="AG968" s="37"/>
    </row>
    <row r="969" spans="30:33" ht="15" customHeight="1">
      <c r="AD969" s="36"/>
      <c r="AE969" s="37"/>
      <c r="AF969" s="37"/>
      <c r="AG969" s="37"/>
    </row>
    <row r="970" spans="30:33" ht="15" customHeight="1">
      <c r="AD970" s="36"/>
      <c r="AE970" s="37"/>
      <c r="AF970" s="37"/>
      <c r="AG970" s="37"/>
    </row>
    <row r="971" spans="30:33" ht="15" customHeight="1">
      <c r="AD971" s="36"/>
      <c r="AE971" s="37"/>
      <c r="AF971" s="37"/>
      <c r="AG971" s="37"/>
    </row>
    <row r="972" spans="30:33" ht="15" customHeight="1">
      <c r="AD972" s="36"/>
      <c r="AE972" s="37"/>
      <c r="AF972" s="37"/>
      <c r="AG972" s="37"/>
    </row>
    <row r="973" spans="30:33" ht="15" customHeight="1">
      <c r="AD973" s="36"/>
      <c r="AE973" s="37"/>
      <c r="AF973" s="37"/>
      <c r="AG973" s="37"/>
    </row>
    <row r="974" spans="30:33" ht="15" customHeight="1">
      <c r="AD974" s="36"/>
      <c r="AE974" s="37"/>
      <c r="AF974" s="37"/>
      <c r="AG974" s="37"/>
    </row>
    <row r="975" spans="30:33" ht="15" customHeight="1">
      <c r="AD975" s="36"/>
      <c r="AE975" s="37"/>
      <c r="AF975" s="37"/>
      <c r="AG975" s="37"/>
    </row>
    <row r="976" spans="30:33" ht="15" customHeight="1">
      <c r="AD976" s="36"/>
      <c r="AE976" s="37"/>
      <c r="AF976" s="37"/>
      <c r="AG976" s="37"/>
    </row>
    <row r="977" spans="30:33" ht="15" customHeight="1">
      <c r="AD977" s="36"/>
      <c r="AE977" s="37"/>
      <c r="AF977" s="37"/>
      <c r="AG977" s="37"/>
    </row>
    <row r="978" spans="30:33" ht="15" customHeight="1">
      <c r="AD978" s="36"/>
      <c r="AE978" s="37"/>
      <c r="AF978" s="37"/>
      <c r="AG978" s="37"/>
    </row>
    <row r="979" spans="30:33" ht="15" customHeight="1">
      <c r="AD979" s="36"/>
      <c r="AE979" s="37"/>
      <c r="AF979" s="37"/>
      <c r="AG979" s="37"/>
    </row>
    <row r="980" spans="30:33" ht="15" customHeight="1">
      <c r="AD980" s="36"/>
      <c r="AE980" s="37"/>
      <c r="AF980" s="37"/>
      <c r="AG980" s="37"/>
    </row>
    <row r="981" spans="30:33" ht="15" customHeight="1">
      <c r="AD981" s="36"/>
      <c r="AE981" s="37"/>
      <c r="AF981" s="37"/>
      <c r="AG981" s="37"/>
    </row>
    <row r="982" spans="30:33" ht="15" customHeight="1">
      <c r="AD982" s="36"/>
      <c r="AE982" s="37"/>
      <c r="AF982" s="37"/>
      <c r="AG982" s="37"/>
    </row>
    <row r="983" spans="30:33" ht="15" customHeight="1">
      <c r="AD983" s="36"/>
      <c r="AE983" s="37"/>
      <c r="AF983" s="37"/>
      <c r="AG983" s="37"/>
    </row>
    <row r="984" spans="30:33" ht="15" customHeight="1">
      <c r="AD984" s="36"/>
      <c r="AE984" s="37"/>
      <c r="AF984" s="37"/>
      <c r="AG984" s="37"/>
    </row>
    <row r="985" spans="30:33" ht="15" customHeight="1">
      <c r="AD985" s="36"/>
      <c r="AE985" s="37"/>
      <c r="AF985" s="37"/>
      <c r="AG985" s="37"/>
    </row>
    <row r="986" spans="30:33" ht="15" customHeight="1">
      <c r="AD986" s="36"/>
      <c r="AE986" s="37"/>
      <c r="AF986" s="37"/>
      <c r="AG986" s="37"/>
    </row>
    <row r="987" spans="30:33" ht="15" customHeight="1">
      <c r="AD987" s="36"/>
      <c r="AE987" s="37"/>
      <c r="AF987" s="37"/>
      <c r="AG987" s="37"/>
    </row>
    <row r="988" spans="30:33" ht="15" customHeight="1">
      <c r="AD988" s="36"/>
      <c r="AE988" s="37"/>
      <c r="AF988" s="37"/>
      <c r="AG988" s="37"/>
    </row>
    <row r="989" spans="30:33" ht="15" customHeight="1">
      <c r="AD989" s="36"/>
      <c r="AE989" s="37"/>
      <c r="AF989" s="37"/>
      <c r="AG989" s="37"/>
    </row>
    <row r="990" spans="30:33" ht="15" customHeight="1">
      <c r="AD990" s="36"/>
      <c r="AE990" s="37"/>
      <c r="AF990" s="37"/>
      <c r="AG990" s="37"/>
    </row>
    <row r="991" spans="30:33" ht="15" customHeight="1">
      <c r="AD991" s="36"/>
      <c r="AE991" s="37"/>
      <c r="AF991" s="37"/>
      <c r="AG991" s="37"/>
    </row>
    <row r="992" spans="30:33" ht="15" customHeight="1">
      <c r="AD992" s="36"/>
      <c r="AE992" s="37"/>
      <c r="AF992" s="37"/>
      <c r="AG992" s="37"/>
    </row>
    <row r="993" spans="30:33" ht="15" customHeight="1">
      <c r="AD993" s="36"/>
      <c r="AE993" s="37"/>
      <c r="AF993" s="37"/>
      <c r="AG993" s="37"/>
    </row>
    <row r="994" spans="30:33" ht="15" customHeight="1">
      <c r="AD994" s="36"/>
      <c r="AE994" s="37"/>
      <c r="AF994" s="37"/>
      <c r="AG994" s="37"/>
    </row>
    <row r="995" spans="30:33" ht="15" customHeight="1">
      <c r="AD995" s="36"/>
      <c r="AE995" s="37"/>
      <c r="AF995" s="37"/>
      <c r="AG995" s="37"/>
    </row>
    <row r="996" spans="30:33" ht="15" customHeight="1">
      <c r="AD996" s="36"/>
      <c r="AE996" s="37"/>
      <c r="AF996" s="37"/>
      <c r="AG996" s="37"/>
    </row>
    <row r="997" spans="30:33" ht="15" customHeight="1">
      <c r="AD997" s="36"/>
      <c r="AE997" s="37"/>
      <c r="AF997" s="37"/>
      <c r="AG997" s="37"/>
    </row>
    <row r="998" spans="30:33" ht="15" customHeight="1">
      <c r="AD998" s="36"/>
      <c r="AE998" s="37"/>
      <c r="AF998" s="37"/>
      <c r="AG998" s="37"/>
    </row>
    <row r="999" spans="30:33" ht="15" customHeight="1">
      <c r="AD999" s="36"/>
      <c r="AE999" s="37"/>
      <c r="AF999" s="37"/>
      <c r="AG999" s="37"/>
    </row>
    <row r="1000" spans="30:33" ht="15" customHeight="1">
      <c r="AD1000" s="36"/>
      <c r="AE1000" s="37"/>
      <c r="AF1000" s="37"/>
      <c r="AG1000" s="37"/>
    </row>
    <row r="1001" spans="30:33" ht="15" customHeight="1">
      <c r="AD1001" s="36"/>
      <c r="AE1001" s="37"/>
      <c r="AF1001" s="37"/>
      <c r="AG1001" s="37"/>
    </row>
    <row r="1002" spans="30:33" ht="15" customHeight="1">
      <c r="AD1002" s="36"/>
      <c r="AE1002" s="37"/>
      <c r="AF1002" s="37"/>
      <c r="AG1002" s="37"/>
    </row>
    <row r="1003" spans="30:33" ht="15" customHeight="1">
      <c r="AD1003" s="36"/>
      <c r="AE1003" s="37"/>
      <c r="AF1003" s="37"/>
      <c r="AG1003" s="37"/>
    </row>
    <row r="1004" spans="30:33" ht="15" customHeight="1">
      <c r="AD1004" s="36"/>
      <c r="AE1004" s="37"/>
      <c r="AF1004" s="37"/>
      <c r="AG1004" s="37"/>
    </row>
    <row r="1005" spans="30:33" ht="15" customHeight="1">
      <c r="AD1005" s="36"/>
      <c r="AE1005" s="37"/>
      <c r="AF1005" s="37"/>
      <c r="AG1005" s="37"/>
    </row>
    <row r="1006" spans="30:33" ht="15" customHeight="1">
      <c r="AD1006" s="36"/>
      <c r="AE1006" s="37"/>
      <c r="AF1006" s="37"/>
      <c r="AG1006" s="37"/>
    </row>
    <row r="1007" spans="30:33" ht="15" customHeight="1">
      <c r="AD1007" s="36"/>
      <c r="AE1007" s="37"/>
      <c r="AF1007" s="37"/>
      <c r="AG1007" s="37"/>
    </row>
    <row r="1008" spans="30:33" ht="15" customHeight="1">
      <c r="AD1008" s="36"/>
      <c r="AE1008" s="37"/>
      <c r="AF1008" s="37"/>
      <c r="AG1008" s="37"/>
    </row>
    <row r="1009" spans="30:33" ht="15" customHeight="1">
      <c r="AD1009" s="36"/>
      <c r="AE1009" s="37"/>
      <c r="AF1009" s="37"/>
      <c r="AG1009" s="37"/>
    </row>
    <row r="1010" spans="30:33" ht="15" customHeight="1">
      <c r="AD1010" s="36"/>
      <c r="AE1010" s="37"/>
      <c r="AF1010" s="37"/>
      <c r="AG1010" s="37"/>
    </row>
    <row r="1011" spans="30:33" ht="15" customHeight="1">
      <c r="AD1011" s="36"/>
      <c r="AE1011" s="37"/>
      <c r="AF1011" s="37"/>
      <c r="AG1011" s="37"/>
    </row>
    <row r="1012" spans="30:33" ht="15" customHeight="1">
      <c r="AD1012" s="36"/>
      <c r="AE1012" s="37"/>
      <c r="AF1012" s="37"/>
      <c r="AG1012" s="37"/>
    </row>
    <row r="1013" spans="30:33" ht="15" customHeight="1">
      <c r="AD1013" s="36"/>
      <c r="AE1013" s="37"/>
      <c r="AF1013" s="37"/>
      <c r="AG1013" s="37"/>
    </row>
    <row r="1014" spans="30:33" ht="15" customHeight="1">
      <c r="AD1014" s="36"/>
      <c r="AE1014" s="37"/>
      <c r="AF1014" s="37"/>
      <c r="AG1014" s="37"/>
    </row>
    <row r="1015" spans="30:33" ht="15" customHeight="1">
      <c r="AD1015" s="36"/>
      <c r="AE1015" s="37"/>
      <c r="AF1015" s="37"/>
      <c r="AG1015" s="37"/>
    </row>
    <row r="1016" spans="30:33" ht="15" customHeight="1">
      <c r="AD1016" s="36"/>
      <c r="AE1016" s="37"/>
      <c r="AF1016" s="37"/>
      <c r="AG1016" s="37"/>
    </row>
    <row r="1017" spans="30:33" ht="15" customHeight="1">
      <c r="AD1017" s="36"/>
      <c r="AE1017" s="37"/>
      <c r="AF1017" s="37"/>
      <c r="AG1017" s="37"/>
    </row>
    <row r="1018" spans="30:33" ht="15" customHeight="1">
      <c r="AD1018" s="36"/>
      <c r="AE1018" s="37"/>
      <c r="AF1018" s="37"/>
      <c r="AG1018" s="37"/>
    </row>
    <row r="1019" spans="30:33" ht="15" customHeight="1">
      <c r="AD1019" s="36"/>
      <c r="AE1019" s="37"/>
      <c r="AF1019" s="37"/>
      <c r="AG1019" s="37"/>
    </row>
    <row r="1020" spans="30:33" ht="15" customHeight="1">
      <c r="AD1020" s="36"/>
      <c r="AE1020" s="37"/>
      <c r="AF1020" s="37"/>
      <c r="AG1020" s="37"/>
    </row>
    <row r="1021" spans="30:33" ht="15" customHeight="1">
      <c r="AD1021" s="36"/>
      <c r="AE1021" s="37"/>
      <c r="AF1021" s="37"/>
      <c r="AG1021" s="37"/>
    </row>
    <row r="1022" spans="30:33" ht="15" customHeight="1">
      <c r="AD1022" s="36"/>
      <c r="AE1022" s="37"/>
      <c r="AF1022" s="37"/>
      <c r="AG1022" s="37"/>
    </row>
    <row r="1023" spans="30:33" ht="15" customHeight="1">
      <c r="AD1023" s="36"/>
      <c r="AE1023" s="37"/>
      <c r="AF1023" s="37"/>
      <c r="AG1023" s="37"/>
    </row>
    <row r="1024" spans="30:33" ht="15" customHeight="1">
      <c r="AD1024" s="36"/>
      <c r="AE1024" s="37"/>
      <c r="AF1024" s="37"/>
      <c r="AG1024" s="37"/>
    </row>
    <row r="1025" spans="30:33" ht="15" customHeight="1">
      <c r="AD1025" s="36"/>
      <c r="AE1025" s="37"/>
      <c r="AF1025" s="37"/>
      <c r="AG1025" s="37"/>
    </row>
    <row r="1026" spans="30:33" ht="15" customHeight="1">
      <c r="AD1026" s="36"/>
      <c r="AE1026" s="37"/>
      <c r="AF1026" s="37"/>
      <c r="AG1026" s="37"/>
    </row>
    <row r="1027" spans="30:33" ht="15" customHeight="1">
      <c r="AD1027" s="36"/>
      <c r="AE1027" s="37"/>
      <c r="AF1027" s="37"/>
      <c r="AG1027" s="37"/>
    </row>
    <row r="1028" spans="30:33" ht="15" customHeight="1">
      <c r="AD1028" s="36"/>
      <c r="AE1028" s="37"/>
      <c r="AF1028" s="37"/>
      <c r="AG1028" s="37"/>
    </row>
    <row r="1029" spans="30:33" ht="15" customHeight="1">
      <c r="AD1029" s="36"/>
      <c r="AE1029" s="37"/>
      <c r="AF1029" s="37"/>
      <c r="AG1029" s="37"/>
    </row>
    <row r="1030" spans="30:33" ht="15" customHeight="1">
      <c r="AD1030" s="36"/>
      <c r="AE1030" s="37"/>
      <c r="AF1030" s="37"/>
      <c r="AG1030" s="37"/>
    </row>
    <row r="1031" spans="30:33" ht="15" customHeight="1">
      <c r="AD1031" s="36"/>
      <c r="AE1031" s="37"/>
      <c r="AF1031" s="37"/>
      <c r="AG1031" s="37"/>
    </row>
    <row r="1032" spans="30:33" ht="15" customHeight="1">
      <c r="AD1032" s="36"/>
      <c r="AE1032" s="37"/>
      <c r="AF1032" s="37"/>
      <c r="AG1032" s="37"/>
    </row>
    <row r="1033" spans="30:33" ht="15" customHeight="1">
      <c r="AD1033" s="36"/>
      <c r="AE1033" s="37"/>
      <c r="AF1033" s="37"/>
      <c r="AG1033" s="37"/>
    </row>
    <row r="1034" spans="30:33" ht="15" customHeight="1">
      <c r="AD1034" s="36"/>
      <c r="AE1034" s="37"/>
      <c r="AF1034" s="37"/>
      <c r="AG1034" s="37"/>
    </row>
    <row r="1035" spans="30:33" ht="15" customHeight="1">
      <c r="AD1035" s="36"/>
      <c r="AE1035" s="37"/>
      <c r="AF1035" s="37"/>
      <c r="AG1035" s="37"/>
    </row>
    <row r="1036" spans="30:33" ht="15" customHeight="1">
      <c r="AD1036" s="36"/>
      <c r="AE1036" s="37"/>
      <c r="AF1036" s="37"/>
      <c r="AG1036" s="37"/>
    </row>
    <row r="1037" spans="30:33" ht="15" customHeight="1">
      <c r="AD1037" s="36"/>
      <c r="AE1037" s="37"/>
      <c r="AF1037" s="37"/>
      <c r="AG1037" s="37"/>
    </row>
    <row r="1038" spans="30:33" ht="15" customHeight="1">
      <c r="AD1038" s="36"/>
      <c r="AE1038" s="37"/>
      <c r="AF1038" s="37"/>
      <c r="AG1038" s="37"/>
    </row>
    <row r="1039" spans="30:33" ht="15" customHeight="1">
      <c r="AD1039" s="36"/>
      <c r="AE1039" s="37"/>
      <c r="AF1039" s="37"/>
      <c r="AG1039" s="37"/>
    </row>
    <row r="1040" spans="30:33" ht="15" customHeight="1">
      <c r="AD1040" s="36"/>
      <c r="AE1040" s="37"/>
      <c r="AF1040" s="37"/>
      <c r="AG1040" s="37"/>
    </row>
    <row r="1041" spans="30:33" ht="15" customHeight="1">
      <c r="AD1041" s="36"/>
      <c r="AE1041" s="37"/>
      <c r="AF1041" s="37"/>
      <c r="AG1041" s="37"/>
    </row>
    <row r="1042" spans="30:33" ht="15" customHeight="1">
      <c r="AD1042" s="36"/>
      <c r="AE1042" s="37"/>
      <c r="AF1042" s="37"/>
      <c r="AG1042" s="37"/>
    </row>
    <row r="1043" spans="30:33" ht="15" customHeight="1">
      <c r="AD1043" s="36"/>
      <c r="AE1043" s="37"/>
      <c r="AF1043" s="37"/>
      <c r="AG1043" s="37"/>
    </row>
    <row r="1044" spans="30:33" ht="15" customHeight="1">
      <c r="AD1044" s="36"/>
      <c r="AE1044" s="37"/>
      <c r="AF1044" s="37"/>
      <c r="AG1044" s="37"/>
    </row>
    <row r="1045" spans="30:33" ht="15" customHeight="1">
      <c r="AD1045" s="36"/>
      <c r="AE1045" s="37"/>
      <c r="AF1045" s="37"/>
      <c r="AG1045" s="37"/>
    </row>
    <row r="1046" spans="30:33" ht="15" customHeight="1">
      <c r="AD1046" s="36"/>
      <c r="AE1046" s="37"/>
      <c r="AF1046" s="37"/>
      <c r="AG1046" s="37"/>
    </row>
    <row r="1047" spans="30:33" ht="15" customHeight="1">
      <c r="AD1047" s="36"/>
      <c r="AE1047" s="37"/>
      <c r="AF1047" s="37"/>
      <c r="AG1047" s="37"/>
    </row>
    <row r="1048" spans="30:33" ht="15" customHeight="1">
      <c r="AD1048" s="36"/>
      <c r="AE1048" s="37"/>
      <c r="AF1048" s="37"/>
      <c r="AG1048" s="37"/>
    </row>
    <row r="1049" spans="30:33" ht="15" customHeight="1">
      <c r="AD1049" s="36"/>
      <c r="AE1049" s="37"/>
      <c r="AF1049" s="37"/>
      <c r="AG1049" s="37"/>
    </row>
    <row r="1050" spans="30:33" ht="15" customHeight="1">
      <c r="AD1050" s="36"/>
      <c r="AE1050" s="37"/>
      <c r="AF1050" s="37"/>
      <c r="AG1050" s="37"/>
    </row>
    <row r="1051" spans="30:33" ht="15" customHeight="1">
      <c r="AD1051" s="36"/>
      <c r="AE1051" s="37"/>
      <c r="AF1051" s="37"/>
      <c r="AG1051" s="37"/>
    </row>
    <row r="1052" spans="30:33" ht="15" customHeight="1">
      <c r="AD1052" s="36"/>
      <c r="AE1052" s="37"/>
      <c r="AF1052" s="37"/>
      <c r="AG1052" s="37"/>
    </row>
    <row r="1053" spans="30:33" ht="15" customHeight="1">
      <c r="AD1053" s="36"/>
      <c r="AE1053" s="37"/>
      <c r="AF1053" s="37"/>
      <c r="AG1053" s="37"/>
    </row>
    <row r="1054" spans="30:33" ht="15" customHeight="1">
      <c r="AD1054" s="36"/>
      <c r="AE1054" s="37"/>
      <c r="AF1054" s="37"/>
      <c r="AG1054" s="37"/>
    </row>
    <row r="1055" spans="30:33" ht="15" customHeight="1">
      <c r="AD1055" s="36"/>
      <c r="AE1055" s="37"/>
      <c r="AF1055" s="37"/>
      <c r="AG1055" s="37"/>
    </row>
    <row r="1056" spans="30:33" ht="15" customHeight="1">
      <c r="AD1056" s="36"/>
      <c r="AE1056" s="37"/>
      <c r="AF1056" s="37"/>
      <c r="AG1056" s="37"/>
    </row>
    <row r="1057" spans="30:33" ht="15" customHeight="1">
      <c r="AD1057" s="36"/>
      <c r="AE1057" s="37"/>
      <c r="AF1057" s="37"/>
      <c r="AG1057" s="37"/>
    </row>
    <row r="1058" spans="30:33" ht="15" customHeight="1">
      <c r="AD1058" s="36"/>
      <c r="AE1058" s="37"/>
      <c r="AF1058" s="37"/>
      <c r="AG1058" s="37"/>
    </row>
    <row r="1059" spans="30:33" ht="15" customHeight="1">
      <c r="AD1059" s="36"/>
      <c r="AE1059" s="37"/>
      <c r="AF1059" s="37"/>
      <c r="AG1059" s="37"/>
    </row>
    <row r="1060" spans="30:33" ht="15" customHeight="1">
      <c r="AD1060" s="36"/>
      <c r="AE1060" s="37"/>
      <c r="AF1060" s="37"/>
      <c r="AG1060" s="37"/>
    </row>
    <row r="1061" spans="30:33" ht="15" customHeight="1">
      <c r="AD1061" s="36"/>
      <c r="AE1061" s="37"/>
      <c r="AF1061" s="37"/>
      <c r="AG1061" s="37"/>
    </row>
    <row r="1062" spans="30:33" ht="15" customHeight="1">
      <c r="AD1062" s="36"/>
      <c r="AE1062" s="37"/>
      <c r="AF1062" s="37"/>
      <c r="AG1062" s="37"/>
    </row>
    <row r="1063" spans="30:33" ht="15" customHeight="1">
      <c r="AD1063" s="36"/>
      <c r="AE1063" s="37"/>
      <c r="AF1063" s="37"/>
      <c r="AG1063" s="37"/>
    </row>
    <row r="1064" spans="30:33" ht="15" customHeight="1">
      <c r="AD1064" s="36"/>
      <c r="AE1064" s="37"/>
      <c r="AF1064" s="37"/>
      <c r="AG1064" s="37"/>
    </row>
    <row r="1065" spans="30:33" ht="15" customHeight="1">
      <c r="AD1065" s="36"/>
      <c r="AE1065" s="37"/>
      <c r="AF1065" s="37"/>
      <c r="AG1065" s="37"/>
    </row>
    <row r="1066" spans="30:33" ht="15" customHeight="1">
      <c r="AD1066" s="36"/>
      <c r="AE1066" s="37"/>
      <c r="AF1066" s="37"/>
      <c r="AG1066" s="37"/>
    </row>
    <row r="1067" spans="30:33" ht="15" customHeight="1">
      <c r="AD1067" s="36"/>
      <c r="AE1067" s="37"/>
      <c r="AF1067" s="37"/>
      <c r="AG1067" s="37"/>
    </row>
    <row r="1068" spans="30:33" ht="15" customHeight="1">
      <c r="AD1068" s="36"/>
      <c r="AE1068" s="37"/>
      <c r="AF1068" s="37"/>
      <c r="AG1068" s="37"/>
    </row>
    <row r="1069" spans="30:33" ht="15" customHeight="1">
      <c r="AD1069" s="36"/>
      <c r="AE1069" s="37"/>
      <c r="AF1069" s="37"/>
      <c r="AG1069" s="37"/>
    </row>
    <row r="1070" spans="30:33" ht="15" customHeight="1">
      <c r="AD1070" s="36"/>
      <c r="AE1070" s="37"/>
      <c r="AF1070" s="37"/>
      <c r="AG1070" s="37"/>
    </row>
    <row r="1071" spans="30:33" ht="15.75">
      <c r="AD1071" s="36"/>
      <c r="AE1071" s="37"/>
      <c r="AF1071" s="37"/>
      <c r="AG1071" s="37"/>
    </row>
    <row r="1072" spans="30:33" ht="15.75">
      <c r="AD1072" s="36"/>
      <c r="AE1072" s="37"/>
      <c r="AF1072" s="37"/>
      <c r="AG1072" s="37"/>
    </row>
    <row r="1073" spans="30:33" ht="15.75">
      <c r="AD1073" s="36"/>
      <c r="AE1073" s="37"/>
      <c r="AF1073" s="37"/>
      <c r="AG1073" s="37"/>
    </row>
    <row r="1074" spans="30:33" ht="15.75">
      <c r="AD1074" s="36"/>
      <c r="AE1074" s="37"/>
      <c r="AF1074" s="37"/>
      <c r="AG1074" s="37"/>
    </row>
    <row r="1075" spans="30:33" ht="15.75">
      <c r="AD1075" s="36"/>
      <c r="AE1075" s="37"/>
      <c r="AF1075" s="37"/>
      <c r="AG1075" s="37"/>
    </row>
    <row r="1076" spans="30:33" ht="15.75">
      <c r="AD1076" s="36"/>
      <c r="AE1076" s="37"/>
      <c r="AF1076" s="37"/>
      <c r="AG1076" s="37"/>
    </row>
    <row r="1077" spans="30:33" ht="15.75">
      <c r="AD1077" s="36"/>
      <c r="AE1077" s="37"/>
      <c r="AF1077" s="37"/>
      <c r="AG1077" s="37"/>
    </row>
    <row r="1078" spans="30:33" ht="15.75">
      <c r="AD1078" s="36"/>
      <c r="AE1078" s="37"/>
      <c r="AF1078" s="37"/>
      <c r="AG1078" s="37"/>
    </row>
    <row r="1079" spans="30:33" ht="15.75">
      <c r="AD1079" s="36"/>
      <c r="AE1079" s="37"/>
      <c r="AF1079" s="37"/>
      <c r="AG1079" s="37"/>
    </row>
    <row r="1080" spans="30:33" ht="15.75">
      <c r="AD1080" s="36"/>
      <c r="AE1080" s="37"/>
      <c r="AF1080" s="37"/>
      <c r="AG1080" s="37"/>
    </row>
    <row r="1081" spans="30:33" ht="15.75">
      <c r="AD1081" s="36"/>
      <c r="AE1081" s="37"/>
      <c r="AF1081" s="37"/>
      <c r="AG1081" s="37"/>
    </row>
    <row r="1082" spans="30:33" ht="15.75">
      <c r="AD1082" s="36"/>
      <c r="AE1082" s="37"/>
      <c r="AF1082" s="37"/>
      <c r="AG1082" s="37"/>
    </row>
    <row r="1083" spans="30:33" ht="15.75">
      <c r="AD1083" s="36"/>
      <c r="AE1083" s="37"/>
      <c r="AF1083" s="37"/>
      <c r="AG1083" s="37"/>
    </row>
    <row r="1084" spans="30:33" ht="15.75">
      <c r="AD1084" s="36"/>
      <c r="AE1084" s="37"/>
      <c r="AF1084" s="37"/>
      <c r="AG1084" s="37"/>
    </row>
    <row r="1085" spans="30:33" ht="15.75">
      <c r="AD1085" s="36"/>
      <c r="AE1085" s="37"/>
      <c r="AF1085" s="37"/>
      <c r="AG1085" s="37"/>
    </row>
  </sheetData>
  <mergeCells count="3">
    <mergeCell ref="I3:J3"/>
    <mergeCell ref="C17:D17"/>
    <mergeCell ref="F31:G31"/>
  </mergeCells>
  <phoneticPr fontId="8" type="noConversion"/>
  <conditionalFormatting sqref="F59">
    <cfRule type="containsText" dxfId="8" priority="8" operator="containsText" text="星期三">
      <formula>NOT(ISERROR(SEARCH("星期三",F59)))</formula>
    </cfRule>
  </conditionalFormatting>
  <conditionalFormatting sqref="F73:F74">
    <cfRule type="containsText" dxfId="7" priority="9" operator="containsText" text="星期三">
      <formula>NOT(ISERROR(SEARCH("星期三",F73)))</formula>
    </cfRule>
  </conditionalFormatting>
  <conditionalFormatting sqref="I108:I109">
    <cfRule type="containsText" dxfId="6" priority="7" operator="containsText" text="星期三">
      <formula>NOT(ISERROR(SEARCH("星期三",I108)))</formula>
    </cfRule>
  </conditionalFormatting>
  <conditionalFormatting sqref="I115:I116 I121">
    <cfRule type="containsText" dxfId="5" priority="6" operator="containsText" text="星期三">
      <formula>NOT(ISERROR(SEARCH("星期三",I115)))</formula>
    </cfRule>
  </conditionalFormatting>
  <conditionalFormatting sqref="I130">
    <cfRule type="containsText" dxfId="4" priority="5" operator="containsText" text="星期三">
      <formula>NOT(ISERROR(SEARCH("星期三",I130)))</formula>
    </cfRule>
  </conditionalFormatting>
  <conditionalFormatting sqref="L45:L46">
    <cfRule type="containsText" dxfId="3" priority="4" operator="containsText" text="星期三">
      <formula>NOT(ISERROR(SEARCH("星期三",L45)))</formula>
    </cfRule>
  </conditionalFormatting>
  <conditionalFormatting sqref="L102">
    <cfRule type="containsText" dxfId="2" priority="3" operator="containsText" text="星期三">
      <formula>NOT(ISERROR(SEARCH("星期三",L102)))</formula>
    </cfRule>
  </conditionalFormatting>
  <conditionalFormatting sqref="L137">
    <cfRule type="containsText" dxfId="1" priority="2" operator="containsText" text="星期三">
      <formula>NOT(ISERROR(SEARCH("星期三",L137)))</formula>
    </cfRule>
  </conditionalFormatting>
  <conditionalFormatting sqref="R122">
    <cfRule type="containsText" dxfId="0" priority="1" operator="containsText" text="星期三">
      <formula>NOT(ISERROR(SEARCH("星期三",R122)))</formula>
    </cfRule>
  </conditionalFormatting>
  <printOptions horizontalCentered="1" verticalCentered="1"/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ECB71-1A10-4290-8504-E3CB5E976D1E}">
  <sheetPr>
    <pageSetUpPr fitToPage="1"/>
  </sheetPr>
  <dimension ref="A1:X997"/>
  <sheetViews>
    <sheetView workbookViewId="0">
      <selection activeCell="A24" sqref="A24:V27"/>
    </sheetView>
  </sheetViews>
  <sheetFormatPr defaultColWidth="11.25" defaultRowHeight="15" customHeight="1"/>
  <cols>
    <col min="1" max="1" width="6.75" style="1" customWidth="1"/>
    <col min="2" max="2" width="4.875" style="1" customWidth="1"/>
    <col min="3" max="3" width="4" style="1" customWidth="1"/>
    <col min="4" max="4" width="6.75" style="4" customWidth="1"/>
    <col min="5" max="5" width="5.75" style="4" customWidth="1"/>
    <col min="6" max="6" width="6.75" style="4" customWidth="1"/>
    <col min="7" max="7" width="10.75" style="4" customWidth="1"/>
    <col min="8" max="8" width="6.75" style="4" customWidth="1"/>
    <col min="9" max="9" width="10.75" style="4" customWidth="1"/>
    <col min="10" max="10" width="6.75" style="4" customWidth="1"/>
    <col min="11" max="11" width="10.75" style="4" customWidth="1"/>
    <col min="12" max="12" width="6.75" style="4" customWidth="1"/>
    <col min="13" max="13" width="6" style="4" customWidth="1"/>
    <col min="14" max="14" width="6.75" style="4" customWidth="1"/>
    <col min="15" max="15" width="10.75" style="4" customWidth="1"/>
    <col min="16" max="16" width="6.75" style="4" customWidth="1"/>
    <col min="17" max="17" width="6.75" style="14" customWidth="1"/>
    <col min="18" max="18" width="6.25" style="16" customWidth="1"/>
    <col min="19" max="19" width="6.625" style="16" customWidth="1"/>
    <col min="20" max="21" width="7.25" style="16" customWidth="1"/>
    <col min="22" max="22" width="7.75" style="16" customWidth="1"/>
    <col min="23" max="23" width="6.625" style="16" customWidth="1"/>
    <col min="24" max="24" width="6.75" style="16" customWidth="1"/>
    <col min="25" max="26" width="5.125" style="1" customWidth="1"/>
    <col min="27" max="16384" width="11.25" style="1"/>
  </cols>
  <sheetData>
    <row r="1" spans="1:24" ht="28.5" customHeight="1">
      <c r="A1" s="17"/>
      <c r="D1" s="1"/>
      <c r="E1" s="17" t="s">
        <v>306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>
      <c r="A2" s="2" t="s">
        <v>35</v>
      </c>
      <c r="B2" s="2" t="s">
        <v>36</v>
      </c>
      <c r="C2" s="2" t="s">
        <v>40</v>
      </c>
      <c r="D2" s="3" t="s">
        <v>9</v>
      </c>
      <c r="E2" s="4" t="s">
        <v>37</v>
      </c>
      <c r="F2" s="4" t="s">
        <v>41</v>
      </c>
      <c r="G2" s="4" t="s">
        <v>37</v>
      </c>
      <c r="H2" s="4" t="s">
        <v>42</v>
      </c>
      <c r="I2" s="4" t="s">
        <v>37</v>
      </c>
      <c r="J2" s="4" t="s">
        <v>38</v>
      </c>
      <c r="K2" s="4" t="s">
        <v>37</v>
      </c>
      <c r="L2" s="4" t="s">
        <v>33</v>
      </c>
      <c r="M2" s="4" t="s">
        <v>37</v>
      </c>
      <c r="N2" s="4" t="s">
        <v>39</v>
      </c>
      <c r="O2" s="4" t="s">
        <v>37</v>
      </c>
      <c r="P2" s="5" t="s">
        <v>44</v>
      </c>
      <c r="Q2" s="6" t="s">
        <v>45</v>
      </c>
      <c r="R2" s="7" t="s">
        <v>2</v>
      </c>
      <c r="S2" s="7" t="s">
        <v>3</v>
      </c>
      <c r="T2" s="7" t="s">
        <v>4</v>
      </c>
      <c r="U2" s="7" t="s">
        <v>5</v>
      </c>
      <c r="V2" s="7" t="s">
        <v>6</v>
      </c>
      <c r="W2" s="7" t="s">
        <v>7</v>
      </c>
      <c r="X2" s="7" t="s">
        <v>8</v>
      </c>
    </row>
    <row r="3" spans="1:24" ht="15.75" customHeight="1">
      <c r="A3" s="8">
        <f>'3月素-國中'!AE3</f>
        <v>45354</v>
      </c>
      <c r="B3" s="9" t="str">
        <f>'3月素-國中'!AF3</f>
        <v>一</v>
      </c>
      <c r="C3" s="8" t="str">
        <f>'3月素-國中'!AG3</f>
        <v>D1</v>
      </c>
      <c r="D3" s="10" t="str">
        <f>'3月素-國中'!AH3</f>
        <v>白米飯</v>
      </c>
      <c r="E3" s="11" t="str">
        <f>'3月素-國中'!AI3</f>
        <v xml:space="preserve">米     </v>
      </c>
      <c r="F3" s="10" t="str">
        <f>'3月素-國中'!AJ3</f>
        <v>京醬豆干</v>
      </c>
      <c r="G3" s="11" t="str">
        <f>'3月素-國中'!AK3</f>
        <v xml:space="preserve">豆干 胡蘿蔔 杏鮑菇 薑 甜麵醬 </v>
      </c>
      <c r="H3" s="10" t="str">
        <f>'3月素-國中'!AL3</f>
        <v>蛋香時蔬</v>
      </c>
      <c r="I3" s="11" t="str">
        <f>'3月素-國中'!AM3</f>
        <v xml:space="preserve">時蔬 雞蛋 薑   </v>
      </c>
      <c r="J3" s="10" t="str">
        <f>'3月素-國中'!AN3</f>
        <v>蘿蔔滷麵輪</v>
      </c>
      <c r="K3" s="11" t="str">
        <f>'3月素-國中'!AO3</f>
        <v xml:space="preserve">白蘿蔔 胡蘿蔔 麵輪 素肉 薑 </v>
      </c>
      <c r="L3" s="11" t="str">
        <f>'3月素-國中'!AP3</f>
        <v>時蔬</v>
      </c>
      <c r="M3" s="11" t="str">
        <f>'3月素-國中'!AQ3</f>
        <v xml:space="preserve">蔬菜 薑    </v>
      </c>
      <c r="N3" s="11" t="str">
        <f>'3月素-國中'!AR3</f>
        <v>時蔬湯</v>
      </c>
      <c r="O3" s="10" t="str">
        <f>'3月素-國中'!AS3</f>
        <v xml:space="preserve">時蔬 薑    </v>
      </c>
      <c r="P3" s="11" t="str">
        <f>'3月素-國中'!AT3</f>
        <v>果汁</v>
      </c>
      <c r="Q3" s="12"/>
      <c r="R3" s="13">
        <f>'3月素-國中'!AV3</f>
        <v>5</v>
      </c>
      <c r="S3" s="13">
        <f>'3月素-國中'!AW3</f>
        <v>2.6085606060606059</v>
      </c>
      <c r="T3" s="13">
        <f>'3月素-國中'!AX3</f>
        <v>2.7050000000000001</v>
      </c>
      <c r="U3" s="13">
        <f>'3月素-國中'!AY3</f>
        <v>0</v>
      </c>
      <c r="V3" s="13">
        <f>'3月素-國中'!AZ3</f>
        <v>0</v>
      </c>
      <c r="W3" s="13">
        <f>'3月素-國中'!BA3</f>
        <v>2.5121212121212122</v>
      </c>
      <c r="X3" s="13">
        <f>'3月素-國中'!BB3</f>
        <v>748.41931818181808</v>
      </c>
    </row>
    <row r="4" spans="1:24" ht="15.75" customHeight="1">
      <c r="A4" s="8">
        <f>'3月素-國中'!AE10</f>
        <v>45355</v>
      </c>
      <c r="B4" s="8" t="str">
        <f>'3月素-國中'!AF10</f>
        <v>二</v>
      </c>
      <c r="C4" s="8" t="str">
        <f>'3月素-國中'!AG10</f>
        <v>D2</v>
      </c>
      <c r="D4" s="11" t="str">
        <f>'3月素-國中'!AH10</f>
        <v>糙米飯</v>
      </c>
      <c r="E4" s="11" t="str">
        <f>'3月素-國中'!AI10</f>
        <v xml:space="preserve">米 糙米    </v>
      </c>
      <c r="F4" s="11" t="str">
        <f>'3月素-國中'!AJ10</f>
        <v>香酥素排</v>
      </c>
      <c r="G4" s="11" t="str">
        <f>'3月素-國中'!AK10</f>
        <v xml:space="preserve">素排     </v>
      </c>
      <c r="H4" s="11" t="str">
        <f>'3月素-國中'!AL10</f>
        <v>番茄炒蛋</v>
      </c>
      <c r="I4" s="11" t="str">
        <f>'3月素-國中'!AM10</f>
        <v xml:space="preserve">大番茄 雞蛋 薑   </v>
      </c>
      <c r="J4" s="11" t="str">
        <f>'3月素-國中'!AN10</f>
        <v>時瓜黑輪</v>
      </c>
      <c r="K4" s="11" t="str">
        <f>'3月素-國中'!AO10</f>
        <v xml:space="preserve">時瓜 素黑輪 胡蘿蔔 薑  </v>
      </c>
      <c r="L4" s="11" t="str">
        <f>'3月素-國中'!AP10</f>
        <v>時蔬</v>
      </c>
      <c r="M4" s="11" t="str">
        <f>'3月素-國中'!AQ10</f>
        <v xml:space="preserve">蔬菜 薑    </v>
      </c>
      <c r="N4" s="11" t="str">
        <f>'3月素-國中'!AR10</f>
        <v>金針湯</v>
      </c>
      <c r="O4" s="11" t="str">
        <f>'3月素-國中'!AS10</f>
        <v xml:space="preserve">金針菜乾 榨菜 薑 素羊肉  </v>
      </c>
      <c r="P4" s="11" t="str">
        <f>'3月素-國中'!AT10</f>
        <v>水果</v>
      </c>
      <c r="Q4" s="12"/>
      <c r="R4" s="13">
        <f>'3月素-國中'!AV10</f>
        <v>5.1428571428571432</v>
      </c>
      <c r="S4" s="13">
        <f>'3月素-國中'!AW10</f>
        <v>2.409642857142857</v>
      </c>
      <c r="T4" s="13">
        <f>'3月素-國中'!AX10</f>
        <v>2.105</v>
      </c>
      <c r="U4" s="13">
        <f>'3月素-國中'!AY10</f>
        <v>0</v>
      </c>
      <c r="V4" s="13">
        <f>'3月素-國中'!AZ10</f>
        <v>0</v>
      </c>
      <c r="W4" s="13">
        <f>'3月素-國中'!BA10</f>
        <v>2.7142857142857144</v>
      </c>
      <c r="X4" s="13">
        <f>'3月素-國中'!BB10</f>
        <v>750.34464285714284</v>
      </c>
    </row>
    <row r="5" spans="1:24" ht="15.75" customHeight="1">
      <c r="A5" s="8">
        <f>'3月素-國中'!AE17</f>
        <v>45356</v>
      </c>
      <c r="B5" s="8" t="str">
        <f>'3月素-國中'!AF17</f>
        <v>三</v>
      </c>
      <c r="C5" s="8" t="str">
        <f>'3月素-國中'!AG17</f>
        <v>D3</v>
      </c>
      <c r="D5" s="11" t="str">
        <f>'3月素-國中'!AH17</f>
        <v>南瓜米粉</v>
      </c>
      <c r="E5" s="11" t="str">
        <f>'3月素-國中'!AI17</f>
        <v xml:space="preserve">米粉     </v>
      </c>
      <c r="F5" s="11" t="str">
        <f>'3月素-國中'!AJ17</f>
        <v>香滷豆包</v>
      </c>
      <c r="G5" s="11" t="str">
        <f>'3月素-國中'!AK17</f>
        <v xml:space="preserve">豆包     </v>
      </c>
      <c r="H5" s="11" t="str">
        <f>'3月素-國中'!AL17</f>
        <v>特餐配料</v>
      </c>
      <c r="I5" s="11" t="str">
        <f>'3月素-國中'!AM17</f>
        <v xml:space="preserve">素肉 時蔬 南瓜 胡蘿蔔  </v>
      </c>
      <c r="J5" s="11" t="str">
        <f>'3月素-國中'!AN17</f>
        <v>饅頭</v>
      </c>
      <c r="K5" s="11" t="str">
        <f>'3月素-國中'!AO17</f>
        <v xml:space="preserve">饅頭     </v>
      </c>
      <c r="L5" s="11" t="str">
        <f>'3月素-國中'!AP17</f>
        <v>時蔬</v>
      </c>
      <c r="M5" s="11" t="str">
        <f>'3月素-國中'!AQ17</f>
        <v xml:space="preserve">蔬菜 薑    </v>
      </c>
      <c r="N5" s="11" t="str">
        <f>'3月素-國中'!AR17</f>
        <v>時蔬豆腐湯</v>
      </c>
      <c r="O5" s="11" t="str">
        <f>'3月素-國中'!AS17</f>
        <v xml:space="preserve">時蔬 豆腐 薑   </v>
      </c>
      <c r="P5" s="11" t="str">
        <f>'3月素-國中'!AT17</f>
        <v>TAP豆漿</v>
      </c>
      <c r="Q5" s="12"/>
      <c r="R5" s="13">
        <f>'3月素-國中'!AV17</f>
        <v>6.2</v>
      </c>
      <c r="S5" s="13">
        <f>'3月素-國中'!AW17</f>
        <v>2.0750000000000002</v>
      </c>
      <c r="T5" s="13">
        <f>'3月素-國中'!AX17</f>
        <v>1.1499999999999999</v>
      </c>
      <c r="U5" s="13">
        <f>'3月素-國中'!AY17</f>
        <v>0</v>
      </c>
      <c r="V5" s="13">
        <f>'3月素-國中'!AZ17</f>
        <v>0</v>
      </c>
      <c r="W5" s="13">
        <f>'3月素-國中'!BA17</f>
        <v>3</v>
      </c>
      <c r="X5" s="13">
        <f>'3月素-國中'!BB17</f>
        <v>812.125</v>
      </c>
    </row>
    <row r="6" spans="1:24" ht="15.75" customHeight="1">
      <c r="A6" s="8">
        <f>'3月素-國中'!AE24</f>
        <v>45357</v>
      </c>
      <c r="B6" s="8" t="str">
        <f>'3月素-國中'!AF24</f>
        <v>四</v>
      </c>
      <c r="C6" s="8" t="str">
        <f>'3月素-國中'!AG24</f>
        <v>D4</v>
      </c>
      <c r="D6" s="11" t="str">
        <f>'3月素-國中'!AH24</f>
        <v>糙米飯</v>
      </c>
      <c r="E6" s="11" t="str">
        <f>'3月素-國中'!AI24</f>
        <v xml:space="preserve">米 糙米    </v>
      </c>
      <c r="F6" s="11" t="str">
        <f>'3月素-國中'!AJ24</f>
        <v>香菇豆腐</v>
      </c>
      <c r="G6" s="11" t="str">
        <f>'3月素-國中'!AK24</f>
        <v xml:space="preserve">豆腐 乾香菇 薑   </v>
      </c>
      <c r="H6" s="11" t="str">
        <f>'3月素-國中'!AL24</f>
        <v>時蔬干片</v>
      </c>
      <c r="I6" s="11" t="str">
        <f>'3月素-國中'!AM24</f>
        <v xml:space="preserve">豆干 時蔬 胡蘿蔔 薑  </v>
      </c>
      <c r="J6" s="11" t="str">
        <f>'3月素-國中'!AN24</f>
        <v>塔香海茸</v>
      </c>
      <c r="K6" s="11" t="str">
        <f>'3月素-國中'!AO24</f>
        <v xml:space="preserve">海帶茸 胡蘿蔔 素肉 薑 九層塔 </v>
      </c>
      <c r="L6" s="11" t="str">
        <f>'3月素-國中'!AP24</f>
        <v>時蔬</v>
      </c>
      <c r="M6" s="11" t="str">
        <f>'3月素-國中'!AQ24</f>
        <v xml:space="preserve">蔬菜 薑    </v>
      </c>
      <c r="N6" s="11" t="str">
        <f>'3月素-國中'!AR24</f>
        <v>仙草雙Q甜湯</v>
      </c>
      <c r="O6" s="11" t="str">
        <f>'3月素-國中'!AS24</f>
        <v xml:space="preserve">仙草凍 芋圓 地瓜圓 二砂糖  </v>
      </c>
      <c r="P6" s="11" t="str">
        <f>'3月素-國中'!AT24</f>
        <v>小餐包</v>
      </c>
      <c r="Q6" s="12"/>
      <c r="R6" s="13">
        <f>'3月素-國中'!AV24</f>
        <v>6</v>
      </c>
      <c r="S6" s="13">
        <f>'3月素-國中'!AW24</f>
        <v>2.2029999999999998</v>
      </c>
      <c r="T6" s="13">
        <f>'3月素-國中'!AX24</f>
        <v>1.6559999999999997</v>
      </c>
      <c r="U6" s="13">
        <f>'3月素-國中'!AY24</f>
        <v>0</v>
      </c>
      <c r="V6" s="13">
        <f>'3月素-國中'!AZ24</f>
        <v>0</v>
      </c>
      <c r="W6" s="13">
        <f>'3月素-國中'!BA24</f>
        <v>2.75</v>
      </c>
      <c r="X6" s="13">
        <f>'3月素-國中'!BB24</f>
        <v>796.78499999999997</v>
      </c>
    </row>
    <row r="7" spans="1:24" ht="15.75" customHeight="1">
      <c r="A7" s="8">
        <f>'3月素-國中'!AE31</f>
        <v>45358</v>
      </c>
      <c r="B7" s="8" t="str">
        <f>'3月素-國中'!AF31</f>
        <v>五</v>
      </c>
      <c r="C7" s="8" t="str">
        <f>'3月素-國中'!AG31</f>
        <v>D5</v>
      </c>
      <c r="D7" s="11" t="str">
        <f>'3月素-國中'!AH31</f>
        <v>燕麥飯</v>
      </c>
      <c r="E7" s="11" t="str">
        <f>'3月素-國中'!AI31</f>
        <v xml:space="preserve">米 燕麥    </v>
      </c>
      <c r="F7" s="11" t="str">
        <f>'3月素-國中'!AJ31</f>
        <v>紅燒油腐</v>
      </c>
      <c r="G7" s="11" t="str">
        <f>'3月素-國中'!AK31</f>
        <v xml:space="preserve">油豆腐 白蘿蔔 胡蘿蔔 薑  </v>
      </c>
      <c r="H7" s="11" t="str">
        <f>'3月素-國中'!AL31</f>
        <v>蔬香冬粉</v>
      </c>
      <c r="I7" s="11" t="str">
        <f>'3月素-國中'!AM31</f>
        <v xml:space="preserve">素肉 冬粉 時蔬 乾木耳 薑 </v>
      </c>
      <c r="J7" s="11" t="str">
        <f>'3月素-國中'!AN31</f>
        <v>紅仁炒蛋</v>
      </c>
      <c r="K7" s="11" t="str">
        <f>'3月素-國中'!AO31</f>
        <v xml:space="preserve">胡蘿蔔 雞蛋 薑   </v>
      </c>
      <c r="L7" s="11" t="str">
        <f>'3月素-國中'!AP31</f>
        <v>時蔬</v>
      </c>
      <c r="M7" s="11" t="str">
        <f>'3月素-國中'!AQ31</f>
        <v xml:space="preserve">蔬菜 薑    </v>
      </c>
      <c r="N7" s="11" t="str">
        <f>'3月素-國中'!AR31</f>
        <v>三絲羹湯</v>
      </c>
      <c r="O7" s="11" t="str">
        <f>'3月素-國中'!AS31</f>
        <v xml:space="preserve"> 脆筍 時蔬 胡蘿蔔 雞蛋 </v>
      </c>
      <c r="P7" s="11" t="str">
        <f>'3月素-國中'!AT31</f>
        <v>水果</v>
      </c>
      <c r="Q7" s="11"/>
      <c r="R7" s="13">
        <f>'3月素-國中'!AV31</f>
        <v>5</v>
      </c>
      <c r="S7" s="13">
        <f>'3月素-國中'!AW31</f>
        <v>2.3059090909090907</v>
      </c>
      <c r="T7" s="13">
        <f>'3月素-國中'!AX31</f>
        <v>1.9300000000000002</v>
      </c>
      <c r="U7" s="13">
        <f>'3月素-國中'!AY31</f>
        <v>0</v>
      </c>
      <c r="V7" s="13">
        <f>'3月素-國中'!AZ31</f>
        <v>0</v>
      </c>
      <c r="W7" s="13">
        <f>'3月素-國中'!BA31</f>
        <v>2.6818181818181817</v>
      </c>
      <c r="X7" s="13">
        <f>'3月素-國中'!BB31</f>
        <v>728.1522727272727</v>
      </c>
    </row>
    <row r="8" spans="1:24" ht="15.75" customHeight="1">
      <c r="A8" s="8">
        <f>'3月素-國中'!AE38</f>
        <v>45361</v>
      </c>
      <c r="B8" s="8" t="str">
        <f>'3月素-國中'!AF38</f>
        <v>一</v>
      </c>
      <c r="C8" s="8" t="str">
        <f>'3月素-國中'!AG38</f>
        <v>E1</v>
      </c>
      <c r="D8" s="11" t="str">
        <f>'3月素-國中'!AH38</f>
        <v>白米飯</v>
      </c>
      <c r="E8" s="11" t="str">
        <f>'3月素-國中'!AI38</f>
        <v xml:space="preserve">米     </v>
      </c>
      <c r="F8" s="11" t="str">
        <f>'3月素-國中'!AJ38</f>
        <v>南瓜豆干</v>
      </c>
      <c r="G8" s="11" t="str">
        <f>'3月素-國中'!AK38</f>
        <v xml:space="preserve">豆干 南瓜 紅蘿蔔 薑  </v>
      </c>
      <c r="H8" s="11" t="str">
        <f>'3月素-國中'!AL38</f>
        <v>若絲時蔬</v>
      </c>
      <c r="I8" s="11" t="str">
        <f>'3月素-國中'!AM38</f>
        <v xml:space="preserve">時蔬 素肉 胡蘿蔔 薑  </v>
      </c>
      <c r="J8" s="11" t="str">
        <f>'3月素-國中'!AN38</f>
        <v>三色炒蛋</v>
      </c>
      <c r="K8" s="11" t="str">
        <f>'3月素-國中'!AO38</f>
        <v xml:space="preserve">雞蛋 三色豆 薑   </v>
      </c>
      <c r="L8" s="11" t="str">
        <f>'3月素-國中'!AP38</f>
        <v>時蔬</v>
      </c>
      <c r="M8" s="11" t="str">
        <f>'3月素-國中'!AQ38</f>
        <v xml:space="preserve">蔬菜 薑    </v>
      </c>
      <c r="N8" s="11" t="str">
        <f>'3月素-國中'!AR38</f>
        <v>味噌豆皮湯</v>
      </c>
      <c r="O8" s="11" t="str">
        <f>'3月素-國中'!AS38</f>
        <v xml:space="preserve">豆皮 味噌 時蔬   </v>
      </c>
      <c r="P8" s="11" t="str">
        <f>'3月素-國中'!AT38</f>
        <v>果汁</v>
      </c>
      <c r="Q8" s="12"/>
      <c r="R8" s="13">
        <f>'3月素-國中'!AV38</f>
        <v>5.8</v>
      </c>
      <c r="S8" s="13">
        <f>'3月素-國中'!AW38</f>
        <v>2.2578030303030303</v>
      </c>
      <c r="T8" s="13">
        <f>'3月素-國中'!AX38</f>
        <v>1.4550000000000001</v>
      </c>
      <c r="U8" s="13">
        <f>'3月素-國中'!AY38</f>
        <v>0</v>
      </c>
      <c r="V8" s="13">
        <f>'3月素-國中'!AZ38</f>
        <v>0</v>
      </c>
      <c r="W8" s="13">
        <f>'3月素-國中'!BA38</f>
        <v>3.0606060606060606</v>
      </c>
      <c r="X8" s="13">
        <f>'3月素-國中'!BB38</f>
        <v>802.52159090909083</v>
      </c>
    </row>
    <row r="9" spans="1:24" ht="15.75" customHeight="1">
      <c r="A9" s="8">
        <f>'3月素-國中'!AE45</f>
        <v>45362</v>
      </c>
      <c r="B9" s="8" t="str">
        <f>'3月素-國中'!AF45</f>
        <v>二</v>
      </c>
      <c r="C9" s="8" t="str">
        <f>'3月素-國中'!AG45</f>
        <v>E2</v>
      </c>
      <c r="D9" s="11" t="str">
        <f>'3月素-國中'!AH45</f>
        <v>糙米飯</v>
      </c>
      <c r="E9" s="11" t="str">
        <f>'3月素-國中'!AI45</f>
        <v xml:space="preserve">米 糙米    </v>
      </c>
      <c r="F9" s="11" t="str">
        <f>'3月素-國中'!AJ45</f>
        <v>醬燒油腐</v>
      </c>
      <c r="G9" s="11" t="str">
        <f>'3月素-國中'!AK45</f>
        <v xml:space="preserve">油豆腐 豆薯 胡蘿蔔 薑  </v>
      </c>
      <c r="H9" s="11" t="str">
        <f>'3月素-國中'!AL45</f>
        <v>鮑菇豆腐</v>
      </c>
      <c r="I9" s="11" t="str">
        <f>'3月素-國中'!AM45</f>
        <v xml:space="preserve">杏鮑菇 豆腐 乾香菇  薑 </v>
      </c>
      <c r="J9" s="11" t="str">
        <f>'3月素-國中'!AN45</f>
        <v>若絲時瓜</v>
      </c>
      <c r="K9" s="11" t="str">
        <f>'3月素-國中'!AO45</f>
        <v xml:space="preserve">素肉 時瓜 胡蘿蔔 薑  </v>
      </c>
      <c r="L9" s="11" t="str">
        <f>'3月素-國中'!AP45</f>
        <v>時蔬</v>
      </c>
      <c r="M9" s="11" t="str">
        <f>'3月素-國中'!AQ45</f>
        <v xml:space="preserve">蔬菜 薑    </v>
      </c>
      <c r="N9" s="11" t="str">
        <f>'3月素-國中'!AR45</f>
        <v>時蔬湯</v>
      </c>
      <c r="O9" s="11" t="str">
        <f>'3月素-國中'!AS45</f>
        <v xml:space="preserve">時蔬 薑    </v>
      </c>
      <c r="P9" s="11" t="str">
        <f>'3月素-國中'!AT45</f>
        <v>水果</v>
      </c>
      <c r="Q9" s="12"/>
      <c r="R9" s="13">
        <f>'3月素-國中'!AV45</f>
        <v>5</v>
      </c>
      <c r="S9" s="13">
        <f>'3月素-國中'!AW45</f>
        <v>2.4133766233766236</v>
      </c>
      <c r="T9" s="13">
        <f>'3月素-國中'!AX45</f>
        <v>2.2050000000000001</v>
      </c>
      <c r="U9" s="13">
        <f>'3月素-國中'!AY45</f>
        <v>0</v>
      </c>
      <c r="V9" s="13">
        <f>'3月素-國中'!AZ45</f>
        <v>0</v>
      </c>
      <c r="W9" s="13">
        <f>'3月素-國中'!BA45</f>
        <v>2.6217532467532467</v>
      </c>
      <c r="X9" s="13">
        <f>'3月素-國中'!BB45</f>
        <v>710</v>
      </c>
    </row>
    <row r="10" spans="1:24" ht="15.75" customHeight="1">
      <c r="A10" s="8">
        <f>'3月素-國中'!AE52</f>
        <v>45363</v>
      </c>
      <c r="B10" s="8" t="str">
        <f>'3月素-國中'!AF52</f>
        <v>三</v>
      </c>
      <c r="C10" s="8" t="str">
        <f>'3月素-國中'!AG52</f>
        <v>E3</v>
      </c>
      <c r="D10" s="11" t="str">
        <f>'3月素-國中'!AH52</f>
        <v>刈包特餐</v>
      </c>
      <c r="E10" s="11" t="str">
        <f>'3月素-國中'!AI52</f>
        <v xml:space="preserve">刈包     </v>
      </c>
      <c r="F10" s="11" t="str">
        <f>'3月素-國中'!AJ52</f>
        <v>香滷豆包</v>
      </c>
      <c r="G10" s="11" t="str">
        <f>'3月素-國中'!AK52</f>
        <v xml:space="preserve">豆包     </v>
      </c>
      <c r="H10" s="11" t="str">
        <f>'3月素-國中'!AL52</f>
        <v>酸菜麵腸</v>
      </c>
      <c r="I10" s="11" t="str">
        <f>'3月素-國中'!AM52</f>
        <v xml:space="preserve">麵腸 酸菜 薑   </v>
      </c>
      <c r="J10" s="11" t="str">
        <f>'3月素-國中'!AN52</f>
        <v>蛋香甘藍</v>
      </c>
      <c r="K10" s="11" t="str">
        <f>'3月素-國中'!AO52</f>
        <v xml:space="preserve">雞蛋 甘藍 薑   </v>
      </c>
      <c r="L10" s="11" t="str">
        <f>'3月素-國中'!AP52</f>
        <v>時蔬</v>
      </c>
      <c r="M10" s="11" t="str">
        <f>'3月素-國中'!AQ52</f>
        <v xml:space="preserve">蔬菜 薑    </v>
      </c>
      <c r="N10" s="11" t="str">
        <f>'3月素-國中'!AR52</f>
        <v>鹹粥</v>
      </c>
      <c r="O10" s="11" t="str">
        <f>'3月素-國中'!AS52</f>
        <v xml:space="preserve">雞蛋 白米 胡蘿蔔 乾香菇 時蔬 </v>
      </c>
      <c r="P10" s="11" t="str">
        <f>'3月素-國中'!AT52</f>
        <v>旺仔小饅頭</v>
      </c>
      <c r="Q10" s="12"/>
      <c r="R10" s="13">
        <f>'3月素-國中'!AV52</f>
        <v>3.5</v>
      </c>
      <c r="S10" s="13">
        <f>'3月素-國中'!AW52</f>
        <v>2.6774999999999998</v>
      </c>
      <c r="T10" s="13">
        <f>'3月素-國中'!AX52</f>
        <v>1.9549999999999998</v>
      </c>
      <c r="U10" s="13">
        <f>'3月素-國中'!AY52</f>
        <v>0</v>
      </c>
      <c r="V10" s="13">
        <f>'3月素-國中'!AZ52</f>
        <v>0</v>
      </c>
      <c r="W10" s="13">
        <f>'3月素-國中'!BA52</f>
        <v>3.4</v>
      </c>
      <c r="X10" s="13">
        <f>'3月素-國中'!BB52</f>
        <v>669</v>
      </c>
    </row>
    <row r="11" spans="1:24" ht="15.75" customHeight="1">
      <c r="A11" s="8">
        <f>'3月素-國中'!AE59</f>
        <v>45364</v>
      </c>
      <c r="B11" s="8" t="str">
        <f>'3月素-國中'!AF59</f>
        <v>四</v>
      </c>
      <c r="C11" s="8" t="str">
        <f>'3月素-國中'!AG59</f>
        <v>E4</v>
      </c>
      <c r="D11" s="11" t="str">
        <f>'3月素-國中'!AH59</f>
        <v>糙米飯</v>
      </c>
      <c r="E11" s="11" t="str">
        <f>'3月素-國中'!AI59</f>
        <v xml:space="preserve">米 糙米    </v>
      </c>
      <c r="F11" s="11" t="str">
        <f>'3月素-國中'!AJ59</f>
        <v>塔香鮮菇蛋</v>
      </c>
      <c r="G11" s="11" t="str">
        <f>'3月素-國中'!AK59</f>
        <v xml:space="preserve">雞蛋 杏鮑菇 九層塔 胡蘿蔔 薑 </v>
      </c>
      <c r="H11" s="11" t="str">
        <f>'3月素-國中'!AL59</f>
        <v>若絲海根</v>
      </c>
      <c r="I11" s="11" t="str">
        <f>'3月素-國中'!AM59</f>
        <v xml:space="preserve">海帶根  素肉 薑  </v>
      </c>
      <c r="J11" s="11" t="str">
        <f>'3月素-國中'!AN59</f>
        <v>銀蘿凍腐</v>
      </c>
      <c r="K11" s="11" t="str">
        <f>'3月素-國中'!AO59</f>
        <v xml:space="preserve">凍豆腐 白蘿蔔 胡蘿蔔 薑  </v>
      </c>
      <c r="L11" s="11" t="str">
        <f>'3月素-國中'!AP59</f>
        <v>時蔬</v>
      </c>
      <c r="M11" s="11" t="str">
        <f>'3月素-國中'!AQ59</f>
        <v xml:space="preserve">蔬菜 薑    </v>
      </c>
      <c r="N11" s="11" t="str">
        <f>'3月素-國中'!AR59</f>
        <v>冬瓜珍珠</v>
      </c>
      <c r="O11" s="11" t="str">
        <f>'3月素-國中'!AS59</f>
        <v xml:space="preserve">粉圓 冬瓜糖磚 二砂糖   </v>
      </c>
      <c r="P11" s="11" t="str">
        <f>'3月素-國中'!AT59</f>
        <v>小餐包</v>
      </c>
      <c r="Q11" s="11" t="s">
        <v>34</v>
      </c>
      <c r="R11" s="13">
        <f>'3月素-國中'!AV59</f>
        <v>6</v>
      </c>
      <c r="S11" s="13">
        <f>'3月素-國中'!AW59</f>
        <v>2.2999999999999998</v>
      </c>
      <c r="T11" s="13">
        <f>'3月素-國中'!AX59</f>
        <v>2.1</v>
      </c>
      <c r="U11" s="13">
        <f>'3月素-國中'!AY59</f>
        <v>0</v>
      </c>
      <c r="V11" s="13">
        <f>'3月素-國中'!AZ59</f>
        <v>0</v>
      </c>
      <c r="W11" s="13">
        <f>'3月素-國中'!BA59</f>
        <v>2.5</v>
      </c>
      <c r="X11" s="13">
        <f>'3月素-國中'!BB59</f>
        <v>804</v>
      </c>
    </row>
    <row r="12" spans="1:24" ht="15.75" customHeight="1">
      <c r="A12" s="8">
        <f>'3月素-國中'!AE66</f>
        <v>45365</v>
      </c>
      <c r="B12" s="8" t="str">
        <f>'3月素-國中'!AF66</f>
        <v>五</v>
      </c>
      <c r="C12" s="8" t="str">
        <f>'3月素-國中'!AG66</f>
        <v>E5</v>
      </c>
      <c r="D12" s="11" t="str">
        <f>'3月素-國中'!AH66</f>
        <v>麥仁飯</v>
      </c>
      <c r="E12" s="11" t="str">
        <f>'3月素-國中'!AI66</f>
        <v xml:space="preserve">米 大麥仁    </v>
      </c>
      <c r="F12" s="11" t="str">
        <f>'3月素-國中'!AJ66</f>
        <v>香酥素排</v>
      </c>
      <c r="G12" s="11" t="str">
        <f>'3月素-國中'!AK66</f>
        <v xml:space="preserve">素排     </v>
      </c>
      <c r="H12" s="11" t="str">
        <f>'3月素-國中'!AL66</f>
        <v>芹香玉米蛋</v>
      </c>
      <c r="I12" s="11" t="str">
        <f>'3月素-國中'!AM66</f>
        <v xml:space="preserve"> 冷凍玉米粒 雞蛋 芹菜 黑胡椒粒 </v>
      </c>
      <c r="J12" s="11" t="str">
        <f>'3月素-國中'!AN66</f>
        <v>若絲白菜</v>
      </c>
      <c r="K12" s="11" t="str">
        <f>'3月素-國中'!AO66</f>
        <v xml:space="preserve">結球白菜 素肉 胡蘿蔔 薑  </v>
      </c>
      <c r="L12" s="11" t="str">
        <f>'3月素-國中'!AP66</f>
        <v>時蔬</v>
      </c>
      <c r="M12" s="11" t="str">
        <f>'3月素-國中'!AQ66</f>
        <v xml:space="preserve">蔬菜 薑    </v>
      </c>
      <c r="N12" s="11" t="str">
        <f>'3月素-國中'!AR66</f>
        <v>時瓜湯</v>
      </c>
      <c r="O12" s="11" t="str">
        <f>'3月素-國中'!AS66</f>
        <v xml:space="preserve">時瓜 薑    </v>
      </c>
      <c r="P12" s="11" t="str">
        <f>'3月素-國中'!AT66</f>
        <v>水果</v>
      </c>
      <c r="Q12" s="11"/>
      <c r="R12" s="13">
        <f>'3月素-國中'!AV66</f>
        <v>5.4</v>
      </c>
      <c r="S12" s="13">
        <f>'3月素-國中'!AW66</f>
        <v>2.5750000000000002</v>
      </c>
      <c r="T12" s="13">
        <f>'3月素-國中'!AX66</f>
        <v>2.0499999999999998</v>
      </c>
      <c r="U12" s="13">
        <f>'3月素-國中'!AY66</f>
        <v>0</v>
      </c>
      <c r="V12" s="13">
        <f>'3月素-國中'!AZ66</f>
        <v>0</v>
      </c>
      <c r="W12" s="13">
        <f>'3月素-國中'!BA66</f>
        <v>3.1</v>
      </c>
      <c r="X12" s="13">
        <f>'3月素-國中'!BB66</f>
        <v>778</v>
      </c>
    </row>
    <row r="13" spans="1:24" ht="15" customHeight="1">
      <c r="A13" s="8">
        <f>'3月素-國中'!AE73</f>
        <v>45368</v>
      </c>
      <c r="B13" s="8" t="str">
        <f>'3月素-國中'!AF73</f>
        <v>一</v>
      </c>
      <c r="C13" s="8" t="str">
        <f>'3月素-國中'!AG73</f>
        <v>F1</v>
      </c>
      <c r="D13" s="11" t="str">
        <f>'3月素-國中'!AH73</f>
        <v>白米飯</v>
      </c>
      <c r="E13" s="11" t="str">
        <f>'3月素-國中'!AI73</f>
        <v xml:space="preserve">米     </v>
      </c>
      <c r="F13" s="11" t="str">
        <f>'3月素-國中'!AJ73</f>
        <v>打拋麵腸</v>
      </c>
      <c r="G13" s="11" t="str">
        <f>'3月素-國中'!AK73</f>
        <v xml:space="preserve">麵腸 大番茄 九層塔 薑  </v>
      </c>
      <c r="H13" s="11" t="str">
        <f>'3月素-國中'!AL73</f>
        <v>蜜汁豆干</v>
      </c>
      <c r="I13" s="11" t="str">
        <f>'3月素-國中'!AM73</f>
        <v xml:space="preserve">豆干 豆薯 大蒜 芝麻(熟)  </v>
      </c>
      <c r="J13" s="11" t="str">
        <f>'3月素-國中'!AN73</f>
        <v>時蔬炒蛋</v>
      </c>
      <c r="K13" s="11" t="str">
        <f>'3月素-國中'!AO73</f>
        <v xml:space="preserve">時蔬 雞蛋 胡蘿蔔 薑  </v>
      </c>
      <c r="L13" s="11" t="str">
        <f>'3月素-國中'!AP73</f>
        <v>時蔬</v>
      </c>
      <c r="M13" s="11" t="str">
        <f>'3月素-國中'!AQ73</f>
        <v xml:space="preserve">蔬菜 薑    </v>
      </c>
      <c r="N13" s="11" t="str">
        <f>'3月素-國中'!AR73</f>
        <v>時蔬湯</v>
      </c>
      <c r="O13" s="11" t="str">
        <f>'3月素-國中'!AS73</f>
        <v xml:space="preserve">時蔬 薑    </v>
      </c>
      <c r="P13" s="11" t="str">
        <f>'3月素-國中'!AT73</f>
        <v>果汁</v>
      </c>
      <c r="Q13" s="12"/>
      <c r="R13" s="13">
        <f>'3月素-國中'!AV73</f>
        <v>7</v>
      </c>
      <c r="S13" s="13">
        <f>'3月素-國中'!AW73</f>
        <v>2.8275000000000001</v>
      </c>
      <c r="T13" s="13">
        <f>'3月素-國中'!AX73</f>
        <v>1.9550000000000003</v>
      </c>
      <c r="U13" s="13">
        <f>'3月素-國中'!AY73</f>
        <v>0</v>
      </c>
      <c r="V13" s="13">
        <f>'3月素-國中'!AZ73</f>
        <v>0</v>
      </c>
      <c r="W13" s="13">
        <f>'3月素-國中'!BA73</f>
        <v>3.7</v>
      </c>
      <c r="X13" s="13">
        <f>'3月素-國中'!BB73</f>
        <v>944</v>
      </c>
    </row>
    <row r="14" spans="1:24" ht="15.75" customHeight="1">
      <c r="A14" s="8">
        <f>'3月素-國中'!AE80</f>
        <v>45369</v>
      </c>
      <c r="B14" s="8" t="str">
        <f>'3月素-國中'!AF80</f>
        <v>二</v>
      </c>
      <c r="C14" s="8" t="str">
        <f>'3月素-國中'!AG80</f>
        <v>F2</v>
      </c>
      <c r="D14" s="11" t="str">
        <f>'3月素-國中'!AH80</f>
        <v>糙米飯</v>
      </c>
      <c r="E14" s="11" t="str">
        <f>'3月素-國中'!AI80</f>
        <v xml:space="preserve">米 糙米    </v>
      </c>
      <c r="F14" s="11" t="str">
        <f>'3月素-國中'!AJ80</f>
        <v>紅燒油腐</v>
      </c>
      <c r="G14" s="11" t="str">
        <f>'3月素-國中'!AK80</f>
        <v xml:space="preserve">油豆腐 白蘿蔔 胡蘿蔔 薑  </v>
      </c>
      <c r="H14" s="11" t="str">
        <f>'3月素-國中'!AL80</f>
        <v>蛋香時蔬</v>
      </c>
      <c r="I14" s="11" t="str">
        <f>'3月素-國中'!AM80</f>
        <v xml:space="preserve">時蔬 雞蛋 胡蘿蔔 薑  </v>
      </c>
      <c r="J14" s="11" t="str">
        <f>'3月素-國中'!AN80</f>
        <v>沙茶寬粉</v>
      </c>
      <c r="K14" s="11" t="str">
        <f>'3月素-國中'!AO80</f>
        <v xml:space="preserve">寬粉 時蔬 乾木耳 素肉 素沙茶醬 </v>
      </c>
      <c r="L14" s="11" t="str">
        <f>'3月素-國中'!AP80</f>
        <v>時蔬</v>
      </c>
      <c r="M14" s="11" t="str">
        <f>'3月素-國中'!AQ80</f>
        <v xml:space="preserve">蔬菜 薑    </v>
      </c>
      <c r="N14" s="11" t="str">
        <f>'3月素-國中'!AR80</f>
        <v>時蔬素丸湯</v>
      </c>
      <c r="O14" s="11" t="str">
        <f>'3月素-國中'!AS80</f>
        <v xml:space="preserve">素丸 時蔬 薑   </v>
      </c>
      <c r="P14" s="11" t="str">
        <f>'3月素-國中'!AT80</f>
        <v>水果</v>
      </c>
      <c r="Q14" s="12"/>
      <c r="R14" s="13">
        <f>'3月素-國中'!AV80</f>
        <v>6</v>
      </c>
      <c r="S14" s="13">
        <f>'3月素-國中'!AW80</f>
        <v>2.2833333333333332</v>
      </c>
      <c r="T14" s="13">
        <f>'3月素-國中'!AX80</f>
        <v>1.7666666666666666</v>
      </c>
      <c r="U14" s="13">
        <f>'3月素-國中'!AY80</f>
        <v>0</v>
      </c>
      <c r="V14" s="13">
        <f>'3月素-國中'!AZ80</f>
        <v>0</v>
      </c>
      <c r="W14" s="13">
        <f>'3月素-國中'!BA80</f>
        <v>2.8</v>
      </c>
      <c r="X14" s="13">
        <f>'3月素-國中'!BB80</f>
        <v>777</v>
      </c>
    </row>
    <row r="15" spans="1:24" ht="15.75" customHeight="1">
      <c r="A15" s="8">
        <f>'3月素-國中'!AE87</f>
        <v>45370</v>
      </c>
      <c r="B15" s="8" t="str">
        <f>'3月素-國中'!AF87</f>
        <v>三</v>
      </c>
      <c r="C15" s="8" t="str">
        <f>'3月素-國中'!AG87</f>
        <v>F3</v>
      </c>
      <c r="D15" s="11" t="str">
        <f>'3月素-國中'!AH87</f>
        <v>油飯特餐</v>
      </c>
      <c r="E15" s="11" t="str">
        <f>'3月素-國中'!AI87</f>
        <v xml:space="preserve">米 糯米    </v>
      </c>
      <c r="F15" s="11" t="str">
        <f>'3月素-國中'!AJ87</f>
        <v>香滷豆腐</v>
      </c>
      <c r="G15" s="11" t="str">
        <f>'3月素-國中'!AK87</f>
        <v xml:space="preserve">豆腐     </v>
      </c>
      <c r="H15" s="11" t="str">
        <f>'3月素-國中'!AL87</f>
        <v>油飯配料</v>
      </c>
      <c r="I15" s="11" t="str">
        <f>'3月素-國中'!AM87</f>
        <v>素肉 蘿蔔乾 時蔬 乾香菇  薑</v>
      </c>
      <c r="J15" s="11" t="str">
        <f>'3月素-國中'!AN87</f>
        <v>豆皮時蔬</v>
      </c>
      <c r="K15" s="11" t="str">
        <f>'3月素-國中'!AO87</f>
        <v xml:space="preserve">時蔬 豆皮時蔬 薑 胡蘿蔔  </v>
      </c>
      <c r="L15" s="11" t="str">
        <f>'3月素-國中'!AP87</f>
        <v>時蔬</v>
      </c>
      <c r="M15" s="11" t="str">
        <f>'3月素-國中'!AQ87</f>
        <v xml:space="preserve">蔬菜 薑    </v>
      </c>
      <c r="N15" s="11" t="str">
        <f>'3月素-國中'!AR87</f>
        <v>時蔬蛋花湯</v>
      </c>
      <c r="O15" s="11" t="str">
        <f>'3月素-國中'!AS87</f>
        <v xml:space="preserve">時蔬 雞蛋 薑   </v>
      </c>
      <c r="P15" s="11" t="str">
        <f>'3月素-國中'!AT87</f>
        <v>旺仔小饅頭</v>
      </c>
      <c r="Q15" s="12"/>
      <c r="R15" s="13">
        <f>'3月素-國中'!AV87</f>
        <v>5.5</v>
      </c>
      <c r="S15" s="13">
        <f>'3月素-國中'!AW87</f>
        <v>2.3083333333333331</v>
      </c>
      <c r="T15" s="13">
        <f>'3月素-國中'!AX87</f>
        <v>2.1499999999999995</v>
      </c>
      <c r="U15" s="13">
        <f>'3月素-國中'!AY87</f>
        <v>0</v>
      </c>
      <c r="V15" s="13">
        <f>'3月素-國中'!AZ87</f>
        <v>0</v>
      </c>
      <c r="W15" s="13">
        <f>'3月素-國中'!BA87</f>
        <v>2.4666666666666668</v>
      </c>
      <c r="X15" s="13">
        <f>'3月素-國中'!BB87</f>
        <v>728</v>
      </c>
    </row>
    <row r="16" spans="1:24" ht="15.75" customHeight="1">
      <c r="A16" s="8">
        <f>'3月素-國中'!AE94</f>
        <v>45371</v>
      </c>
      <c r="B16" s="8" t="str">
        <f>'3月素-國中'!AF94</f>
        <v>四</v>
      </c>
      <c r="C16" s="8" t="str">
        <f>'3月素-國中'!AG94</f>
        <v>F4</v>
      </c>
      <c r="D16" s="11" t="str">
        <f>'3月素-國中'!AH94</f>
        <v>糙米飯</v>
      </c>
      <c r="E16" s="11" t="str">
        <f>'3月素-國中'!AI94</f>
        <v xml:space="preserve">米 糙米    </v>
      </c>
      <c r="F16" s="11" t="str">
        <f>'3月素-國中'!AJ94</f>
        <v>洋芋豆干</v>
      </c>
      <c r="G16" s="11" t="str">
        <f>'3月素-國中'!AK94</f>
        <v xml:space="preserve">豆干 馬鈴薯 胡蘿蔔 薑 冷凍毛仁 </v>
      </c>
      <c r="H16" s="11" t="str">
        <f>'3月素-國中'!AL94</f>
        <v>蔬菜佃煮</v>
      </c>
      <c r="I16" s="11" t="str">
        <f>'3月素-國中'!AM94</f>
        <v xml:space="preserve">素黑輪 白蘿蔔 甜玉米 凍豆腐  </v>
      </c>
      <c r="J16" s="11" t="str">
        <f>'3月素-國中'!AN94</f>
        <v>麵筋白菜</v>
      </c>
      <c r="K16" s="11" t="str">
        <f>'3月素-國中'!AO94</f>
        <v xml:space="preserve">結球白菜 麵筋泡 胡蘿蔔 薑  </v>
      </c>
      <c r="L16" s="11" t="str">
        <f>'3月素-國中'!AP94</f>
        <v>時蔬</v>
      </c>
      <c r="M16" s="11" t="str">
        <f>'3月素-國中'!AQ94</f>
        <v xml:space="preserve">蔬菜 薑    </v>
      </c>
      <c r="N16" s="11" t="str">
        <f>'3月素-國中'!AR94</f>
        <v>綠豆脆圓湯</v>
      </c>
      <c r="O16" s="11" t="str">
        <f>'3月素-國中'!AS94</f>
        <v xml:space="preserve">綠豆 脆圓 砂糖   </v>
      </c>
      <c r="P16" s="11" t="str">
        <f>'3月素-國中'!AT94</f>
        <v>小餐包</v>
      </c>
      <c r="Q16" s="11" t="s">
        <v>34</v>
      </c>
      <c r="R16" s="13">
        <f>'3月素-國中'!AV94</f>
        <v>6.9</v>
      </c>
      <c r="S16" s="13">
        <f>'3月素-國中'!AW94</f>
        <v>2.1833333333333336</v>
      </c>
      <c r="T16" s="13">
        <f>'3月素-國中'!AX94</f>
        <v>1.9</v>
      </c>
      <c r="U16" s="13">
        <f>'3月素-國中'!AY94</f>
        <v>0</v>
      </c>
      <c r="V16" s="13">
        <f>'3月素-國中'!AZ94</f>
        <v>0</v>
      </c>
      <c r="W16" s="13">
        <f>'3月素-國中'!BA94</f>
        <v>2.4666666666666668</v>
      </c>
      <c r="X16" s="13">
        <f>'3月素-國中'!BB94</f>
        <v>814</v>
      </c>
    </row>
    <row r="17" spans="1:24" ht="15.75" customHeight="1">
      <c r="A17" s="8">
        <f>'3月素-國中'!AE101</f>
        <v>45372</v>
      </c>
      <c r="B17" s="8" t="str">
        <f>'3月素-國中'!AF101</f>
        <v>五</v>
      </c>
      <c r="C17" s="8" t="str">
        <f>'3月素-國中'!AG101</f>
        <v>F5</v>
      </c>
      <c r="D17" s="11" t="str">
        <f>'3月素-國中'!AH101</f>
        <v>芝麻飯</v>
      </c>
      <c r="E17" s="11" t="str">
        <f>'3月素-國中'!AI101</f>
        <v xml:space="preserve">米 芝麻(熟)    </v>
      </c>
      <c r="F17" s="11" t="str">
        <f>'3月素-國中'!AJ101</f>
        <v>美味豆包</v>
      </c>
      <c r="G17" s="11" t="str">
        <f>'3月素-國中'!AK101</f>
        <v xml:space="preserve">豆包     </v>
      </c>
      <c r="H17" s="11" t="str">
        <f>'3月素-國中'!AL101</f>
        <v>塔香海茸</v>
      </c>
      <c r="I17" s="11" t="str">
        <f>'3月素-國中'!AM101</f>
        <v xml:space="preserve">海帶茸 胡蘿蔔 素肉 薑 九層塔 </v>
      </c>
      <c r="J17" s="11" t="str">
        <f>'3月素-國中'!AN101</f>
        <v>家常油腐</v>
      </c>
      <c r="K17" s="11" t="str">
        <f>'3月素-國中'!AO101</f>
        <v xml:space="preserve">時蔬 四角油豆腐 胡蘿蔔 薑  </v>
      </c>
      <c r="L17" s="11" t="str">
        <f>'3月素-國中'!AP101</f>
        <v>時蔬</v>
      </c>
      <c r="M17" s="11" t="str">
        <f>'3月素-國中'!AQ101</f>
        <v xml:space="preserve">蔬菜 薑    </v>
      </c>
      <c r="N17" s="11" t="str">
        <f>'3月素-國中'!AR101</f>
        <v>味噌豆皮湯</v>
      </c>
      <c r="O17" s="11" t="str">
        <f>'3月素-國中'!AS101</f>
        <v xml:space="preserve">乾裙帶菜 味噌 薑 豆皮  </v>
      </c>
      <c r="P17" s="11" t="str">
        <f>'3月素-國中'!AT101</f>
        <v>水果</v>
      </c>
      <c r="Q17" s="11"/>
      <c r="R17" s="13">
        <f>'3月素-國中'!AV101</f>
        <v>5</v>
      </c>
      <c r="S17" s="13">
        <f>'3月素-國中'!AW101</f>
        <v>2.5003484848484847</v>
      </c>
      <c r="T17" s="13">
        <f>'3月素-國中'!AX101</f>
        <v>1.7310000000000001</v>
      </c>
      <c r="U17" s="13">
        <f>'3月素-國中'!AY101</f>
        <v>0</v>
      </c>
      <c r="V17" s="13">
        <f>'3月素-國中'!AZ101</f>
        <v>0</v>
      </c>
      <c r="W17" s="13">
        <f>'3月素-國中'!BA101</f>
        <v>3.2696969696969695</v>
      </c>
      <c r="X17" s="13">
        <f>'3月素-國中'!BB101</f>
        <v>751</v>
      </c>
    </row>
    <row r="18" spans="1:24" ht="15.75" customHeight="1">
      <c r="A18" s="8">
        <f>'3月素-國中'!AE108</f>
        <v>45375</v>
      </c>
      <c r="B18" s="8" t="str">
        <f>'3月素-國中'!AF108</f>
        <v>一</v>
      </c>
      <c r="C18" s="8" t="str">
        <f>'3月素-國中'!AG108</f>
        <v>G1</v>
      </c>
      <c r="D18" s="11" t="str">
        <f>'3月素-國中'!AH108</f>
        <v>白米飯</v>
      </c>
      <c r="E18" s="11" t="str">
        <f>'3月素-國中'!AI108</f>
        <v xml:space="preserve">米     </v>
      </c>
      <c r="F18" s="11" t="str">
        <f>'3月素-國中'!AJ108</f>
        <v>時蔬凍腐</v>
      </c>
      <c r="G18" s="11" t="str">
        <f>'3月素-國中'!AK108</f>
        <v xml:space="preserve">凍豆腐 油花生 胡蘿蔔 時蔬 薑 </v>
      </c>
      <c r="H18" s="11" t="str">
        <f>'3月素-國中'!AL108</f>
        <v>若絲時蔬</v>
      </c>
      <c r="I18" s="11" t="str">
        <f>'3月素-國中'!AM108</f>
        <v xml:space="preserve">素肉 時蔬 乾木耳 薑  </v>
      </c>
      <c r="J18" s="11" t="str">
        <f>'3月素-國中'!AN108</f>
        <v>三色豆干</v>
      </c>
      <c r="K18" s="11" t="str">
        <f>'3月素-國中'!AO108</f>
        <v xml:space="preserve">豆干 三色豆  薑  </v>
      </c>
      <c r="L18" s="11" t="str">
        <f>'3月素-國中'!AP108</f>
        <v>時蔬</v>
      </c>
      <c r="M18" s="11" t="str">
        <f>'3月素-國中'!AQ108</f>
        <v xml:space="preserve">蔬菜 薑    </v>
      </c>
      <c r="N18" s="11" t="str">
        <f>'3月素-國中'!AR108</f>
        <v>冬菜蛋花湯</v>
      </c>
      <c r="O18" s="11" t="str">
        <f>'3月素-國中'!AS108</f>
        <v xml:space="preserve">冬粉 雞蛋 醃製冬菜 薑  </v>
      </c>
      <c r="P18" s="11" t="str">
        <f>'3月素-國中'!AT108</f>
        <v>旺仔小饅頭</v>
      </c>
      <c r="Q18" s="12"/>
      <c r="R18" s="13">
        <f>'3月素-國中'!AV108</f>
        <v>5.3</v>
      </c>
      <c r="S18" s="13">
        <f>'3月素-國中'!AW108</f>
        <v>2.6416025641025644</v>
      </c>
      <c r="T18" s="13">
        <f>'3月素-國中'!AX108</f>
        <v>1.8216666666666668</v>
      </c>
      <c r="U18" s="13">
        <f>'3月素-國中'!AY108</f>
        <v>0</v>
      </c>
      <c r="V18" s="13">
        <f>'3月素-國中'!AZ108</f>
        <v>0</v>
      </c>
      <c r="W18" s="13">
        <f>'3月素-國中'!BA108</f>
        <v>3</v>
      </c>
      <c r="X18" s="13">
        <f>'3月素-國中'!BB108</f>
        <v>760</v>
      </c>
    </row>
    <row r="19" spans="1:24" ht="15.75" customHeight="1">
      <c r="A19" s="8">
        <f>'3月素-國中'!AE115</f>
        <v>45376</v>
      </c>
      <c r="B19" s="8" t="str">
        <f>'3月素-國中'!AF115</f>
        <v>二</v>
      </c>
      <c r="C19" s="8" t="str">
        <f>'3月素-國中'!AG115</f>
        <v>G2</v>
      </c>
      <c r="D19" s="11" t="str">
        <f>'3月素-國中'!AH115</f>
        <v>糙米飯</v>
      </c>
      <c r="E19" s="11" t="str">
        <f>'3月素-國中'!AI115</f>
        <v xml:space="preserve">米 糙米    </v>
      </c>
      <c r="F19" s="11" t="str">
        <f>'3月素-國中'!AJ115</f>
        <v>梅粉豆包</v>
      </c>
      <c r="G19" s="11" t="str">
        <f>'3月素-國中'!AK115</f>
        <v xml:space="preserve">豆包 梅子粉    </v>
      </c>
      <c r="H19" s="11" t="str">
        <f>'3月素-國中'!AL115</f>
        <v>番茄炒蛋</v>
      </c>
      <c r="I19" s="11" t="str">
        <f>'3月素-國中'!AM115</f>
        <v xml:space="preserve">大番茄 雞蛋 薑 番茄醬  </v>
      </c>
      <c r="J19" s="11" t="str">
        <f>'3月素-國中'!AN115</f>
        <v>奶香馬鈴薯</v>
      </c>
      <c r="K19" s="11" t="str">
        <f>'3月素-國中'!AO115</f>
        <v xml:space="preserve">馬鈴薯 冷凍玉米粒 奶油(固態)   </v>
      </c>
      <c r="L19" s="11" t="str">
        <f>'3月素-國中'!AP115</f>
        <v>時蔬</v>
      </c>
      <c r="M19" s="11" t="str">
        <f>'3月素-國中'!AQ115</f>
        <v xml:space="preserve">蔬菜 薑    </v>
      </c>
      <c r="N19" s="11" t="str">
        <f>'3月素-國中'!AR115</f>
        <v>海芽玉米湯</v>
      </c>
      <c r="O19" s="11" t="str">
        <f>'3月素-國中'!AS115</f>
        <v xml:space="preserve">乾裙帶菜 甜玉米 薑 胡蘿蔔  </v>
      </c>
      <c r="P19" s="11" t="str">
        <f>'3月素-國中'!AT115</f>
        <v>果汁</v>
      </c>
      <c r="Q19" s="12"/>
      <c r="R19" s="13">
        <f>'3月素-國中'!AV115</f>
        <v>6.5</v>
      </c>
      <c r="S19" s="13">
        <f>'3月素-國中'!AW115</f>
        <v>2.4569999999999999</v>
      </c>
      <c r="T19" s="13">
        <f>'3月素-國中'!AX115</f>
        <v>1.3140000000000001</v>
      </c>
      <c r="U19" s="13">
        <f>'3月素-國中'!AY115</f>
        <v>0</v>
      </c>
      <c r="V19" s="13">
        <f>'3月素-國中'!AZ115</f>
        <v>0</v>
      </c>
      <c r="W19" s="13">
        <f>'3月素-國中'!BA115</f>
        <v>3</v>
      </c>
      <c r="X19" s="13">
        <f>'3月素-國中'!BB115</f>
        <v>823</v>
      </c>
    </row>
    <row r="20" spans="1:24" ht="15.75" customHeight="1">
      <c r="A20" s="8">
        <f>'3月素-國中'!AE122</f>
        <v>45377</v>
      </c>
      <c r="B20" s="8" t="str">
        <f>'3月素-國中'!AF122</f>
        <v>三</v>
      </c>
      <c r="C20" s="8" t="str">
        <f>'3月素-國中'!AG122</f>
        <v>G3</v>
      </c>
      <c r="D20" s="11" t="str">
        <f>'3月素-國中'!AH122</f>
        <v>米苔目特餐</v>
      </c>
      <c r="E20" s="11" t="str">
        <f>'3月素-國中'!AI122</f>
        <v xml:space="preserve">米苔目     </v>
      </c>
      <c r="F20" s="11" t="str">
        <f>'3月素-國中'!AJ122</f>
        <v>香滷素排</v>
      </c>
      <c r="G20" s="11" t="str">
        <f>'3月素-國中'!AK122</f>
        <v xml:space="preserve">素排     </v>
      </c>
      <c r="H20" s="11" t="str">
        <f>'3月素-國中'!AL122</f>
        <v>特餐配料</v>
      </c>
      <c r="I20" s="11" t="str">
        <f>'3月素-國中'!AM122</f>
        <v xml:space="preserve">素肉 綠豆芽 豆干 乾香菇  </v>
      </c>
      <c r="J20" s="11" t="str">
        <f>'3月素-國中'!AN122</f>
        <v>時蔬炒蛋</v>
      </c>
      <c r="K20" s="11" t="str">
        <f>'3月素-國中'!AO122</f>
        <v xml:space="preserve">時蔬 雞蛋 薑   </v>
      </c>
      <c r="L20" s="11" t="str">
        <f>'3月素-國中'!AP122</f>
        <v>時蔬</v>
      </c>
      <c r="M20" s="11" t="str">
        <f>'3月素-國中'!AQ122</f>
        <v xml:space="preserve">蔬菜 薑    </v>
      </c>
      <c r="N20" s="11" t="str">
        <f>'3月素-國中'!AR122</f>
        <v>時瓜湯</v>
      </c>
      <c r="O20" s="11" t="str">
        <f>'3月素-國中'!AS122</f>
        <v xml:space="preserve">時瓜 素羊肉 薑   </v>
      </c>
      <c r="P20" s="11" t="str">
        <f>'3月素-國中'!AT122</f>
        <v>海苔</v>
      </c>
      <c r="Q20" s="12"/>
      <c r="R20" s="13">
        <f>'3月素-國中'!AV122</f>
        <v>3</v>
      </c>
      <c r="S20" s="13">
        <f>'3月素-國中'!AW122</f>
        <v>3</v>
      </c>
      <c r="T20" s="13">
        <f>'3月素-國中'!AX122</f>
        <v>1.8009999999999999</v>
      </c>
      <c r="U20" s="13">
        <f>'3月素-國中'!AY122</f>
        <v>0</v>
      </c>
      <c r="V20" s="13">
        <f>'3月素-國中'!AZ122</f>
        <v>0</v>
      </c>
      <c r="W20" s="13">
        <f>'3月素-國中'!BA122</f>
        <v>2.9</v>
      </c>
      <c r="X20" s="13">
        <f>'3月素-國中'!BB122</f>
        <v>608</v>
      </c>
    </row>
    <row r="21" spans="1:24" ht="15.75" customHeight="1">
      <c r="A21" s="8">
        <f>'3月素-國中'!AE129</f>
        <v>45378</v>
      </c>
      <c r="B21" s="8" t="str">
        <f>'3月素-國中'!AF129</f>
        <v>四</v>
      </c>
      <c r="C21" s="8" t="s">
        <v>46</v>
      </c>
      <c r="D21" s="11" t="str">
        <f>'3月素-國中'!AH129</f>
        <v>糙米飯</v>
      </c>
      <c r="E21" s="11" t="str">
        <f>'3月素-國中'!AI129</f>
        <v xml:space="preserve">米 糙米    </v>
      </c>
      <c r="F21" s="11" t="str">
        <f>'3月素-國中'!AJ129</f>
        <v>糖醋油腐</v>
      </c>
      <c r="G21" s="11" t="str">
        <f>'3月素-國中'!AK129</f>
        <v xml:space="preserve">油豆腐 甜椒 鳳梨罐頭 番茄醬  </v>
      </c>
      <c r="H21" s="11" t="str">
        <f>'3月素-國中'!AL129</f>
        <v>筍干海結</v>
      </c>
      <c r="I21" s="11" t="str">
        <f>'3月素-國中'!AM129</f>
        <v xml:space="preserve">海帶結 麻竹筍干 麵輪 薑  </v>
      </c>
      <c r="J21" s="11" t="str">
        <f>'3月素-國中'!AN129</f>
        <v>香炒四色</v>
      </c>
      <c r="K21" s="11" t="str">
        <f>'3月素-國中'!AO129</f>
        <v xml:space="preserve">冷凍玉米粒 白蘿蔔 胡蘿蔔 素肉 薑 </v>
      </c>
      <c r="L21" s="11" t="str">
        <f>'3月素-國中'!AP129</f>
        <v>時蔬</v>
      </c>
      <c r="M21" s="11" t="str">
        <f>'3月素-國中'!AQ129</f>
        <v xml:space="preserve">蔬菜 薑    </v>
      </c>
      <c r="N21" s="11" t="str">
        <f>'3月素-國中'!AR129</f>
        <v>麥仁粉圓湯</v>
      </c>
      <c r="O21" s="11" t="str">
        <f>'3月素-國中'!AS129</f>
        <v xml:space="preserve">大麥仁 粉圓 二砂糖   </v>
      </c>
      <c r="P21" s="11" t="str">
        <f>'3月素-國中'!AT129</f>
        <v>小餐包</v>
      </c>
      <c r="Q21" s="11" t="s">
        <v>34</v>
      </c>
      <c r="R21" s="13">
        <f>'3月素-國中'!AV129</f>
        <v>6.8</v>
      </c>
      <c r="S21" s="13">
        <f>'3月素-國中'!AW129</f>
        <v>2.2749999999999999</v>
      </c>
      <c r="T21" s="13">
        <f>'3月素-國中'!AX129</f>
        <v>1.95</v>
      </c>
      <c r="U21" s="13">
        <f>'3月素-國中'!AY129</f>
        <v>0</v>
      </c>
      <c r="V21" s="13">
        <f>'3月素-國中'!AZ129</f>
        <v>0.1</v>
      </c>
      <c r="W21" s="13">
        <f>'3月素-國中'!BA129</f>
        <v>2.6</v>
      </c>
      <c r="X21" s="13">
        <f>'3月素-國中'!BB129</f>
        <v>868</v>
      </c>
    </row>
    <row r="22" spans="1:24" ht="15.75" customHeight="1">
      <c r="A22" s="8">
        <f>'3月素-國中'!AE136</f>
        <v>45379</v>
      </c>
      <c r="B22" s="8" t="str">
        <f>'3月素-國中'!AF136</f>
        <v>五</v>
      </c>
      <c r="C22" s="8" t="s">
        <v>43</v>
      </c>
      <c r="D22" s="11" t="str">
        <f>'3月素-國中'!AH136</f>
        <v>小米飯</v>
      </c>
      <c r="E22" s="11" t="str">
        <f>'3月素-國中'!AI136</f>
        <v xml:space="preserve">米 小米    </v>
      </c>
      <c r="F22" s="11" t="str">
        <f>'3月素-國中'!AJ136</f>
        <v>銀蘿豆腐</v>
      </c>
      <c r="G22" s="11" t="str">
        <f>'3月素-國中'!AK136</f>
        <v xml:space="preserve">豆腐 白蘿蔔 胡蘿蔔 薑  </v>
      </c>
      <c r="H22" s="11" t="str">
        <f>'3月素-國中'!AL136</f>
        <v>芹香火腿蛋</v>
      </c>
      <c r="I22" s="11" t="str">
        <f>'3月素-國中'!AM136</f>
        <v xml:space="preserve">雞蛋 芹菜 素火腿 薑  </v>
      </c>
      <c r="J22" s="11" t="str">
        <f>'3月素-國中'!AN136</f>
        <v>白菜滷</v>
      </c>
      <c r="K22" s="11" t="str">
        <f>'3月素-國中'!AO136</f>
        <v xml:space="preserve">素肉 結球白菜 胡蘿蔔 薑  </v>
      </c>
      <c r="L22" s="11" t="str">
        <f>'3月素-國中'!AP136</f>
        <v>時蔬</v>
      </c>
      <c r="M22" s="11" t="str">
        <f>'3月素-國中'!AQ136</f>
        <v xml:space="preserve">蔬菜 薑    </v>
      </c>
      <c r="N22" s="11" t="str">
        <f>'3月素-國中'!AR136</f>
        <v>時蔬湯</v>
      </c>
      <c r="O22" s="11" t="str">
        <f>'3月素-國中'!AS136</f>
        <v xml:space="preserve">時蔬 素羊肉 薑   </v>
      </c>
      <c r="P22" s="11" t="str">
        <f>'3月素-國中'!AT136</f>
        <v>水果</v>
      </c>
      <c r="Q22" s="11"/>
      <c r="R22" s="13">
        <f>'3月素-國中'!AV136</f>
        <v>5.2</v>
      </c>
      <c r="S22" s="13">
        <f>'3月素-國中'!AW136</f>
        <v>3</v>
      </c>
      <c r="T22" s="13">
        <f>'3月素-國中'!AX136</f>
        <v>2.3499999999999996</v>
      </c>
      <c r="U22" s="13">
        <f>'3月素-國中'!AY136</f>
        <v>0</v>
      </c>
      <c r="V22" s="13">
        <f>'3月素-國中'!AZ136</f>
        <v>0</v>
      </c>
      <c r="W22" s="13">
        <f>'3月素-國中'!BA136</f>
        <v>2.5</v>
      </c>
      <c r="X22" s="13">
        <f>'3月素-國中'!BB136</f>
        <v>745</v>
      </c>
    </row>
    <row r="23" spans="1:24" ht="15.75" customHeight="1">
      <c r="A23" s="8">
        <f>'3月素-國中'!AE143</f>
        <v>45382</v>
      </c>
      <c r="B23" s="8" t="str">
        <f>'3月素-國中'!AF143</f>
        <v>一</v>
      </c>
      <c r="C23" s="8" t="str">
        <f>'3月素-國中'!AG143</f>
        <v>H1</v>
      </c>
      <c r="D23" s="11" t="str">
        <f>'3月素-國中'!AH143</f>
        <v>白米飯</v>
      </c>
      <c r="E23" s="11" t="str">
        <f>'3月素-國中'!AI143</f>
        <v xml:space="preserve">米     </v>
      </c>
      <c r="F23" s="11" t="str">
        <f>'3月素-國中'!AJ143</f>
        <v>筍乾麵腸</v>
      </c>
      <c r="G23" s="11" t="str">
        <f>'3月素-國中'!AK143</f>
        <v xml:space="preserve">麵腸 麻竹筍干 胡蘿蔔 梅干菜 薑 </v>
      </c>
      <c r="H23" s="11" t="str">
        <f>'3月素-國中'!AL143</f>
        <v>針菇豆腐</v>
      </c>
      <c r="I23" s="11" t="str">
        <f>'3月素-國中'!AM143</f>
        <v xml:space="preserve">金針菇 豆腐 乾香菇 素肉 薑 </v>
      </c>
      <c r="J23" s="11" t="str">
        <f>'3月素-國中'!AN143</f>
        <v>紅仁炒蛋</v>
      </c>
      <c r="K23" s="11" t="str">
        <f>'3月素-國中'!AO143</f>
        <v xml:space="preserve">胡蘿蔔 雞蛋 薑   </v>
      </c>
      <c r="L23" s="11" t="str">
        <f>'3月素-國中'!AP143</f>
        <v>時蔬</v>
      </c>
      <c r="M23" s="11" t="str">
        <f>'3月素-國中'!AQ143</f>
        <v xml:space="preserve">蔬菜 薑    </v>
      </c>
      <c r="N23" s="11" t="str">
        <f>'3月素-國中'!AR143</f>
        <v>味噌時蔬湯</v>
      </c>
      <c r="O23" s="11" t="str">
        <f>'3月素-國中'!AS143</f>
        <v xml:space="preserve">時蔬 味噌    </v>
      </c>
      <c r="P23" s="11" t="str">
        <f>'3月素-國中'!AT143</f>
        <v>果汁</v>
      </c>
      <c r="Q23" s="11"/>
      <c r="R23" s="13">
        <f>'3月素-國中'!AV143</f>
        <v>5</v>
      </c>
      <c r="S23" s="13">
        <f>'3月素-國中'!AW143</f>
        <v>3.0136363636363637</v>
      </c>
      <c r="T23" s="13">
        <f>'3月素-國中'!AX143</f>
        <v>1.8</v>
      </c>
      <c r="U23" s="13">
        <f>'3月素-國中'!AY143</f>
        <v>0</v>
      </c>
      <c r="V23" s="13">
        <f>'3月素-國中'!AZ143</f>
        <v>0</v>
      </c>
      <c r="W23" s="13">
        <f>'3月素-國中'!BA143</f>
        <v>4.2272727272727275</v>
      </c>
      <c r="X23" s="13">
        <f>'3月素-國中'!BB143</f>
        <v>848</v>
      </c>
    </row>
    <row r="24" spans="1:24" ht="15.75" customHeight="1">
      <c r="A24" s="152" t="s">
        <v>304</v>
      </c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"/>
      <c r="X24" s="1"/>
    </row>
    <row r="25" spans="1:24" ht="15.75" customHeight="1">
      <c r="A25" s="152"/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"/>
      <c r="X25" s="1"/>
    </row>
    <row r="26" spans="1:24" ht="15.75" customHeight="1">
      <c r="A26" s="152"/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"/>
      <c r="X26" s="1"/>
    </row>
    <row r="27" spans="1:24" ht="33" customHeight="1">
      <c r="A27" s="152"/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"/>
      <c r="X27" s="1"/>
    </row>
    <row r="28" spans="1:24" ht="15.75" customHeight="1"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>
      <c r="A31" s="8"/>
      <c r="B31" s="9"/>
      <c r="C31" s="9"/>
      <c r="R31" s="15"/>
    </row>
    <row r="32" spans="1:24" ht="15.75" customHeight="1">
      <c r="A32" s="8"/>
      <c r="B32" s="9"/>
      <c r="C32" s="9"/>
      <c r="R32" s="15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5"/>
    </row>
    <row r="157" spans="1:18" ht="15.75" customHeight="1">
      <c r="A157" s="8"/>
      <c r="B157" s="9"/>
      <c r="C157" s="9"/>
      <c r="R157" s="15"/>
    </row>
    <row r="158" spans="1:18" ht="15.75" customHeight="1">
      <c r="A158" s="8"/>
      <c r="B158" s="9"/>
      <c r="C158" s="9"/>
      <c r="R158" s="15"/>
    </row>
    <row r="159" spans="1:18" ht="15.75" customHeight="1">
      <c r="A159" s="8"/>
      <c r="B159" s="9"/>
      <c r="C159" s="9"/>
      <c r="R159" s="15"/>
    </row>
    <row r="160" spans="1:18" ht="15.75" customHeight="1">
      <c r="A160" s="8"/>
      <c r="B160" s="9"/>
      <c r="C160" s="9"/>
      <c r="R160" s="15"/>
    </row>
    <row r="161" spans="1:18" ht="15.75" customHeight="1">
      <c r="A161" s="8"/>
      <c r="B161" s="9"/>
      <c r="C161" s="9"/>
      <c r="R161" s="15"/>
    </row>
    <row r="162" spans="1:18" ht="15.75" customHeight="1">
      <c r="A162" s="8"/>
      <c r="B162" s="9"/>
      <c r="C162" s="9"/>
      <c r="R162" s="15"/>
    </row>
    <row r="163" spans="1:18" ht="15.75" customHeight="1">
      <c r="A163" s="8"/>
      <c r="B163" s="9"/>
      <c r="C163" s="9"/>
      <c r="R163" s="15"/>
    </row>
    <row r="164" spans="1:18" ht="15.75" customHeight="1">
      <c r="A164" s="8"/>
      <c r="B164" s="9"/>
      <c r="C164" s="9"/>
      <c r="R164" s="13"/>
    </row>
    <row r="165" spans="1:18" ht="15.75" customHeight="1">
      <c r="A165" s="8"/>
      <c r="B165" s="9"/>
      <c r="C165" s="9"/>
      <c r="R165" s="13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5.75" customHeight="1">
      <c r="A217" s="8"/>
      <c r="B217" s="9"/>
      <c r="C217" s="9"/>
      <c r="R217" s="13"/>
    </row>
    <row r="218" spans="1:18" ht="15.75" customHeight="1">
      <c r="A218" s="8"/>
      <c r="B218" s="9"/>
      <c r="C218" s="9"/>
      <c r="R218" s="13"/>
    </row>
    <row r="219" spans="1:18" ht="15.75" customHeight="1">
      <c r="A219" s="8"/>
      <c r="B219" s="9"/>
      <c r="C219" s="9"/>
      <c r="R219" s="13"/>
    </row>
    <row r="220" spans="1:18" ht="15.75" customHeight="1">
      <c r="A220" s="8"/>
      <c r="B220" s="9"/>
      <c r="C220" s="9"/>
      <c r="R220" s="13"/>
    </row>
    <row r="221" spans="1:18" ht="15.75" customHeight="1">
      <c r="A221" s="8"/>
      <c r="B221" s="9"/>
      <c r="C221" s="9"/>
      <c r="R221" s="13"/>
    </row>
    <row r="222" spans="1:18" ht="15.75" customHeight="1">
      <c r="A222" s="8"/>
      <c r="B222" s="9"/>
      <c r="C222" s="9"/>
      <c r="R222" s="13"/>
    </row>
    <row r="223" spans="1:18" ht="15.75" customHeight="1">
      <c r="A223" s="8"/>
      <c r="B223" s="9"/>
      <c r="C223" s="9"/>
      <c r="R223" s="13"/>
    </row>
    <row r="224" spans="1:18" ht="15.75" customHeight="1">
      <c r="A224" s="8"/>
      <c r="B224" s="9"/>
      <c r="C224" s="9"/>
      <c r="R224" s="13"/>
    </row>
    <row r="225" spans="1:18" ht="16.5">
      <c r="A225" s="8"/>
      <c r="B225" s="9"/>
      <c r="C225" s="9"/>
      <c r="R225" s="13"/>
    </row>
    <row r="226" spans="1:18" ht="16.5">
      <c r="A226" s="8"/>
      <c r="B226" s="9"/>
      <c r="C226" s="9"/>
      <c r="R226" s="13"/>
    </row>
    <row r="227" spans="1:18" ht="16.5">
      <c r="A227" s="8"/>
      <c r="B227" s="9"/>
      <c r="C227" s="9"/>
      <c r="R227" s="13"/>
    </row>
    <row r="228" spans="1:18" ht="16.5">
      <c r="A228" s="8"/>
      <c r="B228" s="9"/>
      <c r="C228" s="9"/>
      <c r="R228" s="13"/>
    </row>
    <row r="229" spans="1:18" ht="16.5">
      <c r="A229" s="8"/>
      <c r="B229" s="9"/>
      <c r="C229" s="9"/>
      <c r="R229" s="13"/>
    </row>
    <row r="230" spans="1:18" ht="16.5">
      <c r="A230" s="8"/>
      <c r="B230" s="9"/>
      <c r="C230" s="9"/>
      <c r="R230" s="13"/>
    </row>
    <row r="231" spans="1:18" ht="16.5">
      <c r="A231" s="8"/>
      <c r="B231" s="9"/>
      <c r="C231" s="9"/>
      <c r="R231" s="13"/>
    </row>
    <row r="232" spans="1:18" ht="16.5">
      <c r="A232" s="8"/>
      <c r="B232" s="9"/>
      <c r="C232" s="9"/>
      <c r="R232" s="13"/>
    </row>
    <row r="233" spans="1:18" ht="16.5">
      <c r="A233" s="8"/>
      <c r="B233" s="9"/>
      <c r="C233" s="9"/>
      <c r="R233" s="13"/>
    </row>
    <row r="234" spans="1:18" ht="16.5">
      <c r="A234" s="8"/>
      <c r="B234" s="9"/>
      <c r="C234" s="9"/>
      <c r="R234" s="13"/>
    </row>
    <row r="235" spans="1:18" ht="16.5">
      <c r="A235" s="8"/>
      <c r="B235" s="9"/>
      <c r="C235" s="9"/>
      <c r="R235" s="13"/>
    </row>
    <row r="236" spans="1:18" ht="16.5">
      <c r="A236" s="8"/>
      <c r="B236" s="9"/>
      <c r="C236" s="9"/>
      <c r="R236" s="13"/>
    </row>
    <row r="237" spans="1:18" ht="16.5">
      <c r="A237" s="8"/>
      <c r="B237" s="9"/>
      <c r="C237" s="9"/>
      <c r="R237" s="13"/>
    </row>
    <row r="238" spans="1:18" ht="16.5">
      <c r="A238" s="8"/>
      <c r="B238" s="9"/>
      <c r="C238" s="9"/>
      <c r="R238" s="13"/>
    </row>
    <row r="239" spans="1:18" ht="16.5">
      <c r="A239" s="8"/>
      <c r="B239" s="9"/>
      <c r="C239" s="9"/>
      <c r="R239" s="13"/>
    </row>
    <row r="240" spans="1:18" ht="16.5">
      <c r="A240" s="8"/>
      <c r="B240" s="9"/>
      <c r="C240" s="9"/>
      <c r="R240" s="13"/>
    </row>
    <row r="241" spans="1:18" ht="16.5">
      <c r="A241" s="8"/>
      <c r="B241" s="9"/>
      <c r="C241" s="9"/>
      <c r="R241" s="13"/>
    </row>
    <row r="242" spans="1:18" ht="16.5">
      <c r="A242" s="8"/>
      <c r="B242" s="9"/>
      <c r="C242" s="9"/>
      <c r="R242" s="13"/>
    </row>
    <row r="243" spans="1:18" ht="16.5">
      <c r="A243" s="8"/>
      <c r="B243" s="9"/>
      <c r="C243" s="9"/>
      <c r="R243" s="13"/>
    </row>
    <row r="244" spans="1:18" ht="16.5">
      <c r="A244" s="8"/>
      <c r="B244" s="9"/>
      <c r="C244" s="9"/>
      <c r="R244" s="13"/>
    </row>
    <row r="245" spans="1:18" ht="16.5">
      <c r="A245" s="8"/>
      <c r="B245" s="9"/>
      <c r="C245" s="9"/>
      <c r="R245" s="13"/>
    </row>
    <row r="246" spans="1:18" ht="16.5">
      <c r="A246" s="8"/>
      <c r="B246" s="9"/>
      <c r="C246" s="9"/>
      <c r="R246" s="13"/>
    </row>
    <row r="247" spans="1:18" ht="16.5">
      <c r="A247" s="8"/>
      <c r="B247" s="9"/>
      <c r="C247" s="9"/>
      <c r="R247" s="13"/>
    </row>
    <row r="248" spans="1:18" ht="16.5">
      <c r="A248" s="8"/>
      <c r="B248" s="9"/>
      <c r="C248" s="9"/>
      <c r="R248" s="13"/>
    </row>
    <row r="249" spans="1:18" ht="16.5">
      <c r="A249" s="8"/>
      <c r="B249" s="9"/>
      <c r="C249" s="9"/>
      <c r="R249" s="13"/>
    </row>
    <row r="250" spans="1:18" ht="16.5">
      <c r="A250" s="8"/>
      <c r="B250" s="9"/>
      <c r="C250" s="9"/>
      <c r="R250" s="13"/>
    </row>
    <row r="251" spans="1:18" ht="16.5">
      <c r="A251" s="8"/>
      <c r="B251" s="9"/>
      <c r="C251" s="9"/>
      <c r="R251" s="13"/>
    </row>
    <row r="252" spans="1:18" ht="16.5">
      <c r="A252" s="8"/>
      <c r="B252" s="9"/>
      <c r="C252" s="9"/>
      <c r="R252" s="13"/>
    </row>
    <row r="253" spans="1:18" ht="16.5">
      <c r="A253" s="8"/>
      <c r="B253" s="9"/>
      <c r="C253" s="9"/>
      <c r="R253" s="13"/>
    </row>
    <row r="254" spans="1:18" ht="16.5">
      <c r="A254" s="8"/>
      <c r="B254" s="9"/>
      <c r="C254" s="9"/>
      <c r="R254" s="13"/>
    </row>
    <row r="255" spans="1:18" ht="16.5">
      <c r="A255" s="8"/>
      <c r="B255" s="9"/>
      <c r="C255" s="9"/>
      <c r="R255" s="13"/>
    </row>
    <row r="256" spans="1:18" ht="16.5">
      <c r="A256" s="8"/>
      <c r="B256" s="9"/>
      <c r="C256" s="9"/>
      <c r="R256" s="13"/>
    </row>
    <row r="257" spans="1:18" ht="16.5">
      <c r="A257" s="8"/>
      <c r="B257" s="9"/>
      <c r="C257" s="9"/>
      <c r="R257" s="13"/>
    </row>
    <row r="258" spans="1:18" ht="16.5">
      <c r="A258" s="8"/>
      <c r="B258" s="9"/>
      <c r="C258" s="9"/>
      <c r="R258" s="13"/>
    </row>
    <row r="259" spans="1:18" ht="16.5">
      <c r="A259" s="8"/>
      <c r="B259" s="9"/>
      <c r="C259" s="9"/>
      <c r="R259" s="13"/>
    </row>
    <row r="260" spans="1:18" ht="16.5">
      <c r="A260" s="8"/>
      <c r="B260" s="9"/>
      <c r="C260" s="9"/>
      <c r="R260" s="13"/>
    </row>
    <row r="261" spans="1:18" ht="16.5">
      <c r="A261" s="8"/>
      <c r="B261" s="9"/>
      <c r="C261" s="9"/>
      <c r="R261" s="13"/>
    </row>
    <row r="262" spans="1:18" ht="16.5">
      <c r="A262" s="8"/>
      <c r="B262" s="9"/>
      <c r="C262" s="9"/>
      <c r="R262" s="13"/>
    </row>
    <row r="263" spans="1:18" ht="16.5">
      <c r="A263" s="8"/>
      <c r="B263" s="9"/>
      <c r="C263" s="9"/>
      <c r="R263" s="13"/>
    </row>
    <row r="264" spans="1:18" ht="16.5">
      <c r="A264" s="8"/>
      <c r="B264" s="9"/>
      <c r="C264" s="9"/>
      <c r="R264" s="13"/>
    </row>
    <row r="265" spans="1:18" ht="16.5">
      <c r="A265" s="8"/>
      <c r="B265" s="9"/>
      <c r="C265" s="9"/>
      <c r="R265" s="13"/>
    </row>
    <row r="266" spans="1:18" ht="16.5">
      <c r="A266" s="8"/>
      <c r="B266" s="9"/>
      <c r="C266" s="9"/>
      <c r="R266" s="13"/>
    </row>
    <row r="267" spans="1:18" ht="16.5">
      <c r="A267" s="8"/>
      <c r="B267" s="9"/>
      <c r="C267" s="9"/>
      <c r="R267" s="13"/>
    </row>
    <row r="268" spans="1:18" ht="16.5">
      <c r="A268" s="8"/>
      <c r="B268" s="9"/>
      <c r="C268" s="9"/>
      <c r="R268" s="13"/>
    </row>
    <row r="269" spans="1:18" ht="16.5">
      <c r="A269" s="8"/>
      <c r="B269" s="9"/>
      <c r="C269" s="9"/>
      <c r="R269" s="13"/>
    </row>
    <row r="270" spans="1:18" ht="16.5">
      <c r="A270" s="8"/>
      <c r="B270" s="9"/>
      <c r="C270" s="9"/>
      <c r="R270" s="13"/>
    </row>
    <row r="271" spans="1:18" ht="16.5">
      <c r="A271" s="8"/>
      <c r="B271" s="9"/>
      <c r="C271" s="9"/>
      <c r="R271" s="13"/>
    </row>
    <row r="272" spans="1:18" ht="16.5">
      <c r="A272" s="8"/>
      <c r="B272" s="9"/>
      <c r="C272" s="9"/>
      <c r="R272" s="13"/>
    </row>
    <row r="273" spans="1:18" ht="16.5">
      <c r="A273" s="8"/>
      <c r="B273" s="9"/>
      <c r="C273" s="9"/>
      <c r="R273" s="13"/>
    </row>
    <row r="274" spans="1:18" ht="16.5">
      <c r="A274" s="8"/>
      <c r="B274" s="9"/>
      <c r="C274" s="9"/>
      <c r="R274" s="13"/>
    </row>
    <row r="275" spans="1:18" ht="16.5">
      <c r="A275" s="8"/>
      <c r="B275" s="9"/>
      <c r="C275" s="9"/>
      <c r="R275" s="13"/>
    </row>
    <row r="276" spans="1:18" ht="16.5">
      <c r="A276" s="8"/>
      <c r="B276" s="9"/>
      <c r="C276" s="9"/>
      <c r="R276" s="13"/>
    </row>
    <row r="277" spans="1:18" ht="16.5">
      <c r="A277" s="8"/>
      <c r="B277" s="9"/>
      <c r="C277" s="9"/>
      <c r="R277" s="13"/>
    </row>
    <row r="278" spans="1:18" ht="16.5">
      <c r="A278" s="8"/>
      <c r="B278" s="9"/>
      <c r="C278" s="9"/>
      <c r="R278" s="13"/>
    </row>
    <row r="279" spans="1:18" ht="16.5">
      <c r="A279" s="8"/>
      <c r="B279" s="9"/>
      <c r="C279" s="9"/>
      <c r="R279" s="13"/>
    </row>
    <row r="280" spans="1:18" ht="16.5">
      <c r="A280" s="8"/>
      <c r="B280" s="9"/>
      <c r="C280" s="9"/>
      <c r="R280" s="13"/>
    </row>
    <row r="281" spans="1:18" ht="16.5">
      <c r="A281" s="8"/>
      <c r="B281" s="9"/>
      <c r="C281" s="9"/>
      <c r="R281" s="13"/>
    </row>
    <row r="282" spans="1:18" ht="16.5">
      <c r="A282" s="8"/>
      <c r="B282" s="9"/>
      <c r="C282" s="9"/>
      <c r="R282" s="13"/>
    </row>
    <row r="283" spans="1:18" ht="16.5">
      <c r="A283" s="8"/>
      <c r="B283" s="9"/>
      <c r="C283" s="9"/>
      <c r="R283" s="13"/>
    </row>
    <row r="284" spans="1:18" ht="16.5">
      <c r="A284" s="8"/>
      <c r="B284" s="9"/>
      <c r="C284" s="9"/>
      <c r="R284" s="13"/>
    </row>
    <row r="285" spans="1:18" ht="16.5">
      <c r="A285" s="8"/>
      <c r="B285" s="9"/>
      <c r="C285" s="9"/>
      <c r="R285" s="13"/>
    </row>
    <row r="286" spans="1:18" ht="16.5">
      <c r="A286" s="8"/>
      <c r="B286" s="9"/>
      <c r="C286" s="9"/>
      <c r="R286" s="13"/>
    </row>
    <row r="287" spans="1:18" ht="16.5">
      <c r="A287" s="8"/>
      <c r="B287" s="9"/>
      <c r="C287" s="9"/>
      <c r="R287" s="13"/>
    </row>
    <row r="288" spans="1:18" ht="16.5">
      <c r="A288" s="8"/>
      <c r="B288" s="9"/>
      <c r="C288" s="9"/>
      <c r="R288" s="13"/>
    </row>
    <row r="289" spans="1:18" ht="16.5">
      <c r="A289" s="8"/>
      <c r="B289" s="9"/>
      <c r="C289" s="9"/>
      <c r="R289" s="13"/>
    </row>
    <row r="290" spans="1:18" ht="16.5">
      <c r="A290" s="8"/>
      <c r="B290" s="9"/>
      <c r="C290" s="9"/>
      <c r="R290" s="13"/>
    </row>
    <row r="291" spans="1:18" ht="16.5">
      <c r="A291" s="8"/>
      <c r="B291" s="9"/>
      <c r="C291" s="9"/>
      <c r="R291" s="13"/>
    </row>
    <row r="292" spans="1:18" ht="16.5">
      <c r="A292" s="8"/>
      <c r="B292" s="9"/>
      <c r="C292" s="9"/>
      <c r="R292" s="13"/>
    </row>
    <row r="293" spans="1:18" ht="16.5">
      <c r="A293" s="8"/>
      <c r="B293" s="9"/>
      <c r="C293" s="9"/>
      <c r="R293" s="13"/>
    </row>
    <row r="294" spans="1:18" ht="16.5">
      <c r="A294" s="8"/>
      <c r="B294" s="9"/>
      <c r="C294" s="9"/>
      <c r="R294" s="13"/>
    </row>
    <row r="295" spans="1:18" ht="16.5">
      <c r="A295" s="8"/>
      <c r="B295" s="9"/>
      <c r="C295" s="9"/>
      <c r="R295" s="13"/>
    </row>
    <row r="296" spans="1:18" ht="16.5">
      <c r="A296" s="8"/>
      <c r="B296" s="9"/>
      <c r="C296" s="9"/>
      <c r="R296" s="13"/>
    </row>
    <row r="297" spans="1:18" ht="16.5">
      <c r="A297" s="8"/>
      <c r="B297" s="9"/>
      <c r="C297" s="9"/>
      <c r="R297" s="13"/>
    </row>
    <row r="298" spans="1:18" ht="16.5">
      <c r="A298" s="8"/>
      <c r="B298" s="9"/>
      <c r="C298" s="9"/>
      <c r="R298" s="13"/>
    </row>
    <row r="299" spans="1:18" ht="16.5">
      <c r="A299" s="8"/>
      <c r="B299" s="9"/>
      <c r="C299" s="9"/>
      <c r="R299" s="13"/>
    </row>
    <row r="300" spans="1:18" ht="16.5">
      <c r="A300" s="8"/>
      <c r="B300" s="9"/>
      <c r="C300" s="9"/>
      <c r="R300" s="13"/>
    </row>
    <row r="301" spans="1:18" ht="16.5">
      <c r="A301" s="8"/>
      <c r="B301" s="9"/>
      <c r="C301" s="9"/>
      <c r="R301" s="13"/>
    </row>
    <row r="302" spans="1:18" ht="16.5">
      <c r="A302" s="8"/>
      <c r="B302" s="9"/>
      <c r="C302" s="9"/>
      <c r="R302" s="13"/>
    </row>
    <row r="303" spans="1:18" ht="16.5">
      <c r="A303" s="8"/>
      <c r="B303" s="9"/>
      <c r="C303" s="9"/>
      <c r="R303" s="13"/>
    </row>
    <row r="304" spans="1:18" ht="16.5">
      <c r="A304" s="8"/>
      <c r="B304" s="9"/>
      <c r="C304" s="9"/>
      <c r="R304" s="13"/>
    </row>
    <row r="305" spans="1:18" ht="16.5">
      <c r="A305" s="8"/>
      <c r="B305" s="9"/>
      <c r="C305" s="9"/>
      <c r="R305" s="13"/>
    </row>
    <row r="306" spans="1:18" ht="16.5">
      <c r="A306" s="8"/>
      <c r="B306" s="9"/>
      <c r="C306" s="9"/>
      <c r="R306" s="13"/>
    </row>
    <row r="307" spans="1:18" ht="16.5">
      <c r="A307" s="8"/>
      <c r="B307" s="9"/>
      <c r="C307" s="9"/>
      <c r="R307" s="13"/>
    </row>
    <row r="308" spans="1:18" ht="16.5">
      <c r="A308" s="8"/>
      <c r="B308" s="9"/>
      <c r="C308" s="9"/>
      <c r="R308" s="13"/>
    </row>
    <row r="309" spans="1:18" ht="16.5">
      <c r="A309" s="8"/>
      <c r="B309" s="9"/>
      <c r="C309" s="9"/>
      <c r="R309" s="13"/>
    </row>
    <row r="310" spans="1:18" ht="16.5">
      <c r="A310" s="8"/>
      <c r="B310" s="9"/>
      <c r="C310" s="9"/>
      <c r="R310" s="13"/>
    </row>
    <row r="311" spans="1:18" ht="16.5">
      <c r="A311" s="8"/>
      <c r="B311" s="9"/>
      <c r="C311" s="9"/>
      <c r="R311" s="13"/>
    </row>
    <row r="312" spans="1:18" ht="16.5">
      <c r="A312" s="8"/>
      <c r="B312" s="9"/>
      <c r="C312" s="9"/>
      <c r="R312" s="13"/>
    </row>
    <row r="313" spans="1:18" ht="16.5">
      <c r="A313" s="8"/>
      <c r="B313" s="9"/>
      <c r="C313" s="9"/>
      <c r="R313" s="13"/>
    </row>
    <row r="314" spans="1:18" ht="16.5">
      <c r="A314" s="8"/>
      <c r="B314" s="9"/>
      <c r="C314" s="9"/>
      <c r="R314" s="13"/>
    </row>
    <row r="315" spans="1:18" ht="16.5">
      <c r="A315" s="8"/>
      <c r="B315" s="9"/>
      <c r="C315" s="9"/>
      <c r="R315" s="13"/>
    </row>
    <row r="316" spans="1:18" ht="16.5">
      <c r="A316" s="8"/>
      <c r="B316" s="9"/>
      <c r="C316" s="9"/>
      <c r="R316" s="13"/>
    </row>
    <row r="317" spans="1:18" ht="16.5">
      <c r="A317" s="8"/>
      <c r="B317" s="9"/>
      <c r="C317" s="9"/>
      <c r="R317" s="13"/>
    </row>
    <row r="318" spans="1:18" ht="16.5">
      <c r="A318" s="8"/>
      <c r="B318" s="9"/>
      <c r="C318" s="9"/>
      <c r="R318" s="13"/>
    </row>
    <row r="319" spans="1:18" ht="16.5">
      <c r="A319" s="8"/>
      <c r="B319" s="9"/>
      <c r="C319" s="9"/>
      <c r="R319" s="13"/>
    </row>
    <row r="320" spans="1:18" ht="16.5">
      <c r="A320" s="8"/>
      <c r="B320" s="9"/>
      <c r="C320" s="9"/>
      <c r="R320" s="13"/>
    </row>
    <row r="321" spans="1:18" ht="16.5">
      <c r="A321" s="8"/>
      <c r="B321" s="9"/>
      <c r="C321" s="9"/>
      <c r="R321" s="13"/>
    </row>
    <row r="322" spans="1:18" ht="16.5">
      <c r="A322" s="8"/>
      <c r="B322" s="9"/>
      <c r="C322" s="9"/>
      <c r="R322" s="13"/>
    </row>
    <row r="323" spans="1:18" ht="16.5">
      <c r="A323" s="8"/>
      <c r="B323" s="9"/>
      <c r="C323" s="9"/>
      <c r="R323" s="13"/>
    </row>
    <row r="324" spans="1:18" ht="16.5">
      <c r="A324" s="8"/>
      <c r="B324" s="9"/>
      <c r="C324" s="9"/>
      <c r="R324" s="13"/>
    </row>
    <row r="325" spans="1:18" ht="16.5">
      <c r="A325" s="8"/>
      <c r="B325" s="9"/>
      <c r="C325" s="9"/>
      <c r="R325" s="13"/>
    </row>
    <row r="326" spans="1:18" ht="16.5">
      <c r="A326" s="8"/>
      <c r="B326" s="9"/>
      <c r="C326" s="9"/>
      <c r="R326" s="13"/>
    </row>
    <row r="327" spans="1:18" ht="16.5">
      <c r="A327" s="8"/>
      <c r="B327" s="9"/>
      <c r="C327" s="9"/>
      <c r="R327" s="13"/>
    </row>
    <row r="328" spans="1:18" ht="16.5">
      <c r="A328" s="8"/>
      <c r="B328" s="9"/>
      <c r="C328" s="9"/>
      <c r="R328" s="13"/>
    </row>
    <row r="329" spans="1:18" ht="16.5">
      <c r="A329" s="8"/>
      <c r="B329" s="9"/>
      <c r="C329" s="9"/>
      <c r="R329" s="13"/>
    </row>
    <row r="330" spans="1:18" ht="16.5">
      <c r="A330" s="8"/>
      <c r="B330" s="9"/>
      <c r="C330" s="9"/>
      <c r="R330" s="13"/>
    </row>
    <row r="331" spans="1:18" ht="16.5">
      <c r="A331" s="8"/>
      <c r="B331" s="9"/>
      <c r="C331" s="9"/>
      <c r="R331" s="13"/>
    </row>
    <row r="332" spans="1:18" ht="16.5">
      <c r="A332" s="8"/>
      <c r="B332" s="9"/>
      <c r="C332" s="9"/>
      <c r="R332" s="13"/>
    </row>
    <row r="333" spans="1:18" ht="16.5">
      <c r="A333" s="8"/>
      <c r="B333" s="9"/>
      <c r="C333" s="9"/>
      <c r="R333" s="13"/>
    </row>
    <row r="334" spans="1:18" ht="16.5">
      <c r="A334" s="8"/>
      <c r="B334" s="9"/>
      <c r="C334" s="9"/>
      <c r="R334" s="13"/>
    </row>
    <row r="335" spans="1:18" ht="16.5">
      <c r="A335" s="8"/>
      <c r="B335" s="9"/>
      <c r="C335" s="9"/>
      <c r="R335" s="13"/>
    </row>
    <row r="336" spans="1:18" ht="16.5">
      <c r="A336" s="8"/>
      <c r="B336" s="9"/>
      <c r="C336" s="9"/>
      <c r="R336" s="13"/>
    </row>
    <row r="337" spans="1:18" ht="16.5">
      <c r="A337" s="8"/>
      <c r="B337" s="9"/>
      <c r="C337" s="9"/>
      <c r="R337" s="13"/>
    </row>
    <row r="338" spans="1:18" ht="16.5">
      <c r="A338" s="8"/>
      <c r="B338" s="9"/>
      <c r="C338" s="9"/>
      <c r="R338" s="13"/>
    </row>
    <row r="339" spans="1:18" ht="16.5">
      <c r="A339" s="8"/>
      <c r="B339" s="9"/>
      <c r="C339" s="9"/>
      <c r="R339" s="13"/>
    </row>
    <row r="340" spans="1:18" ht="16.5">
      <c r="A340" s="8"/>
      <c r="B340" s="9"/>
      <c r="C340" s="9"/>
      <c r="R340" s="13"/>
    </row>
    <row r="341" spans="1:18" ht="16.5">
      <c r="A341" s="8"/>
      <c r="B341" s="9"/>
      <c r="C341" s="9"/>
      <c r="R341" s="13"/>
    </row>
    <row r="342" spans="1:18" ht="16.5">
      <c r="A342" s="8"/>
      <c r="B342" s="9"/>
      <c r="C342" s="9"/>
      <c r="R342" s="13"/>
    </row>
    <row r="343" spans="1:18" ht="16.5">
      <c r="A343" s="8"/>
      <c r="B343" s="9"/>
      <c r="C343" s="9"/>
      <c r="R343" s="13"/>
    </row>
    <row r="344" spans="1:18" ht="16.5">
      <c r="A344" s="8"/>
      <c r="B344" s="9"/>
      <c r="C344" s="9"/>
      <c r="R344" s="13"/>
    </row>
    <row r="345" spans="1:18" ht="16.5">
      <c r="A345" s="8"/>
      <c r="B345" s="9"/>
      <c r="C345" s="9"/>
      <c r="R345" s="13"/>
    </row>
    <row r="346" spans="1:18" ht="16.5">
      <c r="A346" s="8"/>
      <c r="B346" s="9"/>
      <c r="C346" s="9"/>
      <c r="R346" s="13"/>
    </row>
    <row r="347" spans="1:18" ht="16.5">
      <c r="A347" s="8"/>
      <c r="B347" s="9"/>
      <c r="C347" s="9"/>
      <c r="R347" s="13"/>
    </row>
    <row r="348" spans="1:18" ht="16.5">
      <c r="A348" s="8"/>
      <c r="B348" s="9"/>
      <c r="C348" s="9"/>
      <c r="R348" s="13"/>
    </row>
    <row r="349" spans="1:18" ht="16.5">
      <c r="A349" s="8"/>
      <c r="B349" s="9"/>
      <c r="C349" s="9"/>
      <c r="R349" s="13"/>
    </row>
    <row r="350" spans="1:18" ht="16.5">
      <c r="A350" s="8"/>
      <c r="B350" s="9"/>
      <c r="C350" s="9"/>
      <c r="R350" s="13"/>
    </row>
    <row r="351" spans="1:18" ht="16.5">
      <c r="A351" s="8"/>
      <c r="B351" s="9"/>
      <c r="C351" s="9"/>
      <c r="R351" s="13"/>
    </row>
    <row r="352" spans="1:18" ht="16.5">
      <c r="A352" s="8"/>
      <c r="B352" s="9"/>
      <c r="C352" s="9"/>
      <c r="R352" s="13"/>
    </row>
    <row r="353" spans="1:18" ht="16.5">
      <c r="A353" s="8"/>
      <c r="B353" s="9"/>
      <c r="C353" s="9"/>
      <c r="R353" s="13"/>
    </row>
    <row r="354" spans="1:18" ht="16.5">
      <c r="A354" s="8"/>
      <c r="B354" s="9"/>
      <c r="C354" s="9"/>
      <c r="R354" s="13"/>
    </row>
    <row r="355" spans="1:18" ht="16.5">
      <c r="A355" s="8"/>
      <c r="B355" s="9"/>
      <c r="C355" s="9"/>
      <c r="R355" s="13"/>
    </row>
    <row r="356" spans="1:18" ht="16.5">
      <c r="A356" s="8"/>
      <c r="B356" s="9"/>
      <c r="C356" s="9"/>
      <c r="R356" s="13"/>
    </row>
    <row r="357" spans="1:18" ht="16.5">
      <c r="A357" s="8"/>
      <c r="B357" s="9"/>
      <c r="C357" s="9"/>
      <c r="R357" s="13"/>
    </row>
    <row r="358" spans="1:18" ht="16.5">
      <c r="A358" s="8"/>
      <c r="B358" s="9"/>
      <c r="C358" s="9"/>
      <c r="R358" s="13"/>
    </row>
    <row r="359" spans="1:18" ht="16.5">
      <c r="A359" s="8"/>
      <c r="B359" s="9"/>
      <c r="C359" s="9"/>
      <c r="R359" s="13"/>
    </row>
    <row r="360" spans="1:18" ht="16.5">
      <c r="A360" s="8"/>
      <c r="B360" s="9"/>
      <c r="C360" s="9"/>
      <c r="R360" s="13"/>
    </row>
    <row r="361" spans="1:18" ht="16.5">
      <c r="A361" s="8"/>
      <c r="B361" s="9"/>
      <c r="C361" s="9"/>
      <c r="R361" s="13"/>
    </row>
    <row r="362" spans="1:18" ht="16.5">
      <c r="A362" s="8"/>
      <c r="B362" s="9"/>
      <c r="C362" s="9"/>
      <c r="R362" s="13"/>
    </row>
    <row r="363" spans="1:18" ht="16.5">
      <c r="A363" s="8"/>
      <c r="B363" s="9"/>
      <c r="C363" s="9"/>
      <c r="R363" s="13"/>
    </row>
    <row r="364" spans="1:18" ht="16.5">
      <c r="A364" s="8"/>
      <c r="B364" s="9"/>
      <c r="C364" s="9"/>
      <c r="R364" s="13"/>
    </row>
    <row r="365" spans="1:18" ht="16.5">
      <c r="A365" s="8"/>
      <c r="B365" s="9"/>
      <c r="C365" s="9"/>
      <c r="R365" s="13"/>
    </row>
    <row r="366" spans="1:18" ht="16.5">
      <c r="A366" s="8"/>
      <c r="B366" s="9"/>
      <c r="C366" s="9"/>
      <c r="R366" s="13"/>
    </row>
    <row r="367" spans="1:18" ht="16.5">
      <c r="A367" s="8"/>
      <c r="B367" s="9"/>
      <c r="C367" s="9"/>
      <c r="R367" s="13"/>
    </row>
    <row r="368" spans="1:18" ht="16.5">
      <c r="A368" s="8"/>
      <c r="B368" s="9"/>
      <c r="C368" s="9"/>
      <c r="R368" s="13"/>
    </row>
    <row r="369" spans="1:18" ht="16.5">
      <c r="A369" s="8"/>
      <c r="B369" s="9"/>
      <c r="C369" s="9"/>
      <c r="R369" s="13"/>
    </row>
    <row r="370" spans="1:18" ht="16.5">
      <c r="A370" s="8"/>
      <c r="B370" s="9"/>
      <c r="C370" s="9"/>
      <c r="R370" s="13"/>
    </row>
    <row r="371" spans="1:18" ht="16.5">
      <c r="A371" s="8"/>
      <c r="B371" s="9"/>
      <c r="C371" s="9"/>
      <c r="R371" s="13"/>
    </row>
    <row r="372" spans="1:18" ht="16.5">
      <c r="A372" s="8"/>
      <c r="B372" s="9"/>
      <c r="C372" s="9"/>
      <c r="R372" s="13"/>
    </row>
    <row r="373" spans="1:18" ht="16.5">
      <c r="A373" s="8"/>
      <c r="B373" s="9"/>
      <c r="C373" s="9"/>
      <c r="R373" s="13"/>
    </row>
    <row r="374" spans="1:18" ht="16.5">
      <c r="A374" s="8"/>
      <c r="B374" s="9"/>
      <c r="C374" s="9"/>
      <c r="R374" s="13"/>
    </row>
    <row r="375" spans="1:18" ht="16.5">
      <c r="A375" s="8"/>
      <c r="B375" s="9"/>
      <c r="C375" s="9"/>
      <c r="R375" s="13"/>
    </row>
    <row r="376" spans="1:18" ht="16.5">
      <c r="A376" s="8"/>
      <c r="B376" s="9"/>
      <c r="C376" s="9"/>
      <c r="R376" s="13"/>
    </row>
    <row r="377" spans="1:18" ht="16.5">
      <c r="A377" s="8"/>
      <c r="B377" s="9"/>
      <c r="C377" s="9"/>
      <c r="R377" s="13"/>
    </row>
    <row r="378" spans="1:18" ht="16.5">
      <c r="A378" s="8"/>
      <c r="B378" s="9"/>
      <c r="C378" s="9"/>
      <c r="R378" s="13"/>
    </row>
    <row r="379" spans="1:18" ht="16.5">
      <c r="A379" s="8"/>
      <c r="B379" s="9"/>
      <c r="C379" s="9"/>
      <c r="R379" s="13"/>
    </row>
    <row r="380" spans="1:18" ht="16.5">
      <c r="A380" s="8"/>
      <c r="B380" s="9"/>
      <c r="C380" s="9"/>
      <c r="R380" s="13"/>
    </row>
    <row r="381" spans="1:18" ht="16.5">
      <c r="A381" s="8"/>
      <c r="B381" s="9"/>
      <c r="C381" s="9"/>
      <c r="R381" s="13"/>
    </row>
    <row r="382" spans="1:18" ht="16.5">
      <c r="A382" s="8"/>
      <c r="B382" s="9"/>
      <c r="C382" s="9"/>
      <c r="R382" s="13"/>
    </row>
    <row r="383" spans="1:18" ht="16.5">
      <c r="A383" s="8"/>
      <c r="B383" s="9"/>
      <c r="C383" s="9"/>
      <c r="R383" s="13"/>
    </row>
    <row r="384" spans="1:18" ht="16.5">
      <c r="A384" s="8"/>
      <c r="B384" s="9"/>
      <c r="C384" s="9"/>
      <c r="R384" s="13"/>
    </row>
    <row r="385" spans="1:18" ht="16.5">
      <c r="A385" s="8"/>
      <c r="B385" s="9"/>
      <c r="C385" s="9"/>
      <c r="R385" s="13"/>
    </row>
    <row r="386" spans="1:18" ht="16.5">
      <c r="A386" s="8"/>
      <c r="B386" s="9"/>
      <c r="C386" s="9"/>
      <c r="R386" s="13"/>
    </row>
    <row r="387" spans="1:18" ht="16.5">
      <c r="A387" s="8"/>
      <c r="B387" s="9"/>
      <c r="C387" s="9"/>
      <c r="R387" s="13"/>
    </row>
    <row r="388" spans="1:18" ht="16.5">
      <c r="A388" s="8"/>
      <c r="B388" s="9"/>
      <c r="C388" s="9"/>
      <c r="R388" s="13"/>
    </row>
    <row r="389" spans="1:18" ht="16.5">
      <c r="A389" s="8"/>
      <c r="B389" s="9"/>
      <c r="C389" s="9"/>
      <c r="R389" s="13"/>
    </row>
    <row r="390" spans="1:18" ht="16.5">
      <c r="A390" s="8"/>
      <c r="B390" s="9"/>
      <c r="C390" s="9"/>
      <c r="R390" s="13"/>
    </row>
    <row r="391" spans="1:18" ht="16.5">
      <c r="A391" s="8"/>
      <c r="B391" s="9"/>
      <c r="C391" s="9"/>
      <c r="R391" s="13"/>
    </row>
    <row r="392" spans="1:18" ht="16.5">
      <c r="A392" s="8"/>
      <c r="B392" s="9"/>
      <c r="C392" s="9"/>
      <c r="R392" s="13"/>
    </row>
    <row r="393" spans="1:18" ht="16.5">
      <c r="A393" s="8"/>
      <c r="B393" s="9"/>
      <c r="C393" s="9"/>
      <c r="R393" s="13"/>
    </row>
    <row r="394" spans="1:18" ht="16.5">
      <c r="A394" s="8"/>
      <c r="B394" s="9"/>
      <c r="C394" s="9"/>
      <c r="R394" s="13"/>
    </row>
    <row r="395" spans="1:18" ht="16.5">
      <c r="A395" s="8"/>
      <c r="B395" s="9"/>
      <c r="C395" s="9"/>
      <c r="R395" s="13"/>
    </row>
    <row r="396" spans="1:18" ht="16.5">
      <c r="A396" s="8"/>
      <c r="B396" s="9"/>
      <c r="C396" s="9"/>
      <c r="R396" s="13"/>
    </row>
    <row r="397" spans="1:18" ht="16.5">
      <c r="A397" s="8"/>
      <c r="B397" s="9"/>
      <c r="C397" s="9"/>
      <c r="R397" s="13"/>
    </row>
    <row r="398" spans="1:18" ht="16.5">
      <c r="A398" s="8"/>
      <c r="B398" s="9"/>
      <c r="C398" s="9"/>
      <c r="R398" s="13"/>
    </row>
    <row r="399" spans="1:18" ht="16.5">
      <c r="A399" s="8"/>
      <c r="B399" s="9"/>
      <c r="C399" s="9"/>
      <c r="R399" s="13"/>
    </row>
    <row r="400" spans="1:18" ht="16.5">
      <c r="A400" s="8"/>
      <c r="B400" s="9"/>
      <c r="C400" s="9"/>
      <c r="R400" s="13"/>
    </row>
    <row r="401" spans="1:18" ht="16.5">
      <c r="A401" s="8"/>
      <c r="B401" s="9"/>
      <c r="C401" s="9"/>
      <c r="R401" s="13"/>
    </row>
    <row r="402" spans="1:18" ht="16.5">
      <c r="A402" s="8"/>
      <c r="B402" s="9"/>
      <c r="C402" s="9"/>
      <c r="R402" s="13"/>
    </row>
    <row r="403" spans="1:18" ht="16.5">
      <c r="A403" s="8"/>
      <c r="B403" s="9"/>
      <c r="C403" s="9"/>
      <c r="R403" s="13"/>
    </row>
    <row r="404" spans="1:18" ht="16.5">
      <c r="A404" s="8"/>
      <c r="B404" s="9"/>
      <c r="C404" s="9"/>
      <c r="R404" s="13"/>
    </row>
    <row r="405" spans="1:18" ht="16.5">
      <c r="A405" s="8"/>
      <c r="B405" s="9"/>
      <c r="C405" s="9"/>
      <c r="R405" s="13"/>
    </row>
    <row r="406" spans="1:18" ht="16.5">
      <c r="A406" s="8"/>
      <c r="B406" s="9"/>
      <c r="C406" s="9"/>
      <c r="R406" s="13"/>
    </row>
    <row r="407" spans="1:18" ht="16.5">
      <c r="A407" s="8"/>
      <c r="B407" s="9"/>
      <c r="C407" s="9"/>
      <c r="R407" s="13"/>
    </row>
    <row r="408" spans="1:18" ht="16.5">
      <c r="A408" s="8"/>
      <c r="B408" s="9"/>
      <c r="C408" s="9"/>
      <c r="R408" s="13"/>
    </row>
    <row r="409" spans="1:18" ht="16.5">
      <c r="A409" s="8"/>
      <c r="B409" s="9"/>
      <c r="C409" s="9"/>
      <c r="R409" s="13"/>
    </row>
    <row r="410" spans="1:18" ht="16.5">
      <c r="A410" s="8"/>
      <c r="B410" s="9"/>
      <c r="C410" s="9"/>
      <c r="R410" s="13"/>
    </row>
    <row r="411" spans="1:18" ht="16.5">
      <c r="A411" s="8"/>
      <c r="B411" s="9"/>
      <c r="C411" s="9"/>
      <c r="R411" s="13"/>
    </row>
    <row r="412" spans="1:18" ht="16.5">
      <c r="A412" s="8"/>
      <c r="B412" s="9"/>
      <c r="C412" s="9"/>
      <c r="R412" s="13"/>
    </row>
    <row r="413" spans="1:18" ht="16.5">
      <c r="A413" s="8"/>
      <c r="B413" s="9"/>
      <c r="C413" s="9"/>
      <c r="R413" s="13"/>
    </row>
    <row r="414" spans="1:18" ht="16.5">
      <c r="A414" s="8"/>
      <c r="B414" s="9"/>
      <c r="C414" s="9"/>
      <c r="R414" s="13"/>
    </row>
    <row r="415" spans="1:18" ht="16.5">
      <c r="A415" s="8"/>
      <c r="B415" s="9"/>
      <c r="C415" s="9"/>
      <c r="R415" s="13"/>
    </row>
    <row r="416" spans="1:18" ht="16.5">
      <c r="A416" s="8"/>
      <c r="B416" s="9"/>
      <c r="C416" s="9"/>
      <c r="R416" s="13"/>
    </row>
    <row r="417" spans="1:18" ht="16.5">
      <c r="A417" s="8"/>
      <c r="B417" s="9"/>
      <c r="C417" s="9"/>
      <c r="R417" s="13"/>
    </row>
    <row r="418" spans="1:18" ht="16.5">
      <c r="A418" s="8"/>
      <c r="B418" s="9"/>
      <c r="C418" s="9"/>
      <c r="R418" s="13"/>
    </row>
    <row r="419" spans="1:18" ht="16.5">
      <c r="A419" s="8"/>
      <c r="B419" s="9"/>
      <c r="C419" s="9"/>
      <c r="R419" s="13"/>
    </row>
    <row r="420" spans="1:18" ht="16.5">
      <c r="A420" s="8"/>
      <c r="B420" s="9"/>
      <c r="C420" s="9"/>
      <c r="R420" s="13"/>
    </row>
    <row r="421" spans="1:18" ht="16.5">
      <c r="A421" s="8"/>
      <c r="B421" s="9"/>
      <c r="C421" s="9"/>
      <c r="R421" s="13"/>
    </row>
    <row r="422" spans="1:18" ht="16.5">
      <c r="A422" s="8"/>
      <c r="B422" s="9"/>
      <c r="C422" s="9"/>
      <c r="R422" s="13"/>
    </row>
    <row r="423" spans="1:18" ht="16.5">
      <c r="A423" s="8"/>
      <c r="B423" s="9"/>
      <c r="C423" s="9"/>
      <c r="R423" s="13"/>
    </row>
    <row r="424" spans="1:18" ht="16.5">
      <c r="A424" s="8"/>
      <c r="B424" s="9"/>
      <c r="C424" s="9"/>
      <c r="R424" s="13"/>
    </row>
    <row r="425" spans="1:18" ht="16.5">
      <c r="A425" s="8"/>
      <c r="B425" s="9"/>
      <c r="C425" s="9"/>
      <c r="R425" s="13"/>
    </row>
    <row r="426" spans="1:18" ht="16.5">
      <c r="A426" s="8"/>
      <c r="B426" s="9"/>
      <c r="C426" s="9"/>
      <c r="R426" s="13"/>
    </row>
    <row r="427" spans="1:18" ht="16.5">
      <c r="A427" s="8"/>
      <c r="B427" s="9"/>
      <c r="C427" s="9"/>
      <c r="R427" s="13"/>
    </row>
    <row r="428" spans="1:18" ht="16.5">
      <c r="A428" s="8"/>
      <c r="B428" s="9"/>
      <c r="C428" s="9"/>
      <c r="R428" s="13"/>
    </row>
    <row r="429" spans="1:18" ht="16.5">
      <c r="A429" s="8"/>
      <c r="B429" s="9"/>
      <c r="C429" s="9"/>
      <c r="R429" s="13"/>
    </row>
    <row r="430" spans="1:18" ht="16.5">
      <c r="A430" s="8"/>
      <c r="B430" s="9"/>
      <c r="C430" s="9"/>
      <c r="R430" s="13"/>
    </row>
    <row r="431" spans="1:18" ht="16.5">
      <c r="A431" s="8"/>
      <c r="B431" s="9"/>
      <c r="C431" s="9"/>
      <c r="R431" s="13"/>
    </row>
    <row r="432" spans="1:18" ht="16.5">
      <c r="A432" s="8"/>
      <c r="B432" s="9"/>
      <c r="C432" s="9"/>
      <c r="R432" s="13"/>
    </row>
    <row r="433" spans="1:18" ht="16.5">
      <c r="A433" s="8"/>
      <c r="B433" s="9"/>
      <c r="C433" s="9"/>
      <c r="R433" s="13"/>
    </row>
    <row r="434" spans="1:18" ht="16.5">
      <c r="A434" s="8"/>
      <c r="B434" s="9"/>
      <c r="C434" s="9"/>
      <c r="R434" s="13"/>
    </row>
    <row r="435" spans="1:18" ht="16.5">
      <c r="A435" s="8"/>
      <c r="B435" s="9"/>
      <c r="C435" s="9"/>
      <c r="R435" s="13"/>
    </row>
    <row r="436" spans="1:18" ht="16.5">
      <c r="A436" s="8"/>
      <c r="B436" s="9"/>
      <c r="C436" s="9"/>
      <c r="R436" s="13"/>
    </row>
    <row r="437" spans="1:18" ht="16.5">
      <c r="A437" s="8"/>
      <c r="B437" s="9"/>
      <c r="C437" s="9"/>
      <c r="R437" s="13"/>
    </row>
    <row r="438" spans="1:18" ht="16.5">
      <c r="A438" s="8"/>
      <c r="B438" s="9"/>
      <c r="C438" s="9"/>
      <c r="R438" s="13"/>
    </row>
    <row r="439" spans="1:18" ht="16.5">
      <c r="A439" s="8"/>
      <c r="B439" s="9"/>
      <c r="C439" s="9"/>
      <c r="R439" s="13"/>
    </row>
    <row r="440" spans="1:18" ht="16.5">
      <c r="A440" s="8"/>
      <c r="B440" s="9"/>
      <c r="C440" s="9"/>
      <c r="R440" s="13"/>
    </row>
    <row r="441" spans="1:18" ht="16.5">
      <c r="A441" s="8"/>
      <c r="B441" s="9"/>
      <c r="C441" s="9"/>
      <c r="R441" s="13"/>
    </row>
    <row r="442" spans="1:18" ht="16.5">
      <c r="A442" s="8"/>
      <c r="B442" s="9"/>
      <c r="C442" s="9"/>
      <c r="R442" s="13"/>
    </row>
    <row r="443" spans="1:18" ht="16.5">
      <c r="A443" s="8"/>
      <c r="B443" s="9"/>
      <c r="C443" s="9"/>
      <c r="R443" s="13"/>
    </row>
    <row r="444" spans="1:18" ht="16.5">
      <c r="A444" s="8"/>
      <c r="B444" s="9"/>
      <c r="C444" s="9"/>
      <c r="R444" s="13"/>
    </row>
    <row r="445" spans="1:18" ht="16.5">
      <c r="A445" s="8"/>
      <c r="B445" s="9"/>
      <c r="C445" s="9"/>
      <c r="R445" s="13"/>
    </row>
    <row r="446" spans="1:18" ht="16.5">
      <c r="A446" s="8"/>
      <c r="B446" s="9"/>
      <c r="C446" s="9"/>
      <c r="R446" s="13"/>
    </row>
    <row r="447" spans="1:18" ht="16.5">
      <c r="A447" s="8"/>
      <c r="B447" s="9"/>
      <c r="C447" s="9"/>
      <c r="R447" s="13"/>
    </row>
    <row r="448" spans="1:18" ht="16.5">
      <c r="A448" s="8"/>
      <c r="B448" s="9"/>
      <c r="C448" s="9"/>
      <c r="R448" s="13"/>
    </row>
    <row r="449" spans="1:18" ht="16.5">
      <c r="A449" s="8"/>
      <c r="B449" s="9"/>
      <c r="C449" s="9"/>
      <c r="R449" s="13"/>
    </row>
    <row r="450" spans="1:18" ht="16.5">
      <c r="A450" s="8"/>
      <c r="B450" s="9"/>
      <c r="C450" s="9"/>
      <c r="R450" s="13"/>
    </row>
    <row r="451" spans="1:18" ht="16.5">
      <c r="A451" s="8"/>
      <c r="B451" s="9"/>
      <c r="C451" s="9"/>
      <c r="R451" s="13"/>
    </row>
    <row r="452" spans="1:18" ht="16.5">
      <c r="A452" s="8"/>
      <c r="B452" s="9"/>
      <c r="C452" s="9"/>
      <c r="R452" s="13"/>
    </row>
    <row r="453" spans="1:18" ht="16.5">
      <c r="A453" s="8"/>
      <c r="B453" s="9"/>
      <c r="C453" s="9"/>
      <c r="R453" s="13"/>
    </row>
    <row r="454" spans="1:18" ht="16.5">
      <c r="A454" s="8"/>
      <c r="B454" s="9"/>
      <c r="C454" s="9"/>
      <c r="R454" s="13"/>
    </row>
    <row r="455" spans="1:18" ht="16.5">
      <c r="A455" s="8"/>
      <c r="B455" s="9"/>
      <c r="C455" s="9"/>
      <c r="R455" s="13"/>
    </row>
    <row r="456" spans="1:18" ht="16.5">
      <c r="A456" s="8"/>
      <c r="B456" s="9"/>
      <c r="C456" s="9"/>
      <c r="R456" s="13"/>
    </row>
    <row r="457" spans="1:18" ht="16.5">
      <c r="A457" s="8"/>
      <c r="B457" s="9"/>
      <c r="C457" s="9"/>
      <c r="R457" s="13"/>
    </row>
    <row r="458" spans="1:18" ht="16.5">
      <c r="A458" s="8"/>
      <c r="B458" s="9"/>
      <c r="C458" s="9"/>
      <c r="R458" s="13"/>
    </row>
    <row r="459" spans="1:18" ht="16.5">
      <c r="A459" s="8"/>
      <c r="B459" s="9"/>
      <c r="C459" s="9"/>
      <c r="R459" s="13"/>
    </row>
    <row r="460" spans="1:18" ht="16.5">
      <c r="A460" s="8"/>
      <c r="B460" s="9"/>
      <c r="C460" s="9"/>
      <c r="R460" s="13"/>
    </row>
    <row r="461" spans="1:18" ht="16.5">
      <c r="A461" s="8"/>
      <c r="B461" s="9"/>
      <c r="C461" s="9"/>
      <c r="R461" s="13"/>
    </row>
    <row r="462" spans="1:18" ht="16.5">
      <c r="A462" s="8"/>
      <c r="B462" s="9"/>
      <c r="C462" s="9"/>
      <c r="R462" s="13"/>
    </row>
    <row r="463" spans="1:18" ht="16.5">
      <c r="A463" s="8"/>
      <c r="B463" s="9"/>
      <c r="C463" s="9"/>
      <c r="R463" s="13"/>
    </row>
    <row r="464" spans="1:18" ht="16.5">
      <c r="A464" s="8"/>
      <c r="B464" s="9"/>
      <c r="C464" s="9"/>
      <c r="R464" s="13"/>
    </row>
    <row r="465" spans="1:18" ht="16.5">
      <c r="A465" s="8"/>
      <c r="B465" s="9"/>
      <c r="C465" s="9"/>
      <c r="R465" s="13"/>
    </row>
    <row r="466" spans="1:18" ht="16.5">
      <c r="A466" s="8"/>
      <c r="B466" s="9"/>
      <c r="C466" s="9"/>
      <c r="R466" s="13"/>
    </row>
    <row r="467" spans="1:18" ht="16.5">
      <c r="A467" s="8"/>
      <c r="B467" s="9"/>
      <c r="C467" s="9"/>
      <c r="R467" s="13"/>
    </row>
    <row r="468" spans="1:18" ht="16.5">
      <c r="A468" s="8"/>
      <c r="B468" s="9"/>
      <c r="C468" s="9"/>
      <c r="R468" s="13"/>
    </row>
    <row r="469" spans="1:18" ht="16.5">
      <c r="A469" s="8"/>
      <c r="B469" s="9"/>
      <c r="C469" s="9"/>
      <c r="R469" s="13"/>
    </row>
    <row r="470" spans="1:18" ht="16.5">
      <c r="A470" s="8"/>
      <c r="B470" s="9"/>
      <c r="C470" s="9"/>
      <c r="R470" s="13"/>
    </row>
    <row r="471" spans="1:18" ht="16.5">
      <c r="A471" s="8"/>
      <c r="B471" s="9"/>
      <c r="C471" s="9"/>
      <c r="R471" s="13"/>
    </row>
    <row r="472" spans="1:18" ht="16.5">
      <c r="A472" s="8"/>
      <c r="B472" s="9"/>
      <c r="C472" s="9"/>
      <c r="R472" s="13"/>
    </row>
    <row r="473" spans="1:18" ht="16.5">
      <c r="A473" s="8"/>
      <c r="B473" s="9"/>
      <c r="C473" s="9"/>
      <c r="R473" s="13"/>
    </row>
    <row r="474" spans="1:18" ht="16.5">
      <c r="A474" s="8"/>
      <c r="B474" s="9"/>
      <c r="C474" s="9"/>
      <c r="R474" s="13"/>
    </row>
    <row r="475" spans="1:18" ht="16.5">
      <c r="A475" s="8"/>
      <c r="B475" s="9"/>
      <c r="C475" s="9"/>
      <c r="R475" s="13"/>
    </row>
    <row r="476" spans="1:18" ht="16.5">
      <c r="A476" s="8"/>
      <c r="B476" s="9"/>
      <c r="C476" s="9"/>
      <c r="R476" s="13"/>
    </row>
    <row r="477" spans="1:18" ht="16.5">
      <c r="A477" s="8"/>
      <c r="B477" s="9"/>
      <c r="C477" s="9"/>
      <c r="R477" s="13"/>
    </row>
    <row r="478" spans="1:18" ht="16.5">
      <c r="A478" s="8"/>
      <c r="B478" s="9"/>
      <c r="C478" s="9"/>
      <c r="R478" s="13"/>
    </row>
    <row r="479" spans="1:18" ht="16.5">
      <c r="A479" s="8"/>
      <c r="B479" s="9"/>
      <c r="C479" s="9"/>
      <c r="R479" s="13"/>
    </row>
    <row r="480" spans="1:18" ht="16.5">
      <c r="A480" s="8"/>
      <c r="B480" s="9"/>
      <c r="C480" s="9"/>
      <c r="R480" s="13"/>
    </row>
    <row r="481" spans="1:18" ht="16.5">
      <c r="A481" s="8"/>
      <c r="B481" s="9"/>
      <c r="C481" s="9"/>
      <c r="R481" s="13"/>
    </row>
    <row r="482" spans="1:18" ht="16.5">
      <c r="A482" s="8"/>
      <c r="B482" s="9"/>
      <c r="C482" s="9"/>
      <c r="R482" s="13"/>
    </row>
    <row r="483" spans="1:18" ht="16.5">
      <c r="A483" s="8"/>
      <c r="B483" s="9"/>
      <c r="C483" s="9"/>
      <c r="R483" s="13"/>
    </row>
    <row r="484" spans="1:18" ht="16.5">
      <c r="A484" s="8"/>
      <c r="B484" s="9"/>
      <c r="C484" s="9"/>
      <c r="R484" s="13"/>
    </row>
    <row r="485" spans="1:18" ht="16.5">
      <c r="A485" s="8"/>
      <c r="B485" s="9"/>
      <c r="C485" s="9"/>
      <c r="R485" s="13"/>
    </row>
    <row r="486" spans="1:18" ht="16.5">
      <c r="A486" s="8"/>
      <c r="B486" s="9"/>
      <c r="C486" s="9"/>
      <c r="R486" s="13"/>
    </row>
    <row r="487" spans="1:18" ht="16.5">
      <c r="A487" s="8"/>
      <c r="B487" s="9"/>
      <c r="C487" s="9"/>
      <c r="R487" s="13"/>
    </row>
    <row r="488" spans="1:18" ht="16.5">
      <c r="A488" s="8"/>
      <c r="B488" s="9"/>
      <c r="C488" s="9"/>
      <c r="R488" s="13"/>
    </row>
    <row r="489" spans="1:18" ht="16.5">
      <c r="A489" s="8"/>
      <c r="B489" s="9"/>
      <c r="C489" s="9"/>
      <c r="R489" s="13"/>
    </row>
    <row r="490" spans="1:18" ht="16.5">
      <c r="A490" s="8"/>
      <c r="B490" s="9"/>
      <c r="C490" s="9"/>
      <c r="R490" s="13"/>
    </row>
    <row r="491" spans="1:18" ht="16.5">
      <c r="A491" s="8"/>
      <c r="B491" s="9"/>
      <c r="C491" s="9"/>
      <c r="R491" s="13"/>
    </row>
    <row r="492" spans="1:18" ht="16.5">
      <c r="A492" s="8"/>
      <c r="B492" s="9"/>
      <c r="C492" s="9"/>
      <c r="R492" s="13"/>
    </row>
    <row r="493" spans="1:18" ht="16.5">
      <c r="A493" s="8"/>
      <c r="B493" s="9"/>
      <c r="C493" s="9"/>
      <c r="R493" s="13"/>
    </row>
    <row r="494" spans="1:18" ht="16.5">
      <c r="A494" s="8"/>
      <c r="B494" s="9"/>
      <c r="C494" s="9"/>
      <c r="R494" s="13"/>
    </row>
    <row r="495" spans="1:18" ht="16.5">
      <c r="A495" s="8"/>
      <c r="B495" s="9"/>
      <c r="C495" s="9"/>
      <c r="R495" s="13"/>
    </row>
    <row r="496" spans="1:18" ht="16.5">
      <c r="A496" s="8"/>
      <c r="B496" s="9"/>
      <c r="C496" s="9"/>
      <c r="R496" s="13"/>
    </row>
    <row r="497" spans="1:18" ht="16.5">
      <c r="A497" s="8"/>
      <c r="B497" s="9"/>
      <c r="C497" s="9"/>
      <c r="R497" s="13"/>
    </row>
    <row r="498" spans="1:18" ht="16.5">
      <c r="A498" s="8"/>
      <c r="B498" s="9"/>
      <c r="C498" s="9"/>
      <c r="R498" s="13"/>
    </row>
    <row r="499" spans="1:18" ht="16.5">
      <c r="A499" s="8"/>
      <c r="B499" s="9"/>
      <c r="C499" s="9"/>
      <c r="R499" s="13"/>
    </row>
    <row r="500" spans="1:18" ht="16.5">
      <c r="A500" s="8"/>
      <c r="B500" s="9"/>
      <c r="C500" s="9"/>
      <c r="R500" s="13"/>
    </row>
    <row r="501" spans="1:18" ht="16.5">
      <c r="A501" s="8"/>
      <c r="B501" s="9"/>
      <c r="C501" s="9"/>
      <c r="R501" s="13"/>
    </row>
    <row r="502" spans="1:18" ht="16.5">
      <c r="A502" s="8"/>
      <c r="B502" s="9"/>
      <c r="C502" s="9"/>
      <c r="R502" s="13"/>
    </row>
    <row r="503" spans="1:18" ht="16.5">
      <c r="A503" s="8"/>
      <c r="B503" s="9"/>
      <c r="C503" s="9"/>
      <c r="R503" s="13"/>
    </row>
    <row r="504" spans="1:18" ht="16.5">
      <c r="A504" s="8"/>
      <c r="B504" s="9"/>
      <c r="C504" s="9"/>
      <c r="R504" s="13"/>
    </row>
    <row r="505" spans="1:18" ht="16.5">
      <c r="A505" s="8"/>
      <c r="B505" s="9"/>
      <c r="C505" s="9"/>
      <c r="R505" s="13"/>
    </row>
    <row r="506" spans="1:18" ht="16.5">
      <c r="A506" s="8"/>
      <c r="B506" s="9"/>
      <c r="C506" s="9"/>
      <c r="R506" s="13"/>
    </row>
    <row r="507" spans="1:18" ht="16.5">
      <c r="A507" s="8"/>
      <c r="B507" s="9"/>
      <c r="C507" s="9"/>
      <c r="R507" s="13"/>
    </row>
    <row r="508" spans="1:18" ht="16.5">
      <c r="A508" s="8"/>
      <c r="B508" s="9"/>
      <c r="C508" s="9"/>
      <c r="R508" s="13"/>
    </row>
    <row r="509" spans="1:18" ht="16.5">
      <c r="A509" s="8"/>
      <c r="B509" s="9"/>
      <c r="C509" s="9"/>
      <c r="R509" s="13"/>
    </row>
    <row r="510" spans="1:18" ht="16.5">
      <c r="A510" s="8"/>
      <c r="B510" s="9"/>
      <c r="C510" s="9"/>
      <c r="R510" s="13"/>
    </row>
    <row r="511" spans="1:18" ht="16.5">
      <c r="A511" s="8"/>
      <c r="B511" s="9"/>
      <c r="C511" s="9"/>
      <c r="R511" s="13"/>
    </row>
    <row r="512" spans="1:18" ht="16.5">
      <c r="A512" s="8"/>
      <c r="B512" s="9"/>
      <c r="C512" s="9"/>
      <c r="R512" s="13"/>
    </row>
    <row r="513" spans="1:18" ht="16.5">
      <c r="A513" s="8"/>
      <c r="B513" s="9"/>
      <c r="C513" s="9"/>
      <c r="R513" s="13"/>
    </row>
    <row r="514" spans="1:18" ht="16.5">
      <c r="A514" s="8"/>
      <c r="B514" s="9"/>
      <c r="C514" s="9"/>
      <c r="R514" s="13"/>
    </row>
    <row r="515" spans="1:18" ht="16.5">
      <c r="A515" s="8"/>
      <c r="B515" s="9"/>
      <c r="C515" s="9"/>
      <c r="R515" s="13"/>
    </row>
    <row r="516" spans="1:18" ht="16.5">
      <c r="A516" s="8"/>
      <c r="B516" s="9"/>
      <c r="C516" s="9"/>
      <c r="R516" s="13"/>
    </row>
    <row r="517" spans="1:18" ht="16.5">
      <c r="A517" s="8"/>
      <c r="B517" s="9"/>
      <c r="C517" s="9"/>
      <c r="R517" s="13"/>
    </row>
    <row r="518" spans="1:18" ht="16.5">
      <c r="A518" s="8"/>
      <c r="B518" s="9"/>
      <c r="C518" s="9"/>
      <c r="R518" s="13"/>
    </row>
    <row r="519" spans="1:18" ht="16.5">
      <c r="A519" s="8"/>
      <c r="B519" s="9"/>
      <c r="C519" s="9"/>
      <c r="R519" s="13"/>
    </row>
    <row r="520" spans="1:18" ht="16.5">
      <c r="A520" s="8"/>
      <c r="B520" s="9"/>
      <c r="C520" s="9"/>
      <c r="R520" s="13"/>
    </row>
    <row r="521" spans="1:18" ht="16.5">
      <c r="A521" s="8"/>
      <c r="B521" s="9"/>
      <c r="C521" s="9"/>
      <c r="R521" s="13"/>
    </row>
    <row r="522" spans="1:18" ht="16.5">
      <c r="A522" s="8"/>
      <c r="B522" s="9"/>
      <c r="C522" s="9"/>
      <c r="R522" s="13"/>
    </row>
    <row r="523" spans="1:18" ht="16.5">
      <c r="A523" s="8"/>
      <c r="B523" s="9"/>
      <c r="C523" s="9"/>
      <c r="R523" s="13"/>
    </row>
    <row r="524" spans="1:18" ht="16.5">
      <c r="A524" s="8"/>
      <c r="B524" s="9"/>
      <c r="C524" s="9"/>
      <c r="R524" s="13"/>
    </row>
    <row r="525" spans="1:18" ht="16.5">
      <c r="A525" s="8"/>
      <c r="B525" s="9"/>
      <c r="C525" s="9"/>
      <c r="R525" s="13"/>
    </row>
    <row r="526" spans="1:18" ht="16.5">
      <c r="A526" s="8"/>
      <c r="B526" s="9"/>
      <c r="C526" s="9"/>
      <c r="R526" s="13"/>
    </row>
    <row r="527" spans="1:18" ht="16.5">
      <c r="A527" s="8"/>
      <c r="B527" s="9"/>
      <c r="C527" s="9"/>
      <c r="R527" s="13"/>
    </row>
    <row r="528" spans="1:18" ht="16.5">
      <c r="A528" s="8"/>
      <c r="B528" s="9"/>
      <c r="C528" s="9"/>
      <c r="R528" s="13"/>
    </row>
    <row r="529" spans="1:18" ht="16.5">
      <c r="A529" s="8"/>
      <c r="B529" s="9"/>
      <c r="C529" s="9"/>
      <c r="R529" s="13"/>
    </row>
    <row r="530" spans="1:18" ht="16.5">
      <c r="A530" s="8"/>
      <c r="B530" s="9"/>
      <c r="C530" s="9"/>
      <c r="R530" s="13"/>
    </row>
    <row r="531" spans="1:18" ht="16.5">
      <c r="A531" s="8"/>
      <c r="B531" s="9"/>
      <c r="C531" s="9"/>
      <c r="R531" s="13"/>
    </row>
    <row r="532" spans="1:18" ht="16.5">
      <c r="A532" s="8"/>
      <c r="B532" s="9"/>
      <c r="C532" s="9"/>
      <c r="R532" s="13"/>
    </row>
    <row r="533" spans="1:18" ht="16.5">
      <c r="A533" s="8"/>
      <c r="B533" s="9"/>
      <c r="C533" s="9"/>
      <c r="R533" s="13"/>
    </row>
    <row r="534" spans="1:18" ht="16.5">
      <c r="A534" s="8"/>
      <c r="B534" s="9"/>
      <c r="C534" s="9"/>
      <c r="R534" s="13"/>
    </row>
    <row r="535" spans="1:18" ht="16.5">
      <c r="A535" s="8"/>
      <c r="B535" s="9"/>
      <c r="C535" s="9"/>
      <c r="R535" s="13"/>
    </row>
    <row r="536" spans="1:18" ht="16.5">
      <c r="A536" s="8"/>
      <c r="B536" s="9"/>
      <c r="C536" s="9"/>
      <c r="R536" s="13"/>
    </row>
    <row r="537" spans="1:18" ht="16.5">
      <c r="A537" s="8"/>
      <c r="B537" s="9"/>
      <c r="C537" s="9"/>
      <c r="R537" s="13"/>
    </row>
    <row r="538" spans="1:18" ht="16.5">
      <c r="A538" s="8"/>
      <c r="B538" s="9"/>
      <c r="C538" s="9"/>
      <c r="R538" s="13"/>
    </row>
    <row r="539" spans="1:18" ht="16.5">
      <c r="A539" s="8"/>
      <c r="B539" s="9"/>
      <c r="C539" s="9"/>
      <c r="R539" s="13"/>
    </row>
    <row r="540" spans="1:18" ht="16.5">
      <c r="A540" s="8"/>
      <c r="B540" s="9"/>
      <c r="C540" s="9"/>
      <c r="R540" s="13"/>
    </row>
    <row r="541" spans="1:18" ht="16.5">
      <c r="A541" s="8"/>
      <c r="B541" s="9"/>
      <c r="C541" s="9"/>
      <c r="R541" s="13"/>
    </row>
    <row r="542" spans="1:18" ht="16.5">
      <c r="A542" s="8"/>
      <c r="B542" s="9"/>
      <c r="C542" s="9"/>
      <c r="R542" s="13"/>
    </row>
    <row r="543" spans="1:18" ht="16.5">
      <c r="A543" s="8"/>
      <c r="B543" s="9"/>
      <c r="C543" s="9"/>
      <c r="R543" s="13"/>
    </row>
    <row r="544" spans="1:18" ht="16.5">
      <c r="A544" s="8"/>
      <c r="B544" s="9"/>
      <c r="C544" s="9"/>
      <c r="R544" s="13"/>
    </row>
    <row r="545" spans="1:18" ht="16.5">
      <c r="A545" s="8"/>
      <c r="B545" s="9"/>
      <c r="C545" s="9"/>
      <c r="R545" s="13"/>
    </row>
    <row r="546" spans="1:18" ht="16.5">
      <c r="A546" s="8"/>
      <c r="B546" s="9"/>
      <c r="C546" s="9"/>
      <c r="R546" s="13"/>
    </row>
    <row r="547" spans="1:18" ht="16.5">
      <c r="A547" s="8"/>
      <c r="B547" s="9"/>
      <c r="C547" s="9"/>
      <c r="R547" s="13"/>
    </row>
    <row r="548" spans="1:18" ht="16.5">
      <c r="A548" s="8"/>
      <c r="B548" s="9"/>
      <c r="C548" s="9"/>
      <c r="R548" s="13"/>
    </row>
    <row r="549" spans="1:18" ht="16.5">
      <c r="A549" s="8"/>
      <c r="B549" s="9"/>
      <c r="C549" s="9"/>
      <c r="R549" s="13"/>
    </row>
    <row r="550" spans="1:18" ht="16.5">
      <c r="A550" s="8"/>
      <c r="B550" s="9"/>
      <c r="C550" s="9"/>
      <c r="R550" s="13"/>
    </row>
    <row r="551" spans="1:18" ht="16.5">
      <c r="A551" s="8"/>
      <c r="B551" s="9"/>
      <c r="C551" s="9"/>
      <c r="R551" s="13"/>
    </row>
    <row r="552" spans="1:18" ht="16.5">
      <c r="A552" s="8"/>
      <c r="B552" s="9"/>
      <c r="C552" s="9"/>
      <c r="R552" s="13"/>
    </row>
    <row r="553" spans="1:18" ht="16.5">
      <c r="A553" s="8"/>
      <c r="B553" s="9"/>
      <c r="C553" s="9"/>
      <c r="R553" s="13"/>
    </row>
    <row r="554" spans="1:18" ht="16.5">
      <c r="A554" s="8"/>
      <c r="B554" s="9"/>
      <c r="C554" s="9"/>
      <c r="R554" s="13"/>
    </row>
    <row r="555" spans="1:18" ht="16.5">
      <c r="A555" s="8"/>
      <c r="B555" s="9"/>
      <c r="C555" s="9"/>
      <c r="R555" s="13"/>
    </row>
    <row r="556" spans="1:18" ht="16.5">
      <c r="A556" s="8"/>
      <c r="B556" s="9"/>
      <c r="C556" s="9"/>
      <c r="R556" s="13"/>
    </row>
    <row r="557" spans="1:18" ht="16.5">
      <c r="A557" s="8"/>
      <c r="B557" s="9"/>
      <c r="C557" s="9"/>
      <c r="R557" s="13"/>
    </row>
    <row r="558" spans="1:18" ht="16.5">
      <c r="A558" s="8"/>
      <c r="B558" s="9"/>
      <c r="C558" s="9"/>
      <c r="R558" s="13"/>
    </row>
    <row r="559" spans="1:18" ht="16.5">
      <c r="A559" s="8"/>
      <c r="B559" s="9"/>
      <c r="C559" s="9"/>
      <c r="R559" s="13"/>
    </row>
    <row r="560" spans="1:18" ht="16.5">
      <c r="A560" s="8"/>
      <c r="B560" s="9"/>
      <c r="C560" s="9"/>
      <c r="R560" s="13"/>
    </row>
    <row r="561" spans="1:18" ht="16.5">
      <c r="A561" s="8"/>
      <c r="B561" s="9"/>
      <c r="C561" s="9"/>
      <c r="R561" s="13"/>
    </row>
    <row r="562" spans="1:18" ht="16.5">
      <c r="A562" s="8"/>
      <c r="B562" s="9"/>
      <c r="C562" s="9"/>
      <c r="R562" s="13"/>
    </row>
    <row r="563" spans="1:18" ht="16.5">
      <c r="A563" s="8"/>
      <c r="B563" s="9"/>
      <c r="C563" s="9"/>
      <c r="R563" s="13"/>
    </row>
    <row r="564" spans="1:18" ht="16.5">
      <c r="A564" s="8"/>
      <c r="B564" s="9"/>
      <c r="C564" s="9"/>
      <c r="R564" s="13"/>
    </row>
    <row r="565" spans="1:18" ht="16.5">
      <c r="A565" s="8"/>
      <c r="B565" s="9"/>
      <c r="C565" s="9"/>
      <c r="R565" s="13"/>
    </row>
    <row r="566" spans="1:18" ht="16.5">
      <c r="A566" s="8"/>
      <c r="B566" s="9"/>
      <c r="C566" s="9"/>
      <c r="R566" s="13"/>
    </row>
    <row r="567" spans="1:18" ht="16.5">
      <c r="A567" s="8"/>
      <c r="B567" s="9"/>
      <c r="C567" s="9"/>
      <c r="R567" s="13"/>
    </row>
    <row r="568" spans="1:18" ht="16.5">
      <c r="A568" s="8"/>
      <c r="B568" s="9"/>
      <c r="C568" s="9"/>
      <c r="R568" s="13"/>
    </row>
    <row r="569" spans="1:18" ht="16.5">
      <c r="A569" s="8"/>
      <c r="B569" s="9"/>
      <c r="C569" s="9"/>
      <c r="R569" s="13"/>
    </row>
    <row r="570" spans="1:18" ht="16.5">
      <c r="A570" s="8"/>
      <c r="B570" s="9"/>
      <c r="C570" s="9"/>
      <c r="R570" s="13"/>
    </row>
    <row r="571" spans="1:18" ht="16.5">
      <c r="A571" s="8"/>
      <c r="B571" s="9"/>
      <c r="C571" s="9"/>
      <c r="R571" s="13"/>
    </row>
    <row r="572" spans="1:18" ht="16.5">
      <c r="A572" s="8"/>
      <c r="B572" s="9"/>
      <c r="C572" s="9"/>
      <c r="R572" s="13"/>
    </row>
    <row r="573" spans="1:18" ht="16.5">
      <c r="A573" s="8"/>
      <c r="B573" s="9"/>
      <c r="C573" s="9"/>
      <c r="R573" s="13"/>
    </row>
    <row r="574" spans="1:18" ht="16.5">
      <c r="A574" s="8"/>
      <c r="B574" s="9"/>
      <c r="C574" s="9"/>
      <c r="R574" s="13"/>
    </row>
    <row r="575" spans="1:18" ht="16.5">
      <c r="A575" s="8"/>
      <c r="B575" s="9"/>
      <c r="C575" s="9"/>
      <c r="R575" s="13"/>
    </row>
    <row r="576" spans="1:18" ht="16.5">
      <c r="A576" s="8"/>
      <c r="B576" s="9"/>
      <c r="C576" s="9"/>
      <c r="R576" s="13"/>
    </row>
    <row r="577" spans="1:18" ht="16.5">
      <c r="A577" s="8"/>
      <c r="B577" s="9"/>
      <c r="C577" s="9"/>
      <c r="R577" s="13"/>
    </row>
    <row r="578" spans="1:18" ht="16.5">
      <c r="A578" s="8"/>
      <c r="B578" s="9"/>
      <c r="C578" s="9"/>
      <c r="R578" s="13"/>
    </row>
    <row r="579" spans="1:18" ht="16.5">
      <c r="A579" s="8"/>
      <c r="B579" s="9"/>
      <c r="C579" s="9"/>
      <c r="R579" s="13"/>
    </row>
    <row r="580" spans="1:18" ht="16.5">
      <c r="A580" s="8"/>
      <c r="B580" s="9"/>
      <c r="C580" s="9"/>
      <c r="R580" s="13"/>
    </row>
    <row r="581" spans="1:18" ht="16.5">
      <c r="A581" s="8"/>
      <c r="B581" s="9"/>
      <c r="C581" s="9"/>
      <c r="R581" s="13"/>
    </row>
    <row r="582" spans="1:18" ht="16.5">
      <c r="A582" s="8"/>
      <c r="B582" s="9"/>
      <c r="C582" s="9"/>
      <c r="R582" s="13"/>
    </row>
    <row r="583" spans="1:18" ht="16.5">
      <c r="A583" s="8"/>
      <c r="B583" s="9"/>
      <c r="C583" s="9"/>
      <c r="R583" s="13"/>
    </row>
    <row r="584" spans="1:18" ht="16.5">
      <c r="A584" s="8"/>
      <c r="B584" s="9"/>
      <c r="C584" s="9"/>
      <c r="R584" s="13"/>
    </row>
    <row r="585" spans="1:18" ht="16.5">
      <c r="A585" s="8"/>
      <c r="B585" s="9"/>
      <c r="C585" s="9"/>
      <c r="R585" s="13"/>
    </row>
    <row r="586" spans="1:18" ht="16.5">
      <c r="A586" s="8"/>
      <c r="B586" s="9"/>
      <c r="C586" s="9"/>
      <c r="R586" s="13"/>
    </row>
    <row r="587" spans="1:18" ht="16.5">
      <c r="A587" s="8"/>
      <c r="B587" s="9"/>
      <c r="C587" s="9"/>
      <c r="R587" s="13"/>
    </row>
    <row r="588" spans="1:18" ht="16.5">
      <c r="A588" s="8"/>
      <c r="B588" s="9"/>
      <c r="C588" s="9"/>
      <c r="R588" s="13"/>
    </row>
    <row r="589" spans="1:18" ht="16.5">
      <c r="A589" s="8"/>
      <c r="B589" s="9"/>
      <c r="C589" s="9"/>
      <c r="R589" s="13"/>
    </row>
    <row r="590" spans="1:18" ht="16.5">
      <c r="A590" s="8"/>
      <c r="B590" s="9"/>
      <c r="C590" s="9"/>
      <c r="R590" s="13"/>
    </row>
    <row r="591" spans="1:18" ht="16.5">
      <c r="A591" s="8"/>
      <c r="B591" s="9"/>
      <c r="C591" s="9"/>
      <c r="R591" s="13"/>
    </row>
    <row r="592" spans="1:18" ht="16.5">
      <c r="A592" s="8"/>
      <c r="B592" s="9"/>
      <c r="C592" s="9"/>
      <c r="R592" s="13"/>
    </row>
    <row r="593" spans="1:18" ht="16.5">
      <c r="A593" s="8"/>
      <c r="B593" s="9"/>
      <c r="C593" s="9"/>
      <c r="R593" s="13"/>
    </row>
    <row r="594" spans="1:18" ht="16.5">
      <c r="A594" s="8"/>
      <c r="B594" s="9"/>
      <c r="C594" s="9"/>
      <c r="R594" s="13"/>
    </row>
    <row r="595" spans="1:18" ht="16.5">
      <c r="A595" s="8"/>
      <c r="B595" s="9"/>
      <c r="C595" s="9"/>
      <c r="R595" s="13"/>
    </row>
    <row r="596" spans="1:18" ht="16.5">
      <c r="A596" s="8"/>
      <c r="B596" s="9"/>
      <c r="C596" s="9"/>
      <c r="R596" s="13"/>
    </row>
    <row r="597" spans="1:18" ht="16.5">
      <c r="A597" s="8"/>
      <c r="B597" s="9"/>
      <c r="C597" s="9"/>
      <c r="R597" s="13"/>
    </row>
    <row r="598" spans="1:18" ht="16.5">
      <c r="A598" s="8"/>
      <c r="B598" s="9"/>
      <c r="C598" s="9"/>
      <c r="R598" s="13"/>
    </row>
    <row r="599" spans="1:18" ht="16.5">
      <c r="A599" s="8"/>
      <c r="B599" s="9"/>
      <c r="C599" s="9"/>
      <c r="R599" s="13"/>
    </row>
    <row r="600" spans="1:18" ht="16.5">
      <c r="A600" s="8"/>
      <c r="B600" s="9"/>
      <c r="C600" s="9"/>
      <c r="R600" s="13"/>
    </row>
    <row r="601" spans="1:18" ht="16.5">
      <c r="A601" s="8"/>
      <c r="B601" s="9"/>
      <c r="C601" s="9"/>
      <c r="R601" s="13"/>
    </row>
    <row r="602" spans="1:18" ht="16.5">
      <c r="A602" s="8"/>
      <c r="B602" s="9"/>
      <c r="C602" s="9"/>
      <c r="R602" s="13"/>
    </row>
    <row r="603" spans="1:18" ht="16.5">
      <c r="A603" s="8"/>
      <c r="B603" s="9"/>
      <c r="C603" s="9"/>
      <c r="R603" s="13"/>
    </row>
    <row r="604" spans="1:18" ht="16.5">
      <c r="A604" s="8"/>
      <c r="B604" s="9"/>
      <c r="C604" s="9"/>
      <c r="R604" s="13"/>
    </row>
    <row r="605" spans="1:18" ht="16.5">
      <c r="A605" s="8"/>
      <c r="B605" s="9"/>
      <c r="C605" s="9"/>
      <c r="R605" s="13"/>
    </row>
    <row r="606" spans="1:18" ht="16.5">
      <c r="A606" s="8"/>
      <c r="B606" s="9"/>
      <c r="C606" s="9"/>
      <c r="R606" s="13"/>
    </row>
    <row r="607" spans="1:18" ht="16.5">
      <c r="A607" s="8"/>
      <c r="B607" s="9"/>
      <c r="C607" s="9"/>
      <c r="R607" s="13"/>
    </row>
    <row r="608" spans="1:18" ht="16.5">
      <c r="A608" s="8"/>
      <c r="B608" s="9"/>
      <c r="C608" s="9"/>
      <c r="R608" s="13"/>
    </row>
    <row r="609" spans="1:18" ht="16.5">
      <c r="A609" s="8"/>
      <c r="B609" s="9"/>
      <c r="C609" s="9"/>
      <c r="R609" s="13"/>
    </row>
    <row r="610" spans="1:18" ht="16.5">
      <c r="A610" s="8"/>
      <c r="B610" s="9"/>
      <c r="C610" s="9"/>
      <c r="R610" s="13"/>
    </row>
    <row r="611" spans="1:18" ht="16.5">
      <c r="A611" s="8"/>
      <c r="B611" s="9"/>
      <c r="C611" s="9"/>
      <c r="R611" s="13"/>
    </row>
    <row r="612" spans="1:18" ht="16.5">
      <c r="A612" s="8"/>
      <c r="B612" s="9"/>
      <c r="C612" s="9"/>
      <c r="R612" s="13"/>
    </row>
    <row r="613" spans="1:18" ht="16.5">
      <c r="A613" s="8"/>
      <c r="B613" s="9"/>
      <c r="C613" s="9"/>
      <c r="R613" s="13"/>
    </row>
    <row r="614" spans="1:18" ht="16.5">
      <c r="A614" s="8"/>
      <c r="B614" s="9"/>
      <c r="C614" s="9"/>
      <c r="R614" s="13"/>
    </row>
    <row r="615" spans="1:18" ht="16.5">
      <c r="A615" s="8"/>
      <c r="B615" s="9"/>
      <c r="C615" s="9"/>
      <c r="R615" s="13"/>
    </row>
    <row r="616" spans="1:18" ht="16.5">
      <c r="A616" s="8"/>
      <c r="B616" s="9"/>
      <c r="C616" s="9"/>
      <c r="R616" s="13"/>
    </row>
    <row r="617" spans="1:18" ht="16.5">
      <c r="A617" s="8"/>
      <c r="B617" s="9"/>
      <c r="C617" s="9"/>
      <c r="R617" s="13"/>
    </row>
    <row r="618" spans="1:18" ht="16.5">
      <c r="A618" s="8"/>
      <c r="B618" s="9"/>
      <c r="C618" s="9"/>
      <c r="R618" s="13"/>
    </row>
    <row r="619" spans="1:18" ht="16.5">
      <c r="A619" s="8"/>
      <c r="B619" s="9"/>
      <c r="C619" s="9"/>
      <c r="R619" s="13"/>
    </row>
    <row r="620" spans="1:18" ht="16.5">
      <c r="A620" s="8"/>
      <c r="B620" s="9"/>
      <c r="C620" s="9"/>
      <c r="R620" s="13"/>
    </row>
    <row r="621" spans="1:18" ht="16.5">
      <c r="A621" s="8"/>
      <c r="B621" s="9"/>
      <c r="C621" s="9"/>
      <c r="R621" s="13"/>
    </row>
    <row r="622" spans="1:18" ht="16.5">
      <c r="A622" s="8"/>
      <c r="B622" s="9"/>
      <c r="C622" s="9"/>
      <c r="R622" s="13"/>
    </row>
    <row r="623" spans="1:18" ht="16.5">
      <c r="A623" s="8"/>
      <c r="B623" s="9"/>
      <c r="C623" s="9"/>
      <c r="R623" s="13"/>
    </row>
    <row r="624" spans="1:18" ht="16.5">
      <c r="A624" s="8"/>
      <c r="B624" s="9"/>
      <c r="C624" s="9"/>
      <c r="R624" s="13"/>
    </row>
    <row r="625" spans="1:18" ht="16.5">
      <c r="A625" s="8"/>
      <c r="B625" s="9"/>
      <c r="C625" s="9"/>
      <c r="R625" s="13"/>
    </row>
    <row r="626" spans="1:18" ht="16.5">
      <c r="A626" s="8"/>
      <c r="B626" s="9"/>
      <c r="C626" s="9"/>
      <c r="R626" s="13"/>
    </row>
    <row r="627" spans="1:18" ht="16.5">
      <c r="A627" s="8"/>
      <c r="B627" s="9"/>
      <c r="C627" s="9"/>
      <c r="R627" s="13"/>
    </row>
    <row r="628" spans="1:18" ht="16.5">
      <c r="A628" s="8"/>
      <c r="B628" s="9"/>
      <c r="C628" s="9"/>
      <c r="R628" s="13"/>
    </row>
    <row r="629" spans="1:18" ht="16.5">
      <c r="A629" s="8"/>
      <c r="B629" s="9"/>
      <c r="C629" s="9"/>
      <c r="R629" s="13"/>
    </row>
    <row r="630" spans="1:18" ht="16.5">
      <c r="A630" s="8"/>
      <c r="B630" s="9"/>
      <c r="C630" s="9"/>
      <c r="R630" s="13"/>
    </row>
    <row r="631" spans="1:18" ht="16.5">
      <c r="A631" s="8"/>
      <c r="B631" s="9"/>
      <c r="C631" s="9"/>
      <c r="R631" s="13"/>
    </row>
    <row r="632" spans="1:18" ht="16.5">
      <c r="A632" s="8"/>
      <c r="B632" s="9"/>
      <c r="C632" s="9"/>
      <c r="R632" s="13"/>
    </row>
    <row r="633" spans="1:18" ht="16.5">
      <c r="A633" s="8"/>
      <c r="B633" s="9"/>
      <c r="C633" s="9"/>
      <c r="R633" s="13"/>
    </row>
    <row r="634" spans="1:18" ht="16.5">
      <c r="A634" s="8"/>
      <c r="B634" s="9"/>
      <c r="C634" s="9"/>
      <c r="R634" s="13"/>
    </row>
    <row r="635" spans="1:18" ht="16.5">
      <c r="A635" s="8"/>
      <c r="B635" s="9"/>
      <c r="C635" s="9"/>
      <c r="R635" s="13"/>
    </row>
    <row r="636" spans="1:18" ht="16.5">
      <c r="A636" s="8"/>
      <c r="B636" s="9"/>
      <c r="C636" s="9"/>
      <c r="R636" s="13"/>
    </row>
    <row r="637" spans="1:18" ht="16.5">
      <c r="A637" s="8"/>
      <c r="B637" s="9"/>
      <c r="C637" s="9"/>
      <c r="R637" s="13"/>
    </row>
    <row r="638" spans="1:18" ht="16.5">
      <c r="A638" s="8"/>
      <c r="B638" s="9"/>
      <c r="C638" s="9"/>
      <c r="R638" s="13"/>
    </row>
    <row r="639" spans="1:18" ht="16.5">
      <c r="A639" s="8"/>
      <c r="B639" s="9"/>
      <c r="C639" s="9"/>
      <c r="R639" s="13"/>
    </row>
    <row r="640" spans="1:18" ht="16.5">
      <c r="A640" s="8"/>
      <c r="B640" s="9"/>
      <c r="C640" s="9"/>
      <c r="R640" s="13"/>
    </row>
    <row r="641" spans="1:18" ht="16.5">
      <c r="A641" s="8"/>
      <c r="B641" s="9"/>
      <c r="C641" s="9"/>
      <c r="R641" s="13"/>
    </row>
    <row r="642" spans="1:18" ht="16.5">
      <c r="A642" s="8"/>
      <c r="B642" s="9"/>
      <c r="C642" s="9"/>
      <c r="R642" s="13"/>
    </row>
    <row r="643" spans="1:18" ht="16.5">
      <c r="A643" s="8"/>
      <c r="B643" s="9"/>
      <c r="C643" s="9"/>
      <c r="R643" s="13"/>
    </row>
    <row r="644" spans="1:18" ht="16.5">
      <c r="A644" s="8"/>
      <c r="B644" s="9"/>
      <c r="C644" s="9"/>
      <c r="R644" s="13"/>
    </row>
    <row r="645" spans="1:18" ht="16.5">
      <c r="A645" s="8"/>
      <c r="B645" s="9"/>
      <c r="C645" s="9"/>
      <c r="R645" s="13"/>
    </row>
    <row r="646" spans="1:18" ht="16.5">
      <c r="A646" s="8"/>
      <c r="B646" s="9"/>
      <c r="C646" s="9"/>
      <c r="R646" s="13"/>
    </row>
    <row r="647" spans="1:18" ht="16.5">
      <c r="A647" s="8"/>
      <c r="B647" s="9"/>
      <c r="C647" s="9"/>
      <c r="R647" s="13"/>
    </row>
    <row r="648" spans="1:18" ht="16.5">
      <c r="A648" s="8"/>
      <c r="B648" s="9"/>
      <c r="C648" s="9"/>
      <c r="R648" s="13"/>
    </row>
    <row r="649" spans="1:18" ht="16.5">
      <c r="A649" s="8"/>
      <c r="B649" s="9"/>
      <c r="C649" s="9"/>
      <c r="R649" s="13"/>
    </row>
    <row r="650" spans="1:18" ht="16.5">
      <c r="A650" s="8"/>
      <c r="B650" s="9"/>
      <c r="C650" s="9"/>
      <c r="R650" s="13"/>
    </row>
    <row r="651" spans="1:18" ht="16.5">
      <c r="A651" s="8"/>
      <c r="B651" s="9"/>
      <c r="C651" s="9"/>
      <c r="R651" s="13"/>
    </row>
    <row r="652" spans="1:18" ht="16.5">
      <c r="A652" s="8"/>
      <c r="B652" s="9"/>
      <c r="C652" s="9"/>
      <c r="R652" s="13"/>
    </row>
    <row r="653" spans="1:18" ht="16.5">
      <c r="A653" s="8"/>
      <c r="B653" s="9"/>
      <c r="C653" s="9"/>
      <c r="R653" s="13"/>
    </row>
    <row r="654" spans="1:18" ht="16.5">
      <c r="A654" s="8"/>
      <c r="B654" s="9"/>
      <c r="C654" s="9"/>
      <c r="R654" s="13"/>
    </row>
    <row r="655" spans="1:18" ht="16.5">
      <c r="A655" s="8"/>
      <c r="B655" s="9"/>
      <c r="C655" s="9"/>
      <c r="R655" s="13"/>
    </row>
    <row r="656" spans="1:18" ht="16.5">
      <c r="A656" s="8"/>
      <c r="B656" s="9"/>
      <c r="C656" s="9"/>
      <c r="R656" s="13"/>
    </row>
    <row r="657" spans="1:18" ht="16.5">
      <c r="A657" s="8"/>
      <c r="B657" s="9"/>
      <c r="C657" s="9"/>
      <c r="R657" s="13"/>
    </row>
    <row r="658" spans="1:18" ht="16.5">
      <c r="A658" s="8"/>
      <c r="B658" s="9"/>
      <c r="C658" s="9"/>
      <c r="R658" s="13"/>
    </row>
    <row r="659" spans="1:18" ht="16.5">
      <c r="A659" s="8"/>
      <c r="B659" s="9"/>
      <c r="C659" s="9"/>
      <c r="R659" s="13"/>
    </row>
    <row r="660" spans="1:18" ht="16.5">
      <c r="A660" s="8"/>
      <c r="B660" s="9"/>
      <c r="C660" s="9"/>
      <c r="R660" s="13"/>
    </row>
    <row r="661" spans="1:18" ht="16.5">
      <c r="A661" s="8"/>
      <c r="B661" s="9"/>
      <c r="C661" s="9"/>
      <c r="R661" s="13"/>
    </row>
    <row r="662" spans="1:18" ht="16.5">
      <c r="A662" s="8"/>
      <c r="B662" s="9"/>
      <c r="C662" s="9"/>
      <c r="R662" s="13"/>
    </row>
    <row r="663" spans="1:18" ht="16.5">
      <c r="A663" s="8"/>
      <c r="B663" s="9"/>
      <c r="C663" s="9"/>
      <c r="R663" s="13"/>
    </row>
    <row r="664" spans="1:18" ht="16.5">
      <c r="A664" s="8"/>
      <c r="B664" s="9"/>
      <c r="C664" s="9"/>
      <c r="R664" s="13"/>
    </row>
    <row r="665" spans="1:18" ht="16.5">
      <c r="A665" s="8"/>
      <c r="B665" s="9"/>
      <c r="C665" s="9"/>
      <c r="R665" s="13"/>
    </row>
    <row r="666" spans="1:18" ht="16.5">
      <c r="A666" s="8"/>
      <c r="B666" s="9"/>
      <c r="C666" s="9"/>
      <c r="R666" s="13"/>
    </row>
    <row r="667" spans="1:18" ht="16.5">
      <c r="A667" s="8"/>
      <c r="B667" s="9"/>
      <c r="C667" s="9"/>
      <c r="R667" s="13"/>
    </row>
    <row r="668" spans="1:18" ht="16.5">
      <c r="A668" s="8"/>
      <c r="B668" s="9"/>
      <c r="C668" s="9"/>
      <c r="R668" s="13"/>
    </row>
    <row r="669" spans="1:18" ht="16.5">
      <c r="A669" s="8"/>
      <c r="B669" s="9"/>
      <c r="C669" s="9"/>
      <c r="R669" s="13"/>
    </row>
    <row r="670" spans="1:18" ht="16.5">
      <c r="A670" s="8"/>
      <c r="B670" s="9"/>
      <c r="C670" s="9"/>
      <c r="R670" s="13"/>
    </row>
    <row r="671" spans="1:18" ht="16.5">
      <c r="A671" s="8"/>
      <c r="B671" s="9"/>
      <c r="C671" s="9"/>
      <c r="R671" s="13"/>
    </row>
    <row r="672" spans="1:18" ht="16.5">
      <c r="A672" s="8"/>
      <c r="B672" s="9"/>
      <c r="C672" s="9"/>
      <c r="R672" s="13"/>
    </row>
    <row r="673" spans="1:18" ht="16.5">
      <c r="A673" s="8"/>
      <c r="B673" s="9"/>
      <c r="C673" s="9"/>
      <c r="R673" s="13"/>
    </row>
    <row r="674" spans="1:18" ht="16.5">
      <c r="A674" s="8"/>
      <c r="B674" s="9"/>
      <c r="C674" s="9"/>
      <c r="R674" s="13"/>
    </row>
    <row r="675" spans="1:18" ht="16.5">
      <c r="A675" s="8"/>
      <c r="B675" s="9"/>
      <c r="C675" s="9"/>
      <c r="R675" s="13"/>
    </row>
    <row r="676" spans="1:18" ht="16.5">
      <c r="A676" s="8"/>
      <c r="B676" s="9"/>
      <c r="C676" s="9"/>
      <c r="R676" s="13"/>
    </row>
    <row r="677" spans="1:18" ht="16.5">
      <c r="A677" s="8"/>
      <c r="B677" s="9"/>
      <c r="C677" s="9"/>
      <c r="R677" s="13"/>
    </row>
    <row r="678" spans="1:18" ht="16.5">
      <c r="A678" s="8"/>
      <c r="B678" s="9"/>
      <c r="C678" s="9"/>
      <c r="R678" s="13"/>
    </row>
    <row r="679" spans="1:18" ht="16.5">
      <c r="A679" s="8"/>
      <c r="B679" s="9"/>
      <c r="C679" s="9"/>
      <c r="R679" s="13"/>
    </row>
    <row r="680" spans="1:18" ht="16.5">
      <c r="A680" s="8"/>
      <c r="B680" s="9"/>
      <c r="C680" s="9"/>
      <c r="R680" s="13"/>
    </row>
    <row r="681" spans="1:18" ht="16.5">
      <c r="A681" s="8"/>
      <c r="B681" s="9"/>
      <c r="C681" s="9"/>
      <c r="R681" s="13"/>
    </row>
    <row r="682" spans="1:18" ht="16.5">
      <c r="A682" s="8"/>
      <c r="B682" s="9"/>
      <c r="C682" s="9"/>
      <c r="R682" s="13"/>
    </row>
    <row r="683" spans="1:18" ht="16.5">
      <c r="A683" s="8"/>
      <c r="B683" s="9"/>
      <c r="C683" s="9"/>
      <c r="R683" s="13"/>
    </row>
    <row r="684" spans="1:18" ht="16.5">
      <c r="A684" s="8"/>
      <c r="B684" s="9"/>
      <c r="C684" s="9"/>
      <c r="R684" s="13"/>
    </row>
    <row r="685" spans="1:18" ht="16.5">
      <c r="A685" s="8"/>
      <c r="B685" s="9"/>
      <c r="C685" s="9"/>
      <c r="R685" s="13"/>
    </row>
    <row r="686" spans="1:18" ht="16.5">
      <c r="A686" s="8"/>
      <c r="B686" s="9"/>
      <c r="C686" s="9"/>
      <c r="R686" s="13"/>
    </row>
    <row r="687" spans="1:18" ht="16.5">
      <c r="A687" s="8"/>
      <c r="B687" s="9"/>
      <c r="C687" s="9"/>
      <c r="R687" s="13"/>
    </row>
    <row r="688" spans="1:18" ht="16.5">
      <c r="A688" s="8"/>
      <c r="B688" s="9"/>
      <c r="C688" s="9"/>
      <c r="R688" s="13"/>
    </row>
    <row r="689" spans="1:18" ht="16.5">
      <c r="A689" s="8"/>
      <c r="B689" s="9"/>
      <c r="C689" s="9"/>
      <c r="R689" s="13"/>
    </row>
    <row r="690" spans="1:18" ht="16.5">
      <c r="A690" s="8"/>
      <c r="B690" s="9"/>
      <c r="C690" s="9"/>
      <c r="R690" s="13"/>
    </row>
    <row r="691" spans="1:18" ht="16.5">
      <c r="A691" s="8"/>
      <c r="B691" s="9"/>
      <c r="C691" s="9"/>
      <c r="R691" s="13"/>
    </row>
    <row r="692" spans="1:18" ht="16.5">
      <c r="A692" s="8"/>
      <c r="B692" s="9"/>
      <c r="C692" s="9"/>
      <c r="R692" s="13"/>
    </row>
    <row r="693" spans="1:18" ht="16.5">
      <c r="A693" s="8"/>
      <c r="B693" s="9"/>
      <c r="C693" s="9"/>
      <c r="R693" s="13"/>
    </row>
    <row r="694" spans="1:18" ht="16.5">
      <c r="A694" s="8"/>
      <c r="B694" s="9"/>
      <c r="C694" s="9"/>
      <c r="R694" s="13"/>
    </row>
    <row r="695" spans="1:18" ht="16.5">
      <c r="A695" s="8"/>
      <c r="B695" s="9"/>
      <c r="C695" s="9"/>
      <c r="R695" s="13"/>
    </row>
    <row r="696" spans="1:18" ht="16.5">
      <c r="A696" s="8"/>
      <c r="B696" s="9"/>
      <c r="C696" s="9"/>
      <c r="R696" s="13"/>
    </row>
    <row r="697" spans="1:18" ht="16.5">
      <c r="A697" s="8"/>
      <c r="B697" s="9"/>
      <c r="C697" s="9"/>
      <c r="R697" s="13"/>
    </row>
    <row r="698" spans="1:18" ht="16.5">
      <c r="A698" s="8"/>
      <c r="B698" s="9"/>
      <c r="C698" s="9"/>
      <c r="R698" s="13"/>
    </row>
    <row r="699" spans="1:18" ht="16.5">
      <c r="A699" s="8"/>
      <c r="B699" s="9"/>
      <c r="C699" s="9"/>
      <c r="R699" s="13"/>
    </row>
    <row r="700" spans="1:18" ht="16.5">
      <c r="A700" s="8"/>
      <c r="B700" s="9"/>
      <c r="C700" s="9"/>
      <c r="R700" s="13"/>
    </row>
    <row r="701" spans="1:18" ht="16.5">
      <c r="A701" s="8"/>
      <c r="B701" s="9"/>
      <c r="C701" s="9"/>
      <c r="R701" s="13"/>
    </row>
    <row r="702" spans="1:18" ht="16.5">
      <c r="A702" s="8"/>
      <c r="B702" s="9"/>
      <c r="C702" s="9"/>
      <c r="R702" s="13"/>
    </row>
    <row r="703" spans="1:18" ht="16.5">
      <c r="A703" s="8"/>
      <c r="B703" s="9"/>
      <c r="C703" s="9"/>
      <c r="R703" s="13"/>
    </row>
    <row r="704" spans="1:18" ht="16.5">
      <c r="A704" s="8"/>
      <c r="B704" s="9"/>
      <c r="C704" s="9"/>
      <c r="R704" s="13"/>
    </row>
    <row r="705" spans="1:18" ht="16.5">
      <c r="A705" s="8"/>
      <c r="B705" s="9"/>
      <c r="C705" s="9"/>
      <c r="R705" s="13"/>
    </row>
    <row r="706" spans="1:18" ht="16.5">
      <c r="A706" s="8"/>
      <c r="B706" s="9"/>
      <c r="C706" s="9"/>
      <c r="R706" s="13"/>
    </row>
    <row r="707" spans="1:18" ht="16.5">
      <c r="A707" s="8"/>
      <c r="B707" s="9"/>
      <c r="C707" s="9"/>
      <c r="R707" s="13"/>
    </row>
    <row r="708" spans="1:18" ht="16.5">
      <c r="A708" s="8"/>
      <c r="B708" s="9"/>
      <c r="C708" s="9"/>
      <c r="R708" s="13"/>
    </row>
    <row r="709" spans="1:18" ht="16.5">
      <c r="A709" s="8"/>
      <c r="B709" s="9"/>
      <c r="C709" s="9"/>
      <c r="R709" s="13"/>
    </row>
    <row r="710" spans="1:18" ht="16.5">
      <c r="A710" s="8"/>
      <c r="B710" s="9"/>
      <c r="C710" s="9"/>
      <c r="R710" s="13"/>
    </row>
    <row r="711" spans="1:18" ht="16.5">
      <c r="A711" s="8"/>
      <c r="B711" s="9"/>
      <c r="C711" s="9"/>
      <c r="R711" s="13"/>
    </row>
    <row r="712" spans="1:18" ht="16.5">
      <c r="A712" s="8"/>
      <c r="B712" s="9"/>
      <c r="C712" s="9"/>
      <c r="R712" s="13"/>
    </row>
    <row r="713" spans="1:18" ht="16.5">
      <c r="A713" s="8"/>
      <c r="B713" s="9"/>
      <c r="C713" s="9"/>
      <c r="R713" s="13"/>
    </row>
    <row r="714" spans="1:18" ht="16.5">
      <c r="A714" s="8"/>
      <c r="B714" s="9"/>
      <c r="C714" s="9"/>
      <c r="R714" s="13"/>
    </row>
    <row r="715" spans="1:18" ht="16.5">
      <c r="A715" s="8"/>
      <c r="B715" s="9"/>
      <c r="C715" s="9"/>
      <c r="R715" s="13"/>
    </row>
    <row r="716" spans="1:18" ht="16.5">
      <c r="A716" s="8"/>
      <c r="B716" s="9"/>
      <c r="C716" s="9"/>
      <c r="R716" s="13"/>
    </row>
    <row r="717" spans="1:18" ht="16.5">
      <c r="A717" s="8"/>
      <c r="B717" s="9"/>
      <c r="C717" s="9"/>
      <c r="R717" s="13"/>
    </row>
    <row r="718" spans="1:18" ht="16.5">
      <c r="A718" s="8"/>
      <c r="B718" s="9"/>
      <c r="C718" s="9"/>
      <c r="R718" s="13"/>
    </row>
    <row r="719" spans="1:18" ht="16.5">
      <c r="A719" s="8"/>
      <c r="B719" s="9"/>
      <c r="C719" s="9"/>
      <c r="R719" s="13"/>
    </row>
    <row r="720" spans="1:18" ht="16.5">
      <c r="A720" s="8"/>
      <c r="B720" s="9"/>
      <c r="C720" s="9"/>
      <c r="R720" s="13"/>
    </row>
    <row r="721" spans="1:18" ht="16.5">
      <c r="A721" s="8"/>
      <c r="B721" s="9"/>
      <c r="C721" s="9"/>
      <c r="R721" s="13"/>
    </row>
    <row r="722" spans="1:18" ht="16.5">
      <c r="A722" s="8"/>
      <c r="B722" s="9"/>
      <c r="C722" s="9"/>
      <c r="R722" s="13"/>
    </row>
    <row r="723" spans="1:18" ht="16.5">
      <c r="A723" s="8"/>
      <c r="B723" s="9"/>
      <c r="C723" s="9"/>
      <c r="R723" s="13"/>
    </row>
    <row r="724" spans="1:18" ht="16.5">
      <c r="A724" s="8"/>
      <c r="B724" s="9"/>
      <c r="C724" s="9"/>
      <c r="R724" s="13"/>
    </row>
    <row r="725" spans="1:18" ht="16.5">
      <c r="A725" s="8"/>
      <c r="B725" s="9"/>
      <c r="C725" s="9"/>
      <c r="R725" s="13"/>
    </row>
    <row r="726" spans="1:18" ht="16.5">
      <c r="A726" s="8"/>
      <c r="B726" s="9"/>
      <c r="C726" s="9"/>
      <c r="R726" s="13"/>
    </row>
    <row r="727" spans="1:18" ht="16.5">
      <c r="A727" s="8"/>
      <c r="B727" s="9"/>
      <c r="C727" s="9"/>
      <c r="R727" s="13"/>
    </row>
    <row r="728" spans="1:18" ht="16.5">
      <c r="A728" s="8"/>
      <c r="B728" s="9"/>
      <c r="C728" s="9"/>
      <c r="R728" s="13"/>
    </row>
    <row r="729" spans="1:18" ht="16.5">
      <c r="A729" s="8"/>
      <c r="B729" s="9"/>
      <c r="C729" s="9"/>
      <c r="R729" s="13"/>
    </row>
    <row r="730" spans="1:18" ht="16.5">
      <c r="A730" s="8"/>
      <c r="B730" s="9"/>
      <c r="C730" s="9"/>
      <c r="R730" s="13"/>
    </row>
    <row r="731" spans="1:18" ht="16.5">
      <c r="A731" s="8"/>
      <c r="B731" s="9"/>
      <c r="C731" s="9"/>
      <c r="R731" s="13"/>
    </row>
    <row r="732" spans="1:18" ht="16.5">
      <c r="A732" s="8"/>
      <c r="B732" s="9"/>
      <c r="C732" s="9"/>
      <c r="R732" s="13"/>
    </row>
    <row r="733" spans="1:18" ht="16.5">
      <c r="A733" s="8"/>
      <c r="B733" s="9"/>
      <c r="C733" s="9"/>
      <c r="R733" s="13"/>
    </row>
    <row r="734" spans="1:18" ht="16.5">
      <c r="A734" s="8"/>
      <c r="B734" s="9"/>
      <c r="C734" s="9"/>
      <c r="R734" s="13"/>
    </row>
    <row r="735" spans="1:18" ht="16.5">
      <c r="A735" s="8"/>
      <c r="B735" s="9"/>
      <c r="C735" s="9"/>
      <c r="R735" s="13"/>
    </row>
    <row r="736" spans="1:18" ht="16.5">
      <c r="A736" s="8"/>
      <c r="B736" s="9"/>
      <c r="C736" s="9"/>
      <c r="R736" s="13"/>
    </row>
    <row r="737" spans="1:18" ht="16.5">
      <c r="A737" s="8"/>
      <c r="B737" s="9"/>
      <c r="C737" s="9"/>
      <c r="R737" s="13"/>
    </row>
    <row r="738" spans="1:18" ht="16.5">
      <c r="A738" s="8"/>
      <c r="B738" s="9"/>
      <c r="C738" s="9"/>
      <c r="R738" s="13"/>
    </row>
    <row r="739" spans="1:18" ht="16.5">
      <c r="A739" s="8"/>
      <c r="B739" s="9"/>
      <c r="C739" s="9"/>
      <c r="R739" s="13"/>
    </row>
    <row r="740" spans="1:18" ht="16.5">
      <c r="A740" s="8"/>
      <c r="B740" s="9"/>
      <c r="C740" s="9"/>
      <c r="R740" s="13"/>
    </row>
    <row r="741" spans="1:18" ht="16.5">
      <c r="A741" s="8"/>
      <c r="B741" s="9"/>
      <c r="C741" s="9"/>
      <c r="R741" s="13"/>
    </row>
    <row r="742" spans="1:18" ht="16.5">
      <c r="A742" s="8"/>
      <c r="B742" s="9"/>
      <c r="C742" s="9"/>
      <c r="R742" s="13"/>
    </row>
    <row r="743" spans="1:18" ht="16.5">
      <c r="A743" s="8"/>
      <c r="B743" s="9"/>
      <c r="C743" s="9"/>
      <c r="R743" s="13"/>
    </row>
    <row r="744" spans="1:18" ht="16.5">
      <c r="A744" s="8"/>
      <c r="B744" s="9"/>
      <c r="C744" s="9"/>
      <c r="R744" s="13"/>
    </row>
    <row r="745" spans="1:18" ht="16.5">
      <c r="A745" s="8"/>
      <c r="B745" s="9"/>
      <c r="C745" s="9"/>
      <c r="R745" s="13"/>
    </row>
    <row r="746" spans="1:18" ht="16.5">
      <c r="A746" s="8"/>
      <c r="B746" s="9"/>
      <c r="C746" s="9"/>
      <c r="R746" s="13"/>
    </row>
    <row r="747" spans="1:18" ht="16.5">
      <c r="A747" s="8"/>
      <c r="B747" s="9"/>
      <c r="C747" s="9"/>
      <c r="R747" s="13"/>
    </row>
    <row r="748" spans="1:18" ht="16.5">
      <c r="A748" s="8"/>
      <c r="B748" s="9"/>
      <c r="C748" s="9"/>
      <c r="R748" s="13"/>
    </row>
    <row r="749" spans="1:18" ht="16.5">
      <c r="A749" s="8"/>
      <c r="B749" s="9"/>
      <c r="C749" s="9"/>
      <c r="R749" s="13"/>
    </row>
    <row r="750" spans="1:18" ht="16.5">
      <c r="A750" s="8"/>
      <c r="B750" s="9"/>
      <c r="C750" s="9"/>
      <c r="R750" s="13"/>
    </row>
    <row r="751" spans="1:18" ht="16.5">
      <c r="A751" s="8"/>
      <c r="B751" s="9"/>
      <c r="C751" s="9"/>
      <c r="R751" s="13"/>
    </row>
    <row r="752" spans="1:18" ht="16.5">
      <c r="A752" s="8"/>
      <c r="B752" s="9"/>
      <c r="C752" s="9"/>
      <c r="R752" s="13"/>
    </row>
    <row r="753" spans="1:18" ht="16.5">
      <c r="A753" s="8"/>
      <c r="B753" s="9"/>
      <c r="C753" s="9"/>
      <c r="R753" s="13"/>
    </row>
    <row r="754" spans="1:18" ht="16.5">
      <c r="A754" s="8"/>
      <c r="B754" s="9"/>
      <c r="C754" s="9"/>
      <c r="R754" s="13"/>
    </row>
    <row r="755" spans="1:18" ht="16.5">
      <c r="A755" s="8"/>
      <c r="B755" s="9"/>
      <c r="C755" s="9"/>
      <c r="R755" s="13"/>
    </row>
    <row r="756" spans="1:18" ht="16.5">
      <c r="A756" s="8"/>
      <c r="B756" s="9"/>
      <c r="C756" s="9"/>
      <c r="R756" s="13"/>
    </row>
    <row r="757" spans="1:18" ht="16.5">
      <c r="A757" s="8"/>
      <c r="B757" s="9"/>
      <c r="C757" s="9"/>
      <c r="R757" s="13"/>
    </row>
    <row r="758" spans="1:18" ht="16.5">
      <c r="A758" s="8"/>
      <c r="B758" s="9"/>
      <c r="C758" s="9"/>
      <c r="R758" s="13"/>
    </row>
    <row r="759" spans="1:18" ht="16.5">
      <c r="A759" s="8"/>
      <c r="B759" s="9"/>
      <c r="C759" s="9"/>
      <c r="R759" s="13"/>
    </row>
    <row r="760" spans="1:18" ht="16.5">
      <c r="A760" s="8"/>
      <c r="B760" s="9"/>
      <c r="C760" s="9"/>
      <c r="R760" s="13"/>
    </row>
    <row r="761" spans="1:18" ht="16.5">
      <c r="A761" s="8"/>
      <c r="B761" s="9"/>
      <c r="C761" s="9"/>
      <c r="R761" s="13"/>
    </row>
    <row r="762" spans="1:18" ht="16.5">
      <c r="A762" s="8"/>
      <c r="B762" s="9"/>
      <c r="C762" s="9"/>
      <c r="R762" s="13"/>
    </row>
    <row r="763" spans="1:18" ht="16.5">
      <c r="A763" s="8"/>
      <c r="B763" s="9"/>
      <c r="C763" s="9"/>
      <c r="R763" s="13"/>
    </row>
    <row r="764" spans="1:18" ht="16.5">
      <c r="A764" s="8"/>
      <c r="B764" s="9"/>
      <c r="C764" s="9"/>
      <c r="R764" s="13"/>
    </row>
    <row r="765" spans="1:18" ht="16.5">
      <c r="A765" s="8"/>
      <c r="B765" s="9"/>
      <c r="C765" s="9"/>
      <c r="R765" s="13"/>
    </row>
    <row r="766" spans="1:18" ht="16.5">
      <c r="A766" s="8"/>
      <c r="B766" s="9"/>
      <c r="C766" s="9"/>
      <c r="R766" s="13"/>
    </row>
    <row r="767" spans="1:18" ht="16.5">
      <c r="A767" s="8"/>
      <c r="B767" s="9"/>
      <c r="C767" s="9"/>
      <c r="R767" s="13"/>
    </row>
    <row r="768" spans="1:18" ht="16.5">
      <c r="A768" s="8"/>
      <c r="B768" s="9"/>
      <c r="C768" s="9"/>
      <c r="R768" s="13"/>
    </row>
    <row r="769" spans="1:18" ht="16.5">
      <c r="A769" s="8"/>
      <c r="B769" s="9"/>
      <c r="C769" s="9"/>
      <c r="R769" s="13"/>
    </row>
    <row r="770" spans="1:18" ht="16.5">
      <c r="A770" s="8"/>
      <c r="B770" s="9"/>
      <c r="C770" s="9"/>
      <c r="R770" s="13"/>
    </row>
    <row r="771" spans="1:18" ht="16.5">
      <c r="A771" s="8"/>
      <c r="B771" s="9"/>
      <c r="C771" s="9"/>
      <c r="R771" s="13"/>
    </row>
    <row r="772" spans="1:18" ht="16.5">
      <c r="A772" s="8"/>
      <c r="B772" s="9"/>
      <c r="C772" s="9"/>
      <c r="R772" s="13"/>
    </row>
    <row r="773" spans="1:18" ht="16.5">
      <c r="A773" s="8"/>
      <c r="B773" s="9"/>
      <c r="C773" s="9"/>
      <c r="R773" s="13"/>
    </row>
    <row r="774" spans="1:18" ht="16.5">
      <c r="A774" s="8"/>
      <c r="B774" s="9"/>
      <c r="C774" s="9"/>
      <c r="R774" s="13"/>
    </row>
    <row r="775" spans="1:18" ht="16.5">
      <c r="A775" s="8"/>
      <c r="B775" s="9"/>
      <c r="C775" s="9"/>
      <c r="R775" s="13"/>
    </row>
    <row r="776" spans="1:18" ht="16.5">
      <c r="A776" s="8"/>
      <c r="B776" s="9"/>
      <c r="C776" s="9"/>
      <c r="R776" s="13"/>
    </row>
    <row r="777" spans="1:18" ht="16.5">
      <c r="A777" s="8"/>
      <c r="B777" s="9"/>
      <c r="C777" s="9"/>
      <c r="R777" s="13"/>
    </row>
    <row r="778" spans="1:18" ht="16.5">
      <c r="A778" s="8"/>
      <c r="B778" s="9"/>
      <c r="C778" s="9"/>
      <c r="R778" s="13"/>
    </row>
    <row r="779" spans="1:18" ht="16.5">
      <c r="A779" s="8"/>
      <c r="B779" s="9"/>
      <c r="C779" s="9"/>
      <c r="R779" s="13"/>
    </row>
    <row r="780" spans="1:18" ht="16.5">
      <c r="A780" s="8"/>
      <c r="B780" s="9"/>
      <c r="C780" s="9"/>
      <c r="R780" s="13"/>
    </row>
    <row r="781" spans="1:18" ht="16.5">
      <c r="A781" s="8"/>
      <c r="B781" s="9"/>
      <c r="C781" s="9"/>
      <c r="R781" s="13"/>
    </row>
    <row r="782" spans="1:18" ht="16.5">
      <c r="A782" s="8"/>
      <c r="B782" s="9"/>
      <c r="C782" s="9"/>
      <c r="R782" s="13"/>
    </row>
    <row r="783" spans="1:18" ht="16.5">
      <c r="A783" s="8"/>
      <c r="B783" s="9"/>
      <c r="C783" s="9"/>
      <c r="R783" s="13"/>
    </row>
    <row r="784" spans="1:18" ht="16.5">
      <c r="A784" s="8"/>
      <c r="B784" s="9"/>
      <c r="C784" s="9"/>
      <c r="R784" s="13"/>
    </row>
    <row r="785" spans="1:18" ht="16.5">
      <c r="A785" s="8"/>
      <c r="B785" s="9"/>
      <c r="C785" s="9"/>
      <c r="R785" s="13"/>
    </row>
    <row r="786" spans="1:18" ht="16.5">
      <c r="A786" s="8"/>
      <c r="B786" s="9"/>
      <c r="C786" s="9"/>
      <c r="R786" s="13"/>
    </row>
    <row r="787" spans="1:18" ht="16.5">
      <c r="A787" s="8"/>
      <c r="B787" s="9"/>
      <c r="C787" s="9"/>
      <c r="R787" s="13"/>
    </row>
    <row r="788" spans="1:18" ht="16.5">
      <c r="A788" s="8"/>
      <c r="B788" s="9"/>
      <c r="C788" s="9"/>
      <c r="R788" s="13"/>
    </row>
    <row r="789" spans="1:18" ht="16.5">
      <c r="A789" s="8"/>
      <c r="B789" s="9"/>
      <c r="C789" s="9"/>
      <c r="R789" s="13"/>
    </row>
    <row r="790" spans="1:18" ht="16.5">
      <c r="A790" s="8"/>
      <c r="B790" s="9"/>
      <c r="C790" s="9"/>
      <c r="R790" s="13"/>
    </row>
    <row r="791" spans="1:18" ht="16.5">
      <c r="A791" s="8"/>
      <c r="B791" s="9"/>
      <c r="C791" s="9"/>
      <c r="R791" s="13"/>
    </row>
    <row r="792" spans="1:18" ht="16.5">
      <c r="A792" s="8"/>
      <c r="B792" s="9"/>
      <c r="C792" s="9"/>
      <c r="R792" s="13"/>
    </row>
    <row r="793" spans="1:18" ht="16.5">
      <c r="A793" s="8"/>
      <c r="B793" s="9"/>
      <c r="C793" s="9"/>
      <c r="R793" s="13"/>
    </row>
    <row r="794" spans="1:18" ht="16.5">
      <c r="A794" s="8"/>
      <c r="B794" s="9"/>
      <c r="C794" s="9"/>
      <c r="R794" s="13"/>
    </row>
    <row r="795" spans="1:18" ht="16.5">
      <c r="A795" s="8"/>
      <c r="B795" s="9"/>
      <c r="C795" s="9"/>
      <c r="R795" s="13"/>
    </row>
    <row r="796" spans="1:18" ht="16.5">
      <c r="A796" s="8"/>
      <c r="B796" s="9"/>
      <c r="C796" s="9"/>
      <c r="R796" s="13"/>
    </row>
    <row r="797" spans="1:18" ht="16.5">
      <c r="A797" s="8"/>
      <c r="B797" s="9"/>
      <c r="C797" s="9"/>
      <c r="R797" s="13"/>
    </row>
    <row r="798" spans="1:18" ht="16.5">
      <c r="A798" s="8"/>
      <c r="B798" s="9"/>
      <c r="C798" s="9"/>
      <c r="R798" s="13"/>
    </row>
    <row r="799" spans="1:18" ht="16.5">
      <c r="A799" s="8"/>
      <c r="B799" s="9"/>
      <c r="C799" s="9"/>
      <c r="R799" s="13"/>
    </row>
    <row r="800" spans="1:18" ht="16.5">
      <c r="A800" s="8"/>
      <c r="B800" s="9"/>
      <c r="C800" s="9"/>
      <c r="R800" s="13"/>
    </row>
    <row r="801" spans="1:18" ht="16.5">
      <c r="A801" s="8"/>
      <c r="B801" s="9"/>
      <c r="C801" s="9"/>
      <c r="R801" s="13"/>
    </row>
    <row r="802" spans="1:18" ht="16.5">
      <c r="A802" s="8"/>
      <c r="B802" s="9"/>
      <c r="C802" s="9"/>
      <c r="R802" s="13"/>
    </row>
    <row r="803" spans="1:18" ht="16.5">
      <c r="A803" s="8"/>
      <c r="B803" s="9"/>
      <c r="C803" s="9"/>
      <c r="R803" s="13"/>
    </row>
    <row r="804" spans="1:18" ht="16.5">
      <c r="A804" s="8"/>
      <c r="B804" s="9"/>
      <c r="C804" s="9"/>
      <c r="R804" s="13"/>
    </row>
    <row r="805" spans="1:18" ht="16.5">
      <c r="A805" s="8"/>
      <c r="B805" s="9"/>
      <c r="C805" s="9"/>
      <c r="R805" s="13"/>
    </row>
    <row r="806" spans="1:18" ht="16.5">
      <c r="A806" s="8"/>
      <c r="B806" s="9"/>
      <c r="C806" s="9"/>
      <c r="R806" s="13"/>
    </row>
    <row r="807" spans="1:18" ht="16.5">
      <c r="A807" s="8"/>
      <c r="B807" s="9"/>
      <c r="C807" s="9"/>
      <c r="R807" s="13"/>
    </row>
    <row r="808" spans="1:18" ht="16.5">
      <c r="A808" s="8"/>
      <c r="B808" s="9"/>
      <c r="C808" s="9"/>
      <c r="R808" s="13"/>
    </row>
    <row r="809" spans="1:18" ht="16.5">
      <c r="A809" s="8"/>
      <c r="B809" s="9"/>
      <c r="C809" s="9"/>
      <c r="R809" s="13"/>
    </row>
    <row r="810" spans="1:18" ht="16.5">
      <c r="A810" s="8"/>
      <c r="B810" s="9"/>
      <c r="C810" s="9"/>
      <c r="R810" s="13"/>
    </row>
    <row r="811" spans="1:18" ht="16.5">
      <c r="A811" s="8"/>
      <c r="B811" s="9"/>
      <c r="C811" s="9"/>
      <c r="R811" s="13"/>
    </row>
    <row r="812" spans="1:18" ht="16.5">
      <c r="A812" s="8"/>
      <c r="B812" s="9"/>
      <c r="C812" s="9"/>
      <c r="R812" s="13"/>
    </row>
    <row r="813" spans="1:18" ht="16.5">
      <c r="A813" s="8"/>
      <c r="B813" s="9"/>
      <c r="C813" s="9"/>
      <c r="R813" s="13"/>
    </row>
    <row r="814" spans="1:18" ht="16.5">
      <c r="A814" s="8"/>
      <c r="B814" s="9"/>
      <c r="C814" s="9"/>
      <c r="R814" s="13"/>
    </row>
    <row r="815" spans="1:18" ht="16.5">
      <c r="A815" s="8"/>
      <c r="B815" s="9"/>
      <c r="C815" s="9"/>
      <c r="R815" s="13"/>
    </row>
    <row r="816" spans="1:18" ht="16.5">
      <c r="A816" s="8"/>
      <c r="B816" s="9"/>
      <c r="C816" s="9"/>
      <c r="R816" s="13"/>
    </row>
    <row r="817" spans="1:18" ht="16.5">
      <c r="A817" s="8"/>
      <c r="B817" s="9"/>
      <c r="C817" s="9"/>
      <c r="R817" s="13"/>
    </row>
    <row r="818" spans="1:18" ht="16.5">
      <c r="A818" s="8"/>
      <c r="B818" s="9"/>
      <c r="C818" s="9"/>
      <c r="R818" s="13"/>
    </row>
    <row r="819" spans="1:18" ht="16.5">
      <c r="A819" s="8"/>
      <c r="B819" s="9"/>
      <c r="C819" s="9"/>
      <c r="R819" s="13"/>
    </row>
    <row r="820" spans="1:18" ht="16.5">
      <c r="A820" s="8"/>
      <c r="B820" s="9"/>
      <c r="C820" s="9"/>
      <c r="R820" s="13"/>
    </row>
    <row r="821" spans="1:18" ht="16.5">
      <c r="A821" s="8"/>
      <c r="B821" s="9"/>
      <c r="C821" s="9"/>
      <c r="R821" s="13"/>
    </row>
    <row r="822" spans="1:18" ht="16.5">
      <c r="A822" s="8"/>
      <c r="B822" s="9"/>
      <c r="C822" s="9"/>
      <c r="R822" s="13"/>
    </row>
    <row r="823" spans="1:18" ht="16.5">
      <c r="A823" s="8"/>
      <c r="B823" s="9"/>
      <c r="C823" s="9"/>
      <c r="R823" s="13"/>
    </row>
    <row r="824" spans="1:18" ht="16.5">
      <c r="A824" s="8"/>
      <c r="B824" s="9"/>
      <c r="C824" s="9"/>
      <c r="R824" s="13"/>
    </row>
    <row r="825" spans="1:18" ht="16.5">
      <c r="A825" s="8"/>
      <c r="B825" s="9"/>
      <c r="C825" s="9"/>
      <c r="R825" s="13"/>
    </row>
    <row r="826" spans="1:18" ht="16.5">
      <c r="A826" s="8"/>
      <c r="B826" s="9"/>
      <c r="C826" s="9"/>
      <c r="R826" s="13"/>
    </row>
    <row r="827" spans="1:18" ht="16.5">
      <c r="A827" s="8"/>
      <c r="B827" s="9"/>
      <c r="C827" s="9"/>
      <c r="R827" s="13"/>
    </row>
    <row r="828" spans="1:18" ht="16.5">
      <c r="A828" s="8"/>
      <c r="B828" s="9"/>
      <c r="C828" s="9"/>
      <c r="R828" s="13"/>
    </row>
    <row r="829" spans="1:18" ht="16.5">
      <c r="A829" s="8"/>
      <c r="B829" s="9"/>
      <c r="C829" s="9"/>
      <c r="R829" s="13"/>
    </row>
    <row r="830" spans="1:18" ht="16.5">
      <c r="A830" s="8"/>
      <c r="B830" s="9"/>
      <c r="C830" s="9"/>
      <c r="R830" s="13"/>
    </row>
    <row r="831" spans="1:18" ht="16.5">
      <c r="A831" s="8"/>
      <c r="B831" s="9"/>
      <c r="C831" s="9"/>
      <c r="R831" s="13"/>
    </row>
    <row r="832" spans="1:18" ht="16.5">
      <c r="A832" s="8"/>
      <c r="B832" s="9"/>
      <c r="C832" s="9"/>
      <c r="R832" s="13"/>
    </row>
    <row r="833" spans="1:18" ht="16.5">
      <c r="A833" s="8"/>
      <c r="B833" s="9"/>
      <c r="C833" s="9"/>
      <c r="R833" s="13"/>
    </row>
    <row r="834" spans="1:18" ht="16.5">
      <c r="A834" s="8"/>
      <c r="B834" s="9"/>
      <c r="C834" s="9"/>
      <c r="R834" s="13"/>
    </row>
    <row r="835" spans="1:18" ht="16.5">
      <c r="A835" s="8"/>
      <c r="B835" s="9"/>
      <c r="C835" s="9"/>
      <c r="R835" s="13"/>
    </row>
    <row r="836" spans="1:18" ht="16.5">
      <c r="A836" s="8"/>
      <c r="B836" s="9"/>
      <c r="C836" s="9"/>
      <c r="R836" s="13"/>
    </row>
    <row r="837" spans="1:18" ht="16.5">
      <c r="A837" s="8"/>
      <c r="B837" s="9"/>
      <c r="C837" s="9"/>
      <c r="R837" s="13"/>
    </row>
    <row r="838" spans="1:18" ht="16.5">
      <c r="A838" s="8"/>
      <c r="B838" s="9"/>
      <c r="C838" s="9"/>
      <c r="R838" s="13"/>
    </row>
    <row r="839" spans="1:18" ht="16.5">
      <c r="A839" s="8"/>
      <c r="B839" s="9"/>
      <c r="C839" s="9"/>
      <c r="R839" s="13"/>
    </row>
    <row r="840" spans="1:18" ht="16.5">
      <c r="A840" s="8"/>
      <c r="B840" s="9"/>
      <c r="C840" s="9"/>
      <c r="R840" s="13"/>
    </row>
    <row r="841" spans="1:18" ht="16.5">
      <c r="A841" s="8"/>
      <c r="B841" s="9"/>
      <c r="C841" s="9"/>
      <c r="R841" s="13"/>
    </row>
    <row r="842" spans="1:18" ht="16.5">
      <c r="A842" s="8"/>
      <c r="B842" s="9"/>
      <c r="C842" s="9"/>
      <c r="R842" s="13"/>
    </row>
    <row r="843" spans="1:18" ht="16.5">
      <c r="A843" s="8"/>
      <c r="B843" s="9"/>
      <c r="C843" s="9"/>
      <c r="R843" s="13"/>
    </row>
    <row r="844" spans="1:18" ht="16.5">
      <c r="A844" s="8"/>
      <c r="B844" s="9"/>
      <c r="C844" s="9"/>
      <c r="R844" s="13"/>
    </row>
    <row r="845" spans="1:18" ht="16.5">
      <c r="A845" s="8"/>
      <c r="B845" s="9"/>
      <c r="C845" s="9"/>
      <c r="R845" s="13"/>
    </row>
    <row r="846" spans="1:18" ht="16.5">
      <c r="A846" s="8"/>
      <c r="B846" s="9"/>
      <c r="C846" s="9"/>
      <c r="R846" s="13"/>
    </row>
    <row r="847" spans="1:18" ht="16.5">
      <c r="A847" s="8"/>
      <c r="B847" s="9"/>
      <c r="C847" s="9"/>
      <c r="R847" s="13"/>
    </row>
    <row r="848" spans="1:18" ht="16.5">
      <c r="A848" s="8"/>
      <c r="B848" s="9"/>
      <c r="C848" s="9"/>
      <c r="R848" s="13"/>
    </row>
    <row r="849" spans="1:18" ht="16.5">
      <c r="A849" s="8"/>
      <c r="B849" s="9"/>
      <c r="C849" s="9"/>
      <c r="R849" s="13"/>
    </row>
    <row r="850" spans="1:18" ht="16.5">
      <c r="A850" s="8"/>
      <c r="B850" s="9"/>
      <c r="C850" s="9"/>
      <c r="R850" s="13"/>
    </row>
    <row r="851" spans="1:18" ht="16.5">
      <c r="A851" s="8"/>
      <c r="B851" s="9"/>
      <c r="C851" s="9"/>
      <c r="R851" s="13"/>
    </row>
    <row r="852" spans="1:18" ht="16.5">
      <c r="A852" s="8"/>
      <c r="B852" s="9"/>
      <c r="C852" s="9"/>
      <c r="R852" s="13"/>
    </row>
    <row r="853" spans="1:18" ht="16.5">
      <c r="A853" s="8"/>
      <c r="B853" s="9"/>
      <c r="C853" s="9"/>
      <c r="R853" s="13"/>
    </row>
    <row r="854" spans="1:18" ht="16.5">
      <c r="A854" s="8"/>
      <c r="B854" s="9"/>
      <c r="C854" s="9"/>
      <c r="R854" s="13"/>
    </row>
    <row r="855" spans="1:18" ht="16.5">
      <c r="A855" s="8"/>
      <c r="B855" s="9"/>
      <c r="C855" s="9"/>
      <c r="R855" s="13"/>
    </row>
    <row r="856" spans="1:18" ht="16.5">
      <c r="A856" s="8"/>
      <c r="B856" s="9"/>
      <c r="C856" s="9"/>
      <c r="R856" s="13"/>
    </row>
    <row r="857" spans="1:18" ht="16.5">
      <c r="A857" s="8"/>
      <c r="B857" s="9"/>
      <c r="C857" s="9"/>
      <c r="R857" s="13"/>
    </row>
    <row r="858" spans="1:18" ht="16.5">
      <c r="A858" s="8"/>
      <c r="B858" s="9"/>
      <c r="C858" s="9"/>
      <c r="R858" s="13"/>
    </row>
    <row r="859" spans="1:18" ht="16.5">
      <c r="A859" s="8"/>
      <c r="B859" s="9"/>
      <c r="C859" s="9"/>
      <c r="R859" s="13"/>
    </row>
    <row r="860" spans="1:18" ht="16.5">
      <c r="A860" s="8"/>
      <c r="B860" s="9"/>
      <c r="C860" s="9"/>
      <c r="R860" s="13"/>
    </row>
    <row r="861" spans="1:18" ht="16.5">
      <c r="A861" s="8"/>
      <c r="B861" s="9"/>
      <c r="C861" s="9"/>
      <c r="R861" s="13"/>
    </row>
    <row r="862" spans="1:18" ht="16.5">
      <c r="A862" s="8"/>
      <c r="B862" s="9"/>
      <c r="C862" s="9"/>
      <c r="R862" s="13"/>
    </row>
    <row r="863" spans="1:18" ht="16.5">
      <c r="A863" s="8"/>
      <c r="B863" s="9"/>
      <c r="C863" s="9"/>
      <c r="R863" s="13"/>
    </row>
    <row r="864" spans="1:18" ht="16.5">
      <c r="A864" s="8"/>
      <c r="B864" s="9"/>
      <c r="C864" s="9"/>
      <c r="R864" s="13"/>
    </row>
    <row r="865" spans="1:18" ht="16.5">
      <c r="A865" s="8"/>
      <c r="B865" s="9"/>
      <c r="C865" s="9"/>
      <c r="R865" s="13"/>
    </row>
    <row r="866" spans="1:18" ht="16.5">
      <c r="A866" s="8"/>
      <c r="B866" s="9"/>
      <c r="C866" s="9"/>
      <c r="R866" s="13"/>
    </row>
    <row r="867" spans="1:18" ht="16.5">
      <c r="A867" s="8"/>
      <c r="B867" s="9"/>
      <c r="C867" s="9"/>
      <c r="R867" s="13"/>
    </row>
    <row r="868" spans="1:18" ht="16.5">
      <c r="A868" s="8"/>
      <c r="B868" s="9"/>
      <c r="C868" s="9"/>
      <c r="R868" s="13"/>
    </row>
    <row r="869" spans="1:18" ht="16.5">
      <c r="A869" s="8"/>
      <c r="B869" s="9"/>
      <c r="C869" s="9"/>
      <c r="R869" s="13"/>
    </row>
    <row r="870" spans="1:18" ht="16.5">
      <c r="A870" s="8"/>
      <c r="B870" s="9"/>
      <c r="C870" s="9"/>
      <c r="R870" s="13"/>
    </row>
    <row r="871" spans="1:18" ht="16.5">
      <c r="A871" s="8"/>
      <c r="B871" s="9"/>
      <c r="C871" s="9"/>
      <c r="R871" s="13"/>
    </row>
    <row r="872" spans="1:18" ht="16.5">
      <c r="A872" s="8"/>
      <c r="B872" s="9"/>
      <c r="C872" s="9"/>
      <c r="R872" s="13"/>
    </row>
    <row r="873" spans="1:18" ht="16.5">
      <c r="A873" s="8"/>
      <c r="B873" s="9"/>
      <c r="C873" s="9"/>
      <c r="R873" s="13"/>
    </row>
    <row r="874" spans="1:18" ht="16.5">
      <c r="A874" s="8"/>
      <c r="B874" s="9"/>
      <c r="C874" s="9"/>
      <c r="R874" s="13"/>
    </row>
    <row r="875" spans="1:18" ht="16.5">
      <c r="A875" s="8"/>
      <c r="B875" s="9"/>
      <c r="C875" s="9"/>
      <c r="R875" s="13"/>
    </row>
    <row r="876" spans="1:18" ht="16.5">
      <c r="A876" s="8"/>
      <c r="B876" s="9"/>
      <c r="C876" s="9"/>
      <c r="R876" s="13"/>
    </row>
    <row r="877" spans="1:18" ht="16.5">
      <c r="A877" s="8"/>
      <c r="B877" s="9"/>
      <c r="C877" s="9"/>
      <c r="R877" s="13"/>
    </row>
    <row r="878" spans="1:18" ht="16.5">
      <c r="A878" s="8"/>
      <c r="B878" s="9"/>
      <c r="C878" s="9"/>
      <c r="R878" s="13"/>
    </row>
    <row r="879" spans="1:18" ht="16.5">
      <c r="A879" s="8"/>
      <c r="B879" s="9"/>
      <c r="C879" s="9"/>
      <c r="R879" s="13"/>
    </row>
    <row r="880" spans="1:18" ht="16.5">
      <c r="A880" s="8"/>
      <c r="B880" s="9"/>
      <c r="C880" s="9"/>
      <c r="R880" s="13"/>
    </row>
    <row r="881" spans="1:18" ht="16.5">
      <c r="A881" s="8"/>
      <c r="B881" s="9"/>
      <c r="C881" s="9"/>
      <c r="R881" s="13"/>
    </row>
    <row r="882" spans="1:18" ht="16.5">
      <c r="A882" s="8"/>
      <c r="B882" s="9"/>
      <c r="C882" s="9"/>
      <c r="R882" s="13"/>
    </row>
    <row r="883" spans="1:18" ht="16.5">
      <c r="A883" s="8"/>
      <c r="B883" s="9"/>
      <c r="C883" s="9"/>
      <c r="R883" s="13"/>
    </row>
    <row r="884" spans="1:18" ht="16.5">
      <c r="A884" s="8"/>
      <c r="B884" s="9"/>
      <c r="C884" s="9"/>
      <c r="R884" s="13"/>
    </row>
    <row r="885" spans="1:18" ht="16.5">
      <c r="A885" s="8"/>
      <c r="B885" s="9"/>
      <c r="C885" s="9"/>
      <c r="R885" s="13"/>
    </row>
    <row r="886" spans="1:18" ht="16.5">
      <c r="A886" s="8"/>
      <c r="B886" s="9"/>
      <c r="C886" s="9"/>
      <c r="R886" s="13"/>
    </row>
    <row r="887" spans="1:18" ht="16.5">
      <c r="A887" s="8"/>
      <c r="B887" s="9"/>
      <c r="C887" s="9"/>
      <c r="R887" s="13"/>
    </row>
    <row r="888" spans="1:18" ht="16.5">
      <c r="A888" s="8"/>
      <c r="B888" s="9"/>
      <c r="C888" s="9"/>
      <c r="R888" s="13"/>
    </row>
    <row r="889" spans="1:18" ht="16.5">
      <c r="A889" s="8"/>
      <c r="B889" s="9"/>
      <c r="C889" s="9"/>
      <c r="R889" s="13"/>
    </row>
    <row r="890" spans="1:18" ht="16.5">
      <c r="A890" s="8"/>
      <c r="B890" s="9"/>
      <c r="C890" s="9"/>
      <c r="R890" s="13"/>
    </row>
    <row r="891" spans="1:18" ht="16.5">
      <c r="A891" s="8"/>
      <c r="B891" s="9"/>
      <c r="C891" s="9"/>
      <c r="R891" s="13"/>
    </row>
    <row r="892" spans="1:18" ht="16.5">
      <c r="A892" s="8"/>
      <c r="B892" s="9"/>
      <c r="C892" s="9"/>
      <c r="R892" s="13"/>
    </row>
    <row r="893" spans="1:18" ht="16.5">
      <c r="A893" s="8"/>
      <c r="B893" s="9"/>
      <c r="C893" s="9"/>
      <c r="R893" s="13"/>
    </row>
    <row r="894" spans="1:18" ht="16.5">
      <c r="A894" s="8"/>
      <c r="B894" s="9"/>
      <c r="C894" s="9"/>
      <c r="R894" s="13"/>
    </row>
    <row r="895" spans="1:18" ht="16.5">
      <c r="A895" s="8"/>
      <c r="B895" s="9"/>
      <c r="C895" s="9"/>
      <c r="R895" s="13"/>
    </row>
    <row r="896" spans="1:18" ht="16.5">
      <c r="A896" s="8"/>
      <c r="B896" s="9"/>
      <c r="C896" s="9"/>
      <c r="R896" s="13"/>
    </row>
    <row r="897" spans="1:18" ht="16.5">
      <c r="A897" s="8"/>
      <c r="B897" s="9"/>
      <c r="C897" s="9"/>
      <c r="R897" s="13"/>
    </row>
    <row r="898" spans="1:18" ht="16.5">
      <c r="A898" s="8"/>
      <c r="B898" s="9"/>
      <c r="C898" s="9"/>
      <c r="R898" s="13"/>
    </row>
    <row r="899" spans="1:18" ht="16.5">
      <c r="A899" s="8"/>
      <c r="B899" s="9"/>
      <c r="C899" s="9"/>
      <c r="R899" s="13"/>
    </row>
    <row r="900" spans="1:18" ht="16.5">
      <c r="A900" s="8"/>
      <c r="B900" s="9"/>
      <c r="C900" s="9"/>
      <c r="R900" s="13"/>
    </row>
    <row r="901" spans="1:18" ht="16.5">
      <c r="A901" s="8"/>
      <c r="B901" s="9"/>
      <c r="C901" s="9"/>
      <c r="R901" s="13"/>
    </row>
    <row r="902" spans="1:18" ht="16.5">
      <c r="A902" s="8"/>
      <c r="B902" s="9"/>
      <c r="C902" s="9"/>
      <c r="R902" s="13"/>
    </row>
    <row r="903" spans="1:18" ht="16.5">
      <c r="A903" s="8"/>
      <c r="B903" s="9"/>
      <c r="C903" s="9"/>
      <c r="R903" s="13"/>
    </row>
    <row r="904" spans="1:18" ht="16.5">
      <c r="A904" s="8"/>
      <c r="B904" s="9"/>
      <c r="C904" s="9"/>
      <c r="R904" s="13"/>
    </row>
    <row r="905" spans="1:18" ht="16.5">
      <c r="A905" s="8"/>
      <c r="B905" s="9"/>
      <c r="C905" s="9"/>
      <c r="R905" s="13"/>
    </row>
    <row r="906" spans="1:18" ht="16.5">
      <c r="A906" s="8"/>
      <c r="B906" s="9"/>
      <c r="C906" s="9"/>
      <c r="R906" s="13"/>
    </row>
    <row r="907" spans="1:18" ht="16.5">
      <c r="A907" s="8"/>
      <c r="B907" s="9"/>
      <c r="C907" s="9"/>
      <c r="R907" s="13"/>
    </row>
    <row r="908" spans="1:18" ht="16.5">
      <c r="A908" s="8"/>
      <c r="B908" s="9"/>
      <c r="C908" s="9"/>
      <c r="R908" s="13"/>
    </row>
    <row r="909" spans="1:18" ht="16.5">
      <c r="A909" s="8"/>
      <c r="B909" s="9"/>
      <c r="C909" s="9"/>
      <c r="R909" s="13"/>
    </row>
    <row r="910" spans="1:18" ht="16.5">
      <c r="A910" s="8"/>
      <c r="B910" s="9"/>
      <c r="C910" s="9"/>
      <c r="R910" s="13"/>
    </row>
    <row r="911" spans="1:18" ht="16.5">
      <c r="A911" s="8"/>
      <c r="B911" s="9"/>
      <c r="C911" s="9"/>
      <c r="R911" s="13"/>
    </row>
    <row r="912" spans="1:18" ht="16.5">
      <c r="A912" s="8"/>
      <c r="B912" s="9"/>
      <c r="C912" s="9"/>
      <c r="R912" s="13"/>
    </row>
    <row r="913" spans="1:18" ht="16.5">
      <c r="A913" s="8"/>
      <c r="B913" s="9"/>
      <c r="C913" s="9"/>
      <c r="R913" s="13"/>
    </row>
    <row r="914" spans="1:18" ht="16.5">
      <c r="A914" s="8"/>
      <c r="B914" s="9"/>
      <c r="C914" s="9"/>
      <c r="R914" s="13"/>
    </row>
    <row r="915" spans="1:18" ht="16.5">
      <c r="A915" s="8"/>
      <c r="B915" s="9"/>
      <c r="C915" s="9"/>
      <c r="R915" s="13"/>
    </row>
    <row r="916" spans="1:18" ht="16.5">
      <c r="A916" s="8"/>
      <c r="B916" s="9"/>
      <c r="C916" s="9"/>
      <c r="R916" s="13"/>
    </row>
    <row r="917" spans="1:18" ht="16.5">
      <c r="A917" s="8"/>
      <c r="B917" s="9"/>
      <c r="C917" s="9"/>
      <c r="R917" s="13"/>
    </row>
    <row r="918" spans="1:18" ht="16.5">
      <c r="A918" s="8"/>
      <c r="B918" s="9"/>
      <c r="C918" s="9"/>
      <c r="R918" s="13"/>
    </row>
    <row r="919" spans="1:18" ht="16.5">
      <c r="A919" s="8"/>
      <c r="B919" s="9"/>
      <c r="C919" s="9"/>
      <c r="R919" s="13"/>
    </row>
    <row r="920" spans="1:18" ht="16.5">
      <c r="A920" s="8"/>
      <c r="B920" s="9"/>
      <c r="C920" s="9"/>
      <c r="R920" s="13"/>
    </row>
    <row r="921" spans="1:18" ht="16.5">
      <c r="A921" s="8"/>
      <c r="B921" s="9"/>
      <c r="C921" s="9"/>
      <c r="R921" s="13"/>
    </row>
    <row r="922" spans="1:18" ht="16.5">
      <c r="A922" s="8"/>
      <c r="B922" s="9"/>
      <c r="C922" s="9"/>
      <c r="R922" s="13"/>
    </row>
    <row r="923" spans="1:18" ht="16.5">
      <c r="A923" s="8"/>
      <c r="B923" s="9"/>
      <c r="C923" s="9"/>
      <c r="R923" s="13"/>
    </row>
    <row r="924" spans="1:18" ht="16.5">
      <c r="A924" s="8"/>
      <c r="B924" s="9"/>
      <c r="C924" s="9"/>
      <c r="R924" s="13"/>
    </row>
    <row r="925" spans="1:18" ht="16.5">
      <c r="A925" s="8"/>
      <c r="B925" s="9"/>
      <c r="C925" s="9"/>
      <c r="R925" s="13"/>
    </row>
    <row r="926" spans="1:18" ht="16.5">
      <c r="A926" s="8"/>
      <c r="B926" s="9"/>
      <c r="C926" s="9"/>
      <c r="R926" s="13"/>
    </row>
    <row r="927" spans="1:18" ht="16.5">
      <c r="A927" s="8"/>
      <c r="B927" s="9"/>
      <c r="C927" s="9"/>
      <c r="R927" s="13"/>
    </row>
    <row r="928" spans="1:18" ht="16.5">
      <c r="A928" s="8"/>
      <c r="B928" s="9"/>
      <c r="C928" s="9"/>
      <c r="R928" s="13"/>
    </row>
    <row r="929" spans="1:18" ht="16.5">
      <c r="A929" s="8"/>
      <c r="B929" s="9"/>
      <c r="C929" s="9"/>
      <c r="R929" s="13"/>
    </row>
    <row r="930" spans="1:18" ht="16.5">
      <c r="A930" s="8"/>
      <c r="B930" s="9"/>
      <c r="C930" s="9"/>
      <c r="R930" s="13"/>
    </row>
    <row r="931" spans="1:18" ht="16.5">
      <c r="A931" s="8"/>
      <c r="B931" s="9"/>
      <c r="C931" s="9"/>
      <c r="R931" s="13"/>
    </row>
    <row r="932" spans="1:18" ht="16.5">
      <c r="A932" s="8"/>
      <c r="B932" s="9"/>
      <c r="C932" s="9"/>
      <c r="R932" s="13"/>
    </row>
    <row r="933" spans="1:18" ht="16.5">
      <c r="A933" s="8"/>
      <c r="B933" s="9"/>
      <c r="C933" s="9"/>
      <c r="R933" s="13"/>
    </row>
    <row r="934" spans="1:18" ht="16.5">
      <c r="A934" s="8"/>
      <c r="B934" s="9"/>
      <c r="C934" s="9"/>
      <c r="R934" s="13"/>
    </row>
    <row r="935" spans="1:18" ht="16.5">
      <c r="A935" s="8"/>
      <c r="B935" s="9"/>
      <c r="C935" s="9"/>
      <c r="R935" s="13"/>
    </row>
    <row r="936" spans="1:18" ht="16.5">
      <c r="A936" s="8"/>
      <c r="B936" s="9"/>
      <c r="C936" s="9"/>
      <c r="R936" s="13"/>
    </row>
    <row r="937" spans="1:18" ht="16.5">
      <c r="A937" s="8"/>
      <c r="B937" s="9"/>
      <c r="C937" s="9"/>
      <c r="R937" s="13"/>
    </row>
    <row r="938" spans="1:18" ht="16.5">
      <c r="A938" s="8"/>
      <c r="B938" s="9"/>
      <c r="C938" s="9"/>
      <c r="R938" s="13"/>
    </row>
    <row r="939" spans="1:18" ht="16.5">
      <c r="A939" s="8"/>
      <c r="B939" s="9"/>
      <c r="C939" s="9"/>
      <c r="R939" s="13"/>
    </row>
    <row r="940" spans="1:18" ht="16.5">
      <c r="A940" s="8"/>
      <c r="B940" s="9"/>
      <c r="C940" s="9"/>
      <c r="R940" s="13"/>
    </row>
    <row r="941" spans="1:18" ht="16.5">
      <c r="A941" s="8"/>
      <c r="B941" s="9"/>
      <c r="C941" s="9"/>
      <c r="R941" s="13"/>
    </row>
    <row r="942" spans="1:18" ht="16.5">
      <c r="A942" s="8"/>
      <c r="B942" s="9"/>
      <c r="C942" s="9"/>
      <c r="R942" s="13"/>
    </row>
    <row r="943" spans="1:18" ht="16.5">
      <c r="A943" s="8"/>
      <c r="B943" s="9"/>
      <c r="C943" s="9"/>
      <c r="R943" s="13"/>
    </row>
    <row r="944" spans="1:18" ht="16.5">
      <c r="A944" s="8"/>
      <c r="B944" s="9"/>
      <c r="C944" s="9"/>
      <c r="R944" s="13"/>
    </row>
    <row r="945" spans="1:18" ht="16.5">
      <c r="A945" s="8"/>
      <c r="B945" s="9"/>
      <c r="C945" s="9"/>
      <c r="R945" s="13"/>
    </row>
    <row r="946" spans="1:18" ht="16.5">
      <c r="A946" s="8"/>
      <c r="B946" s="9"/>
      <c r="C946" s="9"/>
      <c r="R946" s="13"/>
    </row>
    <row r="947" spans="1:18" ht="16.5">
      <c r="A947" s="8"/>
      <c r="B947" s="9"/>
      <c r="C947" s="9"/>
      <c r="R947" s="13"/>
    </row>
    <row r="948" spans="1:18" ht="16.5">
      <c r="A948" s="8"/>
      <c r="B948" s="9"/>
      <c r="C948" s="9"/>
      <c r="R948" s="13"/>
    </row>
    <row r="949" spans="1:18" ht="16.5">
      <c r="A949" s="8"/>
      <c r="B949" s="9"/>
      <c r="C949" s="9"/>
      <c r="R949" s="13"/>
    </row>
    <row r="950" spans="1:18" ht="16.5">
      <c r="A950" s="8"/>
      <c r="B950" s="9"/>
      <c r="C950" s="9"/>
      <c r="R950" s="13"/>
    </row>
    <row r="951" spans="1:18" ht="16.5">
      <c r="A951" s="8"/>
      <c r="B951" s="9"/>
      <c r="C951" s="9"/>
      <c r="R951" s="13"/>
    </row>
    <row r="952" spans="1:18" ht="16.5">
      <c r="A952" s="8"/>
      <c r="B952" s="9"/>
      <c r="C952" s="9"/>
      <c r="R952" s="13"/>
    </row>
    <row r="953" spans="1:18" ht="16.5">
      <c r="A953" s="8"/>
      <c r="B953" s="9"/>
      <c r="C953" s="9"/>
      <c r="R953" s="13"/>
    </row>
    <row r="954" spans="1:18" ht="16.5">
      <c r="A954" s="8"/>
      <c r="B954" s="9"/>
      <c r="C954" s="9"/>
      <c r="R954" s="13"/>
    </row>
    <row r="955" spans="1:18" ht="16.5">
      <c r="A955" s="8"/>
      <c r="B955" s="9"/>
      <c r="C955" s="9"/>
      <c r="R955" s="13"/>
    </row>
    <row r="956" spans="1:18" ht="16.5">
      <c r="A956" s="8"/>
      <c r="B956" s="9"/>
      <c r="C956" s="9"/>
      <c r="R956" s="13"/>
    </row>
    <row r="957" spans="1:18" ht="16.5">
      <c r="A957" s="8"/>
      <c r="B957" s="9"/>
      <c r="C957" s="9"/>
      <c r="R957" s="13"/>
    </row>
    <row r="958" spans="1:18" ht="16.5">
      <c r="A958" s="8"/>
      <c r="B958" s="9"/>
      <c r="C958" s="9"/>
      <c r="R958" s="13"/>
    </row>
    <row r="959" spans="1:18" ht="16.5">
      <c r="A959" s="8"/>
      <c r="B959" s="9"/>
      <c r="C959" s="9"/>
      <c r="R959" s="13"/>
    </row>
    <row r="960" spans="1:18" ht="16.5">
      <c r="A960" s="8"/>
      <c r="B960" s="9"/>
      <c r="C960" s="9"/>
      <c r="R960" s="13"/>
    </row>
    <row r="961" spans="1:18" ht="16.5">
      <c r="A961" s="8"/>
      <c r="B961" s="9"/>
      <c r="C961" s="9"/>
      <c r="R961" s="13"/>
    </row>
    <row r="962" spans="1:18" ht="16.5">
      <c r="A962" s="8"/>
      <c r="B962" s="9"/>
      <c r="C962" s="9"/>
      <c r="R962" s="13"/>
    </row>
    <row r="963" spans="1:18" ht="16.5">
      <c r="A963" s="8"/>
      <c r="B963" s="9"/>
      <c r="C963" s="9"/>
      <c r="R963" s="13"/>
    </row>
    <row r="964" spans="1:18" ht="16.5">
      <c r="A964" s="8"/>
      <c r="B964" s="9"/>
      <c r="C964" s="9"/>
      <c r="R964" s="13"/>
    </row>
    <row r="965" spans="1:18" ht="16.5">
      <c r="A965" s="8"/>
      <c r="B965" s="9"/>
      <c r="C965" s="9"/>
      <c r="R965" s="13"/>
    </row>
    <row r="966" spans="1:18" ht="16.5">
      <c r="A966" s="8"/>
      <c r="B966" s="9"/>
      <c r="C966" s="9"/>
      <c r="R966" s="13"/>
    </row>
    <row r="967" spans="1:18" ht="16.5">
      <c r="A967" s="8"/>
      <c r="B967" s="9"/>
      <c r="C967" s="9"/>
      <c r="R967" s="13"/>
    </row>
    <row r="968" spans="1:18" ht="16.5">
      <c r="A968" s="8"/>
      <c r="B968" s="9"/>
      <c r="C968" s="9"/>
      <c r="R968" s="13"/>
    </row>
    <row r="969" spans="1:18" ht="16.5">
      <c r="A969" s="8"/>
      <c r="B969" s="9"/>
      <c r="C969" s="9"/>
      <c r="R969" s="13"/>
    </row>
    <row r="970" spans="1:18" ht="16.5">
      <c r="A970" s="8"/>
      <c r="B970" s="9"/>
      <c r="C970" s="9"/>
      <c r="R970" s="13"/>
    </row>
    <row r="971" spans="1:18" ht="16.5">
      <c r="A971" s="8"/>
      <c r="B971" s="9"/>
      <c r="C971" s="9"/>
      <c r="R971" s="13"/>
    </row>
    <row r="972" spans="1:18" ht="16.5">
      <c r="A972" s="8"/>
      <c r="B972" s="9"/>
      <c r="C972" s="9"/>
      <c r="R972" s="13"/>
    </row>
    <row r="973" spans="1:18" ht="16.5">
      <c r="A973" s="8"/>
      <c r="B973" s="9"/>
      <c r="C973" s="9"/>
      <c r="R973" s="13"/>
    </row>
    <row r="974" spans="1:18" ht="16.5">
      <c r="A974" s="8"/>
      <c r="B974" s="9"/>
      <c r="C974" s="9"/>
      <c r="R974" s="13"/>
    </row>
    <row r="975" spans="1:18" ht="16.5">
      <c r="A975" s="8"/>
      <c r="B975" s="9"/>
      <c r="C975" s="9"/>
      <c r="R975" s="13"/>
    </row>
    <row r="976" spans="1:18" ht="16.5">
      <c r="A976" s="8"/>
      <c r="B976" s="9"/>
      <c r="C976" s="9"/>
      <c r="R976" s="13"/>
    </row>
    <row r="977" spans="1:18" ht="16.5">
      <c r="A977" s="8"/>
      <c r="B977" s="9"/>
      <c r="C977" s="9"/>
      <c r="R977" s="13"/>
    </row>
    <row r="978" spans="1:18" ht="16.5">
      <c r="A978" s="8"/>
      <c r="B978" s="9"/>
      <c r="C978" s="9"/>
      <c r="R978" s="13"/>
    </row>
    <row r="979" spans="1:18" ht="16.5">
      <c r="A979" s="8"/>
      <c r="B979" s="9"/>
      <c r="C979" s="9"/>
      <c r="R979" s="13"/>
    </row>
    <row r="980" spans="1:18" ht="16.5">
      <c r="A980" s="8"/>
      <c r="B980" s="9"/>
      <c r="C980" s="9"/>
      <c r="R980" s="13"/>
    </row>
    <row r="981" spans="1:18" ht="16.5">
      <c r="A981" s="8"/>
      <c r="B981" s="9"/>
      <c r="C981" s="9"/>
      <c r="R981" s="13"/>
    </row>
    <row r="982" spans="1:18" ht="16.5">
      <c r="A982" s="8"/>
      <c r="B982" s="9"/>
      <c r="C982" s="9"/>
      <c r="R982" s="13"/>
    </row>
    <row r="983" spans="1:18" ht="16.5">
      <c r="A983" s="8"/>
      <c r="B983" s="9"/>
      <c r="C983" s="9"/>
      <c r="R983" s="13"/>
    </row>
    <row r="984" spans="1:18" ht="16.5">
      <c r="A984" s="8"/>
      <c r="B984" s="9"/>
      <c r="C984" s="9"/>
      <c r="R984" s="13"/>
    </row>
    <row r="985" spans="1:18" ht="16.5">
      <c r="A985" s="8"/>
      <c r="B985" s="9"/>
      <c r="C985" s="9"/>
      <c r="R985" s="13"/>
    </row>
    <row r="986" spans="1:18" ht="16.5">
      <c r="A986" s="8"/>
      <c r="B986" s="9"/>
      <c r="C986" s="9"/>
      <c r="R986" s="13"/>
    </row>
    <row r="987" spans="1:18" ht="16.5">
      <c r="A987" s="8"/>
      <c r="B987" s="9"/>
      <c r="C987" s="9"/>
      <c r="R987" s="13"/>
    </row>
    <row r="988" spans="1:18" ht="16.5">
      <c r="A988" s="8"/>
      <c r="B988" s="9"/>
      <c r="C988" s="9"/>
      <c r="R988" s="13"/>
    </row>
    <row r="989" spans="1:18" ht="16.5">
      <c r="A989" s="8"/>
      <c r="B989" s="9"/>
      <c r="C989" s="9"/>
      <c r="R989" s="13"/>
    </row>
    <row r="990" spans="1:18" ht="16.5">
      <c r="A990" s="8"/>
      <c r="B990" s="9"/>
      <c r="C990" s="9"/>
      <c r="R990" s="13"/>
    </row>
    <row r="991" spans="1:18" ht="16.5">
      <c r="A991" s="8"/>
      <c r="B991" s="9"/>
      <c r="C991" s="9"/>
      <c r="R991" s="13"/>
    </row>
    <row r="992" spans="1:18" ht="16.5">
      <c r="A992" s="8"/>
      <c r="B992" s="9"/>
      <c r="C992" s="9"/>
      <c r="R992" s="13"/>
    </row>
    <row r="993" spans="1:18" ht="16.5">
      <c r="A993" s="8"/>
      <c r="B993" s="9"/>
      <c r="C993" s="9"/>
      <c r="R993" s="13"/>
    </row>
    <row r="994" spans="1:18" ht="16.5">
      <c r="A994" s="8"/>
      <c r="B994" s="9"/>
      <c r="C994" s="9"/>
      <c r="R994" s="13"/>
    </row>
    <row r="995" spans="1:18" ht="16.5">
      <c r="A995" s="8"/>
      <c r="B995" s="9"/>
      <c r="C995" s="9"/>
      <c r="R995" s="13"/>
    </row>
    <row r="996" spans="1:18" ht="16.5">
      <c r="A996" s="8"/>
      <c r="B996" s="9"/>
      <c r="C996" s="9"/>
    </row>
    <row r="997" spans="1:18" ht="16.5">
      <c r="A997" s="8"/>
      <c r="B997" s="9"/>
      <c r="C997" s="9"/>
    </row>
  </sheetData>
  <mergeCells count="1">
    <mergeCell ref="A24:V27"/>
  </mergeCells>
  <phoneticPr fontId="8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3月葷-國中</vt:lpstr>
      <vt:lpstr>3月葷-國中總表</vt:lpstr>
      <vt:lpstr>3月素-國中</vt:lpstr>
      <vt:lpstr>3月素-國中總表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教育處-020</cp:lastModifiedBy>
  <dcterms:created xsi:type="dcterms:W3CDTF">2023-01-12T07:26:38Z</dcterms:created>
  <dcterms:modified xsi:type="dcterms:W3CDTF">2025-03-01T01:28:57Z</dcterms:modified>
</cp:coreProperties>
</file>